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.forli\PycharmProjects\curso-ciencia-dados\src\info\"/>
    </mc:Choice>
  </mc:AlternateContent>
  <xr:revisionPtr revIDLastSave="0" documentId="13_ncr:1_{C93C4ECE-0077-4767-BA3F-1B999C05CADC}" xr6:coauthVersionLast="47" xr6:coauthVersionMax="47" xr10:uidLastSave="{00000000-0000-0000-0000-000000000000}"/>
  <bookViews>
    <workbookView xWindow="-120" yWindow="-120" windowWidth="29040" windowHeight="15840" activeTab="1" xr2:uid="{C31E929F-D189-47C5-B229-C9D208CAC37B}"/>
  </bookViews>
  <sheets>
    <sheet name="Sheet1" sheetId="1" r:id="rId1"/>
    <sheet name="Sheet2" sheetId="2" r:id="rId2"/>
  </sheets>
  <definedNames>
    <definedName name="_xlnm._FilterDatabase" localSheetId="0" hidden="1">Sheet1!$A$1:$I$691</definedName>
    <definedName name="_xlnm._FilterDatabase" localSheetId="1" hidden="1">Sheet2!$A$1:$C$398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4" i="1" l="1"/>
  <c r="H904" i="1" s="1"/>
  <c r="I904" i="1" s="1"/>
  <c r="D904" i="1"/>
  <c r="E904" i="1" s="1"/>
  <c r="F904" i="1" s="1"/>
  <c r="G903" i="1"/>
  <c r="H903" i="1" s="1"/>
  <c r="I903" i="1" s="1"/>
  <c r="D903" i="1"/>
  <c r="E903" i="1" s="1"/>
  <c r="F903" i="1" s="1"/>
  <c r="G902" i="1"/>
  <c r="H902" i="1" s="1"/>
  <c r="I902" i="1" s="1"/>
  <c r="D902" i="1"/>
  <c r="E902" i="1" s="1"/>
  <c r="F902" i="1" s="1"/>
  <c r="G901" i="1"/>
  <c r="H901" i="1" s="1"/>
  <c r="I901" i="1" s="1"/>
  <c r="D901" i="1"/>
  <c r="E901" i="1" s="1"/>
  <c r="F901" i="1" s="1"/>
  <c r="G900" i="1"/>
  <c r="H900" i="1" s="1"/>
  <c r="I900" i="1" s="1"/>
  <c r="D900" i="1"/>
  <c r="E900" i="1" s="1"/>
  <c r="F900" i="1" s="1"/>
  <c r="G899" i="1"/>
  <c r="H899" i="1" s="1"/>
  <c r="I899" i="1" s="1"/>
  <c r="D899" i="1"/>
  <c r="E899" i="1" s="1"/>
  <c r="F899" i="1" s="1"/>
  <c r="C439" i="2"/>
  <c r="C438" i="2"/>
  <c r="C437" i="2"/>
  <c r="C436" i="2"/>
  <c r="G898" i="1"/>
  <c r="H898" i="1" s="1"/>
  <c r="I898" i="1" s="1"/>
  <c r="D898" i="1"/>
  <c r="E898" i="1" s="1"/>
  <c r="F898" i="1" s="1"/>
  <c r="G897" i="1"/>
  <c r="H897" i="1" s="1"/>
  <c r="I897" i="1" s="1"/>
  <c r="D897" i="1"/>
  <c r="E897" i="1" s="1"/>
  <c r="F897" i="1" s="1"/>
  <c r="G896" i="1"/>
  <c r="H896" i="1" s="1"/>
  <c r="I896" i="1" s="1"/>
  <c r="D896" i="1"/>
  <c r="E896" i="1" s="1"/>
  <c r="F896" i="1" s="1"/>
  <c r="G895" i="1"/>
  <c r="H895" i="1" s="1"/>
  <c r="I895" i="1" s="1"/>
  <c r="D895" i="1"/>
  <c r="E895" i="1" s="1"/>
  <c r="F895" i="1" s="1"/>
  <c r="G894" i="1"/>
  <c r="H894" i="1" s="1"/>
  <c r="I894" i="1" s="1"/>
  <c r="D894" i="1"/>
  <c r="E894" i="1" s="1"/>
  <c r="F894" i="1" s="1"/>
  <c r="G893" i="1"/>
  <c r="H893" i="1" s="1"/>
  <c r="I893" i="1" s="1"/>
  <c r="D893" i="1"/>
  <c r="E893" i="1" s="1"/>
  <c r="F893" i="1" s="1"/>
  <c r="G892" i="1"/>
  <c r="H892" i="1" s="1"/>
  <c r="I892" i="1" s="1"/>
  <c r="D892" i="1"/>
  <c r="E892" i="1" s="1"/>
  <c r="F892" i="1" s="1"/>
  <c r="G891" i="1"/>
  <c r="H891" i="1" s="1"/>
  <c r="I891" i="1" s="1"/>
  <c r="D891" i="1"/>
  <c r="E891" i="1" s="1"/>
  <c r="F891" i="1" s="1"/>
  <c r="G890" i="1"/>
  <c r="H890" i="1" s="1"/>
  <c r="I890" i="1" s="1"/>
  <c r="D890" i="1"/>
  <c r="E890" i="1" s="1"/>
  <c r="F890" i="1" s="1"/>
  <c r="G889" i="1"/>
  <c r="H889" i="1" s="1"/>
  <c r="I889" i="1" s="1"/>
  <c r="D889" i="1"/>
  <c r="E889" i="1" s="1"/>
  <c r="F889" i="1" s="1"/>
  <c r="C435" i="2"/>
  <c r="C433" i="2"/>
  <c r="C431" i="2"/>
  <c r="C434" i="2"/>
  <c r="C432" i="2"/>
  <c r="C430" i="2"/>
  <c r="G843" i="1"/>
  <c r="H843" i="1" s="1"/>
  <c r="I843" i="1" s="1"/>
  <c r="G836" i="1"/>
  <c r="H836" i="1" s="1"/>
  <c r="I836" i="1" s="1"/>
  <c r="C429" i="2"/>
  <c r="G888" i="1"/>
  <c r="H888" i="1" s="1"/>
  <c r="I888" i="1" s="1"/>
  <c r="D888" i="1"/>
  <c r="E888" i="1" s="1"/>
  <c r="F888" i="1" s="1"/>
  <c r="G887" i="1"/>
  <c r="H887" i="1" s="1"/>
  <c r="I887" i="1" s="1"/>
  <c r="D887" i="1"/>
  <c r="E887" i="1" s="1"/>
  <c r="F887" i="1" s="1"/>
  <c r="G886" i="1"/>
  <c r="H886" i="1" s="1"/>
  <c r="I886" i="1" s="1"/>
  <c r="D886" i="1"/>
  <c r="E886" i="1" s="1"/>
  <c r="F886" i="1" s="1"/>
  <c r="G885" i="1"/>
  <c r="H885" i="1" s="1"/>
  <c r="I885" i="1" s="1"/>
  <c r="D885" i="1"/>
  <c r="E885" i="1" s="1"/>
  <c r="F885" i="1" s="1"/>
  <c r="G884" i="1"/>
  <c r="H884" i="1" s="1"/>
  <c r="I884" i="1" s="1"/>
  <c r="D884" i="1"/>
  <c r="E884" i="1" s="1"/>
  <c r="F884" i="1" s="1"/>
  <c r="G883" i="1"/>
  <c r="H883" i="1" s="1"/>
  <c r="I883" i="1" s="1"/>
  <c r="D883" i="1"/>
  <c r="E883" i="1" s="1"/>
  <c r="F883" i="1" s="1"/>
  <c r="G882" i="1"/>
  <c r="H882" i="1" s="1"/>
  <c r="I882" i="1" s="1"/>
  <c r="D882" i="1"/>
  <c r="E882" i="1" s="1"/>
  <c r="F882" i="1" s="1"/>
  <c r="G881" i="1"/>
  <c r="H881" i="1" s="1"/>
  <c r="I881" i="1" s="1"/>
  <c r="D881" i="1"/>
  <c r="G880" i="1"/>
  <c r="H880" i="1" s="1"/>
  <c r="I880" i="1" s="1"/>
  <c r="D880" i="1"/>
  <c r="E880" i="1" s="1"/>
  <c r="F880" i="1" s="1"/>
  <c r="G879" i="1"/>
  <c r="H879" i="1" s="1"/>
  <c r="I879" i="1" s="1"/>
  <c r="D879" i="1"/>
  <c r="E879" i="1" s="1"/>
  <c r="F879" i="1" s="1"/>
  <c r="G878" i="1"/>
  <c r="H878" i="1" s="1"/>
  <c r="I878" i="1" s="1"/>
  <c r="D878" i="1"/>
  <c r="E878" i="1" s="1"/>
  <c r="F878" i="1" s="1"/>
  <c r="G877" i="1"/>
  <c r="H877" i="1" s="1"/>
  <c r="I877" i="1" s="1"/>
  <c r="D877" i="1"/>
  <c r="E877" i="1" s="1"/>
  <c r="F877" i="1" s="1"/>
  <c r="G876" i="1"/>
  <c r="H876" i="1" s="1"/>
  <c r="I876" i="1" s="1"/>
  <c r="D876" i="1"/>
  <c r="E876" i="1" s="1"/>
  <c r="F876" i="1" s="1"/>
  <c r="G875" i="1"/>
  <c r="H875" i="1" s="1"/>
  <c r="I875" i="1" s="1"/>
  <c r="D875" i="1"/>
  <c r="E875" i="1" s="1"/>
  <c r="F875" i="1" s="1"/>
  <c r="G874" i="1"/>
  <c r="H874" i="1" s="1"/>
  <c r="I874" i="1" s="1"/>
  <c r="D874" i="1"/>
  <c r="E874" i="1" s="1"/>
  <c r="F874" i="1" s="1"/>
  <c r="G873" i="1"/>
  <c r="H873" i="1" s="1"/>
  <c r="I873" i="1" s="1"/>
  <c r="D873" i="1"/>
  <c r="G872" i="1"/>
  <c r="H872" i="1" s="1"/>
  <c r="I872" i="1" s="1"/>
  <c r="D872" i="1"/>
  <c r="E872" i="1" s="1"/>
  <c r="F872" i="1" s="1"/>
  <c r="G871" i="1"/>
  <c r="H871" i="1" s="1"/>
  <c r="I871" i="1" s="1"/>
  <c r="D871" i="1"/>
  <c r="E871" i="1" s="1"/>
  <c r="F871" i="1" s="1"/>
  <c r="G870" i="1"/>
  <c r="H870" i="1" s="1"/>
  <c r="I870" i="1" s="1"/>
  <c r="D870" i="1"/>
  <c r="E870" i="1" s="1"/>
  <c r="F870" i="1" s="1"/>
  <c r="G869" i="1"/>
  <c r="H869" i="1" s="1"/>
  <c r="I869" i="1" s="1"/>
  <c r="D869" i="1"/>
  <c r="E869" i="1" s="1"/>
  <c r="F869" i="1" s="1"/>
  <c r="G868" i="1"/>
  <c r="H868" i="1" s="1"/>
  <c r="I868" i="1" s="1"/>
  <c r="D868" i="1"/>
  <c r="E868" i="1" s="1"/>
  <c r="F868" i="1" s="1"/>
  <c r="G867" i="1"/>
  <c r="H867" i="1" s="1"/>
  <c r="I867" i="1" s="1"/>
  <c r="D867" i="1"/>
  <c r="E867" i="1" s="1"/>
  <c r="F867" i="1" s="1"/>
  <c r="G866" i="1"/>
  <c r="H866" i="1" s="1"/>
  <c r="I866" i="1" s="1"/>
  <c r="D866" i="1"/>
  <c r="E866" i="1" s="1"/>
  <c r="F866" i="1" s="1"/>
  <c r="G865" i="1"/>
  <c r="H865" i="1" s="1"/>
  <c r="I865" i="1" s="1"/>
  <c r="D865" i="1"/>
  <c r="G864" i="1"/>
  <c r="H864" i="1" s="1"/>
  <c r="I864" i="1" s="1"/>
  <c r="D864" i="1"/>
  <c r="E864" i="1" s="1"/>
  <c r="F864" i="1" s="1"/>
  <c r="G863" i="1"/>
  <c r="H863" i="1" s="1"/>
  <c r="I863" i="1" s="1"/>
  <c r="D863" i="1"/>
  <c r="G862" i="1"/>
  <c r="H862" i="1" s="1"/>
  <c r="I862" i="1" s="1"/>
  <c r="D862" i="1"/>
  <c r="E862" i="1" s="1"/>
  <c r="F862" i="1" s="1"/>
  <c r="G861" i="1"/>
  <c r="H861" i="1" s="1"/>
  <c r="I861" i="1" s="1"/>
  <c r="D861" i="1"/>
  <c r="E861" i="1" s="1"/>
  <c r="F861" i="1" s="1"/>
  <c r="G860" i="1"/>
  <c r="H860" i="1" s="1"/>
  <c r="I860" i="1" s="1"/>
  <c r="D860" i="1"/>
  <c r="E860" i="1" s="1"/>
  <c r="F860" i="1" s="1"/>
  <c r="G859" i="1"/>
  <c r="H859" i="1" s="1"/>
  <c r="I859" i="1" s="1"/>
  <c r="D859" i="1"/>
  <c r="E859" i="1" s="1"/>
  <c r="F859" i="1" s="1"/>
  <c r="G858" i="1"/>
  <c r="H858" i="1" s="1"/>
  <c r="I858" i="1" s="1"/>
  <c r="D858" i="1"/>
  <c r="E858" i="1" s="1"/>
  <c r="F858" i="1" s="1"/>
  <c r="G857" i="1"/>
  <c r="H857" i="1" s="1"/>
  <c r="I857" i="1" s="1"/>
  <c r="D857" i="1"/>
  <c r="G856" i="1"/>
  <c r="H856" i="1" s="1"/>
  <c r="I856" i="1" s="1"/>
  <c r="D856" i="1"/>
  <c r="E856" i="1" s="1"/>
  <c r="F856" i="1" s="1"/>
  <c r="G855" i="1"/>
  <c r="H855" i="1" s="1"/>
  <c r="I855" i="1" s="1"/>
  <c r="D855" i="1"/>
  <c r="E855" i="1" s="1"/>
  <c r="F855" i="1" s="1"/>
  <c r="G854" i="1"/>
  <c r="H854" i="1" s="1"/>
  <c r="I854" i="1" s="1"/>
  <c r="D854" i="1"/>
  <c r="E854" i="1" s="1"/>
  <c r="F854" i="1" s="1"/>
  <c r="G853" i="1"/>
  <c r="H853" i="1" s="1"/>
  <c r="I853" i="1" s="1"/>
  <c r="D853" i="1"/>
  <c r="E853" i="1" s="1"/>
  <c r="F853" i="1" s="1"/>
  <c r="G852" i="1"/>
  <c r="H852" i="1" s="1"/>
  <c r="I852" i="1" s="1"/>
  <c r="D852" i="1"/>
  <c r="E852" i="1" s="1"/>
  <c r="F852" i="1" s="1"/>
  <c r="G851" i="1"/>
  <c r="H851" i="1" s="1"/>
  <c r="I851" i="1" s="1"/>
  <c r="D851" i="1"/>
  <c r="E851" i="1" s="1"/>
  <c r="F851" i="1" s="1"/>
  <c r="G850" i="1"/>
  <c r="H850" i="1" s="1"/>
  <c r="I850" i="1" s="1"/>
  <c r="D850" i="1"/>
  <c r="E850" i="1" s="1"/>
  <c r="F850" i="1" s="1"/>
  <c r="G849" i="1"/>
  <c r="H849" i="1" s="1"/>
  <c r="I849" i="1" s="1"/>
  <c r="D849" i="1"/>
  <c r="G848" i="1"/>
  <c r="H848" i="1" s="1"/>
  <c r="I848" i="1" s="1"/>
  <c r="D848" i="1"/>
  <c r="E848" i="1" s="1"/>
  <c r="F848" i="1" s="1"/>
  <c r="G847" i="1"/>
  <c r="H847" i="1" s="1"/>
  <c r="I847" i="1" s="1"/>
  <c r="D847" i="1"/>
  <c r="G846" i="1"/>
  <c r="H846" i="1" s="1"/>
  <c r="I846" i="1" s="1"/>
  <c r="D846" i="1"/>
  <c r="E846" i="1" s="1"/>
  <c r="F846" i="1" s="1"/>
  <c r="G845" i="1"/>
  <c r="H845" i="1" s="1"/>
  <c r="I845" i="1" s="1"/>
  <c r="D845" i="1"/>
  <c r="E845" i="1" s="1"/>
  <c r="F845" i="1" s="1"/>
  <c r="G844" i="1"/>
  <c r="H844" i="1" s="1"/>
  <c r="I844" i="1" s="1"/>
  <c r="D844" i="1"/>
  <c r="E844" i="1" s="1"/>
  <c r="D843" i="1"/>
  <c r="E843" i="1" s="1"/>
  <c r="G842" i="1"/>
  <c r="H842" i="1" s="1"/>
  <c r="I842" i="1" s="1"/>
  <c r="D842" i="1"/>
  <c r="E842" i="1" s="1"/>
  <c r="F842" i="1" s="1"/>
  <c r="G841" i="1"/>
  <c r="H841" i="1" s="1"/>
  <c r="I841" i="1" s="1"/>
  <c r="D841" i="1"/>
  <c r="G840" i="1"/>
  <c r="H840" i="1" s="1"/>
  <c r="I840" i="1" s="1"/>
  <c r="D840" i="1"/>
  <c r="E840" i="1" s="1"/>
  <c r="F840" i="1" s="1"/>
  <c r="G839" i="1"/>
  <c r="H839" i="1" s="1"/>
  <c r="I839" i="1" s="1"/>
  <c r="D839" i="1"/>
  <c r="E839" i="1" s="1"/>
  <c r="F839" i="1" s="1"/>
  <c r="G838" i="1"/>
  <c r="H838" i="1" s="1"/>
  <c r="I838" i="1" s="1"/>
  <c r="D838" i="1"/>
  <c r="E838" i="1" s="1"/>
  <c r="F838" i="1" s="1"/>
  <c r="G837" i="1"/>
  <c r="H837" i="1" s="1"/>
  <c r="I837" i="1" s="1"/>
  <c r="D837" i="1"/>
  <c r="E837" i="1" s="1"/>
  <c r="F837" i="1" s="1"/>
  <c r="D836" i="1"/>
  <c r="G835" i="1"/>
  <c r="H835" i="1" s="1"/>
  <c r="I835" i="1" s="1"/>
  <c r="D835" i="1"/>
  <c r="E835" i="1" s="1"/>
  <c r="G834" i="1"/>
  <c r="H834" i="1" s="1"/>
  <c r="I834" i="1" s="1"/>
  <c r="D834" i="1"/>
  <c r="E834" i="1" s="1"/>
  <c r="F834" i="1" s="1"/>
  <c r="G833" i="1"/>
  <c r="H833" i="1" s="1"/>
  <c r="I833" i="1" s="1"/>
  <c r="D833" i="1"/>
  <c r="E833" i="1" s="1"/>
  <c r="F833" i="1" s="1"/>
  <c r="G832" i="1"/>
  <c r="H832" i="1" s="1"/>
  <c r="I832" i="1" s="1"/>
  <c r="D832" i="1"/>
  <c r="E832" i="1" s="1"/>
  <c r="G831" i="1"/>
  <c r="H831" i="1" s="1"/>
  <c r="I831" i="1" s="1"/>
  <c r="D831" i="1"/>
  <c r="E831" i="1" s="1"/>
  <c r="F831" i="1" s="1"/>
  <c r="G830" i="1"/>
  <c r="H830" i="1" s="1"/>
  <c r="I830" i="1" s="1"/>
  <c r="D830" i="1"/>
  <c r="E830" i="1" s="1"/>
  <c r="F830" i="1" s="1"/>
  <c r="G829" i="1"/>
  <c r="H829" i="1" s="1"/>
  <c r="I829" i="1" s="1"/>
  <c r="D829" i="1"/>
  <c r="G828" i="1"/>
  <c r="H828" i="1" s="1"/>
  <c r="I828" i="1" s="1"/>
  <c r="D828" i="1"/>
  <c r="E828" i="1" s="1"/>
  <c r="F828" i="1" s="1"/>
  <c r="G827" i="1"/>
  <c r="H827" i="1" s="1"/>
  <c r="I827" i="1" s="1"/>
  <c r="D827" i="1"/>
  <c r="E827" i="1" s="1"/>
  <c r="F827" i="1" s="1"/>
  <c r="G826" i="1"/>
  <c r="H826" i="1" s="1"/>
  <c r="I826" i="1" s="1"/>
  <c r="D826" i="1"/>
  <c r="E826" i="1" s="1"/>
  <c r="F826" i="1" s="1"/>
  <c r="G825" i="1"/>
  <c r="H825" i="1" s="1"/>
  <c r="I825" i="1" s="1"/>
  <c r="D825" i="1"/>
  <c r="E825" i="1" s="1"/>
  <c r="F825" i="1" s="1"/>
  <c r="G824" i="1"/>
  <c r="H824" i="1" s="1"/>
  <c r="I824" i="1" s="1"/>
  <c r="D824" i="1"/>
  <c r="E824" i="1" s="1"/>
  <c r="F824" i="1" s="1"/>
  <c r="G823" i="1"/>
  <c r="H823" i="1" s="1"/>
  <c r="I823" i="1" s="1"/>
  <c r="D823" i="1"/>
  <c r="E823" i="1" s="1"/>
  <c r="F823" i="1" s="1"/>
  <c r="G822" i="1"/>
  <c r="H822" i="1" s="1"/>
  <c r="I822" i="1" s="1"/>
  <c r="D822" i="1"/>
  <c r="E822" i="1" s="1"/>
  <c r="F822" i="1" s="1"/>
  <c r="G821" i="1"/>
  <c r="H821" i="1" s="1"/>
  <c r="I821" i="1" s="1"/>
  <c r="D821" i="1"/>
  <c r="E821" i="1" s="1"/>
  <c r="F821" i="1" s="1"/>
  <c r="G820" i="1"/>
  <c r="H820" i="1" s="1"/>
  <c r="I820" i="1" s="1"/>
  <c r="D820" i="1"/>
  <c r="E820" i="1" s="1"/>
  <c r="F820" i="1" s="1"/>
  <c r="G819" i="1"/>
  <c r="H819" i="1" s="1"/>
  <c r="I819" i="1" s="1"/>
  <c r="D819" i="1"/>
  <c r="E819" i="1" s="1"/>
  <c r="F819" i="1" s="1"/>
  <c r="G818" i="1"/>
  <c r="H818" i="1" s="1"/>
  <c r="I818" i="1" s="1"/>
  <c r="D818" i="1"/>
  <c r="E818" i="1" s="1"/>
  <c r="F818" i="1" s="1"/>
  <c r="G817" i="1"/>
  <c r="H817" i="1" s="1"/>
  <c r="I817" i="1" s="1"/>
  <c r="D817" i="1"/>
  <c r="E817" i="1" s="1"/>
  <c r="F817" i="1" s="1"/>
  <c r="G816" i="1"/>
  <c r="H816" i="1" s="1"/>
  <c r="I816" i="1" s="1"/>
  <c r="D816" i="1"/>
  <c r="E816" i="1" s="1"/>
  <c r="F816" i="1" s="1"/>
  <c r="G815" i="1"/>
  <c r="H815" i="1" s="1"/>
  <c r="I815" i="1" s="1"/>
  <c r="D815" i="1"/>
  <c r="E815" i="1" s="1"/>
  <c r="F815" i="1" s="1"/>
  <c r="G814" i="1"/>
  <c r="H814" i="1" s="1"/>
  <c r="I814" i="1" s="1"/>
  <c r="D814" i="1"/>
  <c r="E814" i="1" s="1"/>
  <c r="F814" i="1" s="1"/>
  <c r="G813" i="1"/>
  <c r="H813" i="1" s="1"/>
  <c r="I813" i="1" s="1"/>
  <c r="D813" i="1"/>
  <c r="E813" i="1" s="1"/>
  <c r="F813" i="1" s="1"/>
  <c r="G812" i="1"/>
  <c r="H812" i="1" s="1"/>
  <c r="I812" i="1" s="1"/>
  <c r="D812" i="1"/>
  <c r="E812" i="1" s="1"/>
  <c r="F812" i="1" s="1"/>
  <c r="G811" i="1"/>
  <c r="H811" i="1" s="1"/>
  <c r="I811" i="1" s="1"/>
  <c r="D811" i="1"/>
  <c r="E811" i="1" s="1"/>
  <c r="F811" i="1" s="1"/>
  <c r="G810" i="1"/>
  <c r="H810" i="1" s="1"/>
  <c r="I810" i="1" s="1"/>
  <c r="D810" i="1"/>
  <c r="E810" i="1" s="1"/>
  <c r="F810" i="1" s="1"/>
  <c r="G809" i="1"/>
  <c r="H809" i="1" s="1"/>
  <c r="I809" i="1" s="1"/>
  <c r="D809" i="1"/>
  <c r="E809" i="1" s="1"/>
  <c r="F809" i="1" s="1"/>
  <c r="G808" i="1"/>
  <c r="H808" i="1" s="1"/>
  <c r="I808" i="1" s="1"/>
  <c r="D808" i="1"/>
  <c r="E808" i="1" s="1"/>
  <c r="F808" i="1" s="1"/>
  <c r="G807" i="1"/>
  <c r="H807" i="1" s="1"/>
  <c r="I807" i="1" s="1"/>
  <c r="D807" i="1"/>
  <c r="E807" i="1" s="1"/>
  <c r="F807" i="1" s="1"/>
  <c r="G806" i="1"/>
  <c r="H806" i="1" s="1"/>
  <c r="I806" i="1" s="1"/>
  <c r="D806" i="1"/>
  <c r="E806" i="1" s="1"/>
  <c r="F806" i="1" s="1"/>
  <c r="G805" i="1"/>
  <c r="H805" i="1" s="1"/>
  <c r="I805" i="1" s="1"/>
  <c r="D805" i="1"/>
  <c r="E805" i="1" s="1"/>
  <c r="F805" i="1" s="1"/>
  <c r="G804" i="1"/>
  <c r="H804" i="1" s="1"/>
  <c r="I804" i="1" s="1"/>
  <c r="D804" i="1"/>
  <c r="E804" i="1" s="1"/>
  <c r="F804" i="1" s="1"/>
  <c r="G803" i="1"/>
  <c r="H803" i="1" s="1"/>
  <c r="I803" i="1" s="1"/>
  <c r="D803" i="1"/>
  <c r="E803" i="1" s="1"/>
  <c r="F803" i="1" s="1"/>
  <c r="G802" i="1"/>
  <c r="H802" i="1" s="1"/>
  <c r="I802" i="1" s="1"/>
  <c r="D802" i="1"/>
  <c r="E802" i="1" s="1"/>
  <c r="F802" i="1" s="1"/>
  <c r="G801" i="1"/>
  <c r="H801" i="1" s="1"/>
  <c r="I801" i="1" s="1"/>
  <c r="D801" i="1"/>
  <c r="E801" i="1" s="1"/>
  <c r="F801" i="1" s="1"/>
  <c r="G800" i="1"/>
  <c r="H800" i="1" s="1"/>
  <c r="I800" i="1" s="1"/>
  <c r="D800" i="1"/>
  <c r="E800" i="1" s="1"/>
  <c r="F800" i="1" s="1"/>
  <c r="G799" i="1"/>
  <c r="H799" i="1" s="1"/>
  <c r="I799" i="1" s="1"/>
  <c r="D799" i="1"/>
  <c r="E799" i="1" s="1"/>
  <c r="F799" i="1" s="1"/>
  <c r="G798" i="1"/>
  <c r="H798" i="1" s="1"/>
  <c r="I798" i="1" s="1"/>
  <c r="D798" i="1"/>
  <c r="E798" i="1" s="1"/>
  <c r="F798" i="1" s="1"/>
  <c r="G797" i="1"/>
  <c r="H797" i="1" s="1"/>
  <c r="I797" i="1" s="1"/>
  <c r="D797" i="1"/>
  <c r="E797" i="1" s="1"/>
  <c r="F797" i="1" s="1"/>
  <c r="G796" i="1"/>
  <c r="H796" i="1" s="1"/>
  <c r="I796" i="1" s="1"/>
  <c r="D796" i="1"/>
  <c r="E796" i="1" s="1"/>
  <c r="F796" i="1" s="1"/>
  <c r="G795" i="1"/>
  <c r="H795" i="1" s="1"/>
  <c r="I795" i="1" s="1"/>
  <c r="D795" i="1"/>
  <c r="E795" i="1" s="1"/>
  <c r="F795" i="1" s="1"/>
  <c r="G794" i="1"/>
  <c r="H794" i="1" s="1"/>
  <c r="I794" i="1" s="1"/>
  <c r="D794" i="1"/>
  <c r="E794" i="1" s="1"/>
  <c r="F794" i="1" s="1"/>
  <c r="G793" i="1"/>
  <c r="H793" i="1" s="1"/>
  <c r="I793" i="1" s="1"/>
  <c r="D793" i="1"/>
  <c r="E793" i="1" s="1"/>
  <c r="F793" i="1" s="1"/>
  <c r="G792" i="1"/>
  <c r="H792" i="1" s="1"/>
  <c r="I792" i="1" s="1"/>
  <c r="D792" i="1"/>
  <c r="E792" i="1" s="1"/>
  <c r="F792" i="1" s="1"/>
  <c r="G791" i="1"/>
  <c r="H791" i="1" s="1"/>
  <c r="I791" i="1" s="1"/>
  <c r="D791" i="1"/>
  <c r="E791" i="1" s="1"/>
  <c r="F791" i="1" s="1"/>
  <c r="G790" i="1"/>
  <c r="H790" i="1" s="1"/>
  <c r="I790" i="1" s="1"/>
  <c r="D790" i="1"/>
  <c r="E790" i="1" s="1"/>
  <c r="F790" i="1" s="1"/>
  <c r="G789" i="1"/>
  <c r="H789" i="1" s="1"/>
  <c r="I789" i="1" s="1"/>
  <c r="D789" i="1"/>
  <c r="E789" i="1" s="1"/>
  <c r="F789" i="1" s="1"/>
  <c r="G788" i="1"/>
  <c r="H788" i="1" s="1"/>
  <c r="I788" i="1" s="1"/>
  <c r="D788" i="1"/>
  <c r="E788" i="1" s="1"/>
  <c r="F788" i="1" s="1"/>
  <c r="G787" i="1"/>
  <c r="H787" i="1" s="1"/>
  <c r="I787" i="1" s="1"/>
  <c r="D787" i="1"/>
  <c r="E787" i="1" s="1"/>
  <c r="F787" i="1" s="1"/>
  <c r="G786" i="1"/>
  <c r="H786" i="1" s="1"/>
  <c r="I786" i="1" s="1"/>
  <c r="D786" i="1"/>
  <c r="E786" i="1" s="1"/>
  <c r="F786" i="1" s="1"/>
  <c r="G785" i="1"/>
  <c r="H785" i="1" s="1"/>
  <c r="I785" i="1" s="1"/>
  <c r="D785" i="1"/>
  <c r="E785" i="1" s="1"/>
  <c r="F785" i="1" s="1"/>
  <c r="G784" i="1"/>
  <c r="H784" i="1" s="1"/>
  <c r="I784" i="1" s="1"/>
  <c r="D784" i="1"/>
  <c r="E784" i="1" s="1"/>
  <c r="F784" i="1" s="1"/>
  <c r="G783" i="1"/>
  <c r="H783" i="1" s="1"/>
  <c r="I783" i="1" s="1"/>
  <c r="D783" i="1"/>
  <c r="E783" i="1" s="1"/>
  <c r="F783" i="1" s="1"/>
  <c r="G782" i="1"/>
  <c r="H782" i="1" s="1"/>
  <c r="I782" i="1" s="1"/>
  <c r="D782" i="1"/>
  <c r="E782" i="1" s="1"/>
  <c r="F782" i="1" s="1"/>
  <c r="G781" i="1"/>
  <c r="H781" i="1" s="1"/>
  <c r="I781" i="1" s="1"/>
  <c r="D781" i="1"/>
  <c r="E781" i="1" s="1"/>
  <c r="F781" i="1" s="1"/>
  <c r="G780" i="1"/>
  <c r="H780" i="1" s="1"/>
  <c r="I780" i="1" s="1"/>
  <c r="D780" i="1"/>
  <c r="E780" i="1" s="1"/>
  <c r="F780" i="1" s="1"/>
  <c r="G779" i="1"/>
  <c r="H779" i="1" s="1"/>
  <c r="I779" i="1" s="1"/>
  <c r="D779" i="1"/>
  <c r="E779" i="1" s="1"/>
  <c r="F779" i="1" s="1"/>
  <c r="G778" i="1"/>
  <c r="H778" i="1" s="1"/>
  <c r="I778" i="1" s="1"/>
  <c r="D778" i="1"/>
  <c r="E778" i="1" s="1"/>
  <c r="F778" i="1" s="1"/>
  <c r="G777" i="1"/>
  <c r="H777" i="1" s="1"/>
  <c r="I777" i="1" s="1"/>
  <c r="D777" i="1"/>
  <c r="E777" i="1" s="1"/>
  <c r="F777" i="1" s="1"/>
  <c r="G776" i="1"/>
  <c r="H776" i="1" s="1"/>
  <c r="I776" i="1" s="1"/>
  <c r="D776" i="1"/>
  <c r="E776" i="1" s="1"/>
  <c r="F776" i="1" s="1"/>
  <c r="G775" i="1"/>
  <c r="H775" i="1" s="1"/>
  <c r="I775" i="1" s="1"/>
  <c r="D775" i="1"/>
  <c r="E775" i="1" s="1"/>
  <c r="F775" i="1" s="1"/>
  <c r="G774" i="1"/>
  <c r="H774" i="1" s="1"/>
  <c r="I774" i="1" s="1"/>
  <c r="D774" i="1"/>
  <c r="E774" i="1" s="1"/>
  <c r="F774" i="1" s="1"/>
  <c r="G773" i="1"/>
  <c r="H773" i="1" s="1"/>
  <c r="I773" i="1" s="1"/>
  <c r="D773" i="1"/>
  <c r="E773" i="1" s="1"/>
  <c r="F773" i="1" s="1"/>
  <c r="G772" i="1"/>
  <c r="H772" i="1" s="1"/>
  <c r="I772" i="1" s="1"/>
  <c r="D772" i="1"/>
  <c r="E772" i="1" s="1"/>
  <c r="F772" i="1" s="1"/>
  <c r="G771" i="1"/>
  <c r="H771" i="1" s="1"/>
  <c r="I771" i="1" s="1"/>
  <c r="D771" i="1"/>
  <c r="E771" i="1" s="1"/>
  <c r="F771" i="1" s="1"/>
  <c r="G770" i="1"/>
  <c r="H770" i="1" s="1"/>
  <c r="I770" i="1" s="1"/>
  <c r="D770" i="1"/>
  <c r="E770" i="1" s="1"/>
  <c r="F770" i="1" s="1"/>
  <c r="G769" i="1"/>
  <c r="H769" i="1" s="1"/>
  <c r="I769" i="1" s="1"/>
  <c r="D769" i="1"/>
  <c r="E769" i="1" s="1"/>
  <c r="F769" i="1" s="1"/>
  <c r="G768" i="1"/>
  <c r="H768" i="1" s="1"/>
  <c r="I768" i="1" s="1"/>
  <c r="D768" i="1"/>
  <c r="E768" i="1" s="1"/>
  <c r="F768" i="1" s="1"/>
  <c r="G767" i="1"/>
  <c r="H767" i="1" s="1"/>
  <c r="I767" i="1" s="1"/>
  <c r="D767" i="1"/>
  <c r="E767" i="1" s="1"/>
  <c r="F767" i="1" s="1"/>
  <c r="H766" i="1"/>
  <c r="I766" i="1" s="1"/>
  <c r="G766" i="1"/>
  <c r="D766" i="1"/>
  <c r="E766" i="1" s="1"/>
  <c r="F766" i="1" s="1"/>
  <c r="G765" i="1"/>
  <c r="H765" i="1" s="1"/>
  <c r="I765" i="1" s="1"/>
  <c r="D765" i="1"/>
  <c r="E765" i="1" s="1"/>
  <c r="F765" i="1" s="1"/>
  <c r="G764" i="1"/>
  <c r="H764" i="1" s="1"/>
  <c r="I764" i="1" s="1"/>
  <c r="D764" i="1"/>
  <c r="E764" i="1" s="1"/>
  <c r="F764" i="1" s="1"/>
  <c r="G763" i="1"/>
  <c r="H763" i="1" s="1"/>
  <c r="I763" i="1" s="1"/>
  <c r="D763" i="1"/>
  <c r="E763" i="1" s="1"/>
  <c r="F763" i="1" s="1"/>
  <c r="G762" i="1"/>
  <c r="H762" i="1" s="1"/>
  <c r="I762" i="1" s="1"/>
  <c r="D762" i="1"/>
  <c r="E762" i="1" s="1"/>
  <c r="F762" i="1" s="1"/>
  <c r="G761" i="1"/>
  <c r="H761" i="1" s="1"/>
  <c r="I761" i="1" s="1"/>
  <c r="D761" i="1"/>
  <c r="E761" i="1" s="1"/>
  <c r="F761" i="1" s="1"/>
  <c r="G760" i="1"/>
  <c r="H760" i="1" s="1"/>
  <c r="I760" i="1" s="1"/>
  <c r="D760" i="1"/>
  <c r="E760" i="1" s="1"/>
  <c r="F760" i="1" s="1"/>
  <c r="G759" i="1"/>
  <c r="H759" i="1" s="1"/>
  <c r="I759" i="1" s="1"/>
  <c r="D759" i="1"/>
  <c r="E759" i="1" s="1"/>
  <c r="F759" i="1" s="1"/>
  <c r="G758" i="1"/>
  <c r="H758" i="1" s="1"/>
  <c r="I758" i="1" s="1"/>
  <c r="D758" i="1"/>
  <c r="E758" i="1" s="1"/>
  <c r="F758" i="1" s="1"/>
  <c r="G757" i="1"/>
  <c r="H757" i="1" s="1"/>
  <c r="I757" i="1" s="1"/>
  <c r="D757" i="1"/>
  <c r="E757" i="1" s="1"/>
  <c r="F757" i="1" s="1"/>
  <c r="G756" i="1"/>
  <c r="H756" i="1" s="1"/>
  <c r="I756" i="1" s="1"/>
  <c r="D756" i="1"/>
  <c r="E756" i="1" s="1"/>
  <c r="F756" i="1" s="1"/>
  <c r="G755" i="1"/>
  <c r="H755" i="1" s="1"/>
  <c r="I755" i="1" s="1"/>
  <c r="D755" i="1"/>
  <c r="E755" i="1" s="1"/>
  <c r="F755" i="1" s="1"/>
  <c r="G754" i="1"/>
  <c r="H754" i="1" s="1"/>
  <c r="I754" i="1" s="1"/>
  <c r="D754" i="1"/>
  <c r="G753" i="1"/>
  <c r="H753" i="1" s="1"/>
  <c r="I753" i="1" s="1"/>
  <c r="D753" i="1"/>
  <c r="E753" i="1" s="1"/>
  <c r="F753" i="1" s="1"/>
  <c r="G752" i="1"/>
  <c r="H752" i="1" s="1"/>
  <c r="I752" i="1" s="1"/>
  <c r="D752" i="1"/>
  <c r="E752" i="1" s="1"/>
  <c r="F752" i="1" s="1"/>
  <c r="G751" i="1"/>
  <c r="H751" i="1" s="1"/>
  <c r="I751" i="1" s="1"/>
  <c r="D751" i="1"/>
  <c r="E751" i="1" s="1"/>
  <c r="F751" i="1" s="1"/>
  <c r="G750" i="1"/>
  <c r="H750" i="1" s="1"/>
  <c r="I750" i="1" s="1"/>
  <c r="D750" i="1"/>
  <c r="E750" i="1" s="1"/>
  <c r="F750" i="1" s="1"/>
  <c r="G749" i="1"/>
  <c r="H749" i="1" s="1"/>
  <c r="I749" i="1" s="1"/>
  <c r="D749" i="1"/>
  <c r="E749" i="1" s="1"/>
  <c r="F749" i="1" s="1"/>
  <c r="G748" i="1"/>
  <c r="H748" i="1" s="1"/>
  <c r="I748" i="1" s="1"/>
  <c r="D748" i="1"/>
  <c r="E748" i="1" s="1"/>
  <c r="F748" i="1" s="1"/>
  <c r="G747" i="1"/>
  <c r="H747" i="1" s="1"/>
  <c r="I747" i="1" s="1"/>
  <c r="D747" i="1"/>
  <c r="G746" i="1"/>
  <c r="H746" i="1" s="1"/>
  <c r="I746" i="1" s="1"/>
  <c r="D746" i="1"/>
  <c r="G745" i="1"/>
  <c r="H745" i="1" s="1"/>
  <c r="I745" i="1" s="1"/>
  <c r="D745" i="1"/>
  <c r="E745" i="1" s="1"/>
  <c r="F745" i="1" s="1"/>
  <c r="G744" i="1"/>
  <c r="H744" i="1" s="1"/>
  <c r="I744" i="1" s="1"/>
  <c r="D744" i="1"/>
  <c r="E744" i="1" s="1"/>
  <c r="F744" i="1" s="1"/>
  <c r="G743" i="1"/>
  <c r="H743" i="1" s="1"/>
  <c r="I743" i="1" s="1"/>
  <c r="D743" i="1"/>
  <c r="E743" i="1" s="1"/>
  <c r="F743" i="1" s="1"/>
  <c r="G742" i="1"/>
  <c r="H742" i="1" s="1"/>
  <c r="I742" i="1" s="1"/>
  <c r="D742" i="1"/>
  <c r="E742" i="1" s="1"/>
  <c r="F742" i="1" s="1"/>
  <c r="G741" i="1"/>
  <c r="H741" i="1" s="1"/>
  <c r="I741" i="1" s="1"/>
  <c r="D741" i="1"/>
  <c r="E741" i="1" s="1"/>
  <c r="F741" i="1" s="1"/>
  <c r="G740" i="1"/>
  <c r="H740" i="1" s="1"/>
  <c r="I740" i="1" s="1"/>
  <c r="D740" i="1"/>
  <c r="E740" i="1" s="1"/>
  <c r="F740" i="1" s="1"/>
  <c r="G739" i="1"/>
  <c r="H739" i="1" s="1"/>
  <c r="I739" i="1" s="1"/>
  <c r="D739" i="1"/>
  <c r="E739" i="1" s="1"/>
  <c r="F739" i="1" s="1"/>
  <c r="G738" i="1"/>
  <c r="H738" i="1" s="1"/>
  <c r="I738" i="1" s="1"/>
  <c r="D738" i="1"/>
  <c r="G737" i="1"/>
  <c r="H737" i="1" s="1"/>
  <c r="I737" i="1" s="1"/>
  <c r="D737" i="1"/>
  <c r="E737" i="1" s="1"/>
  <c r="F737" i="1" s="1"/>
  <c r="G736" i="1"/>
  <c r="H736" i="1" s="1"/>
  <c r="I736" i="1" s="1"/>
  <c r="D736" i="1"/>
  <c r="E736" i="1" s="1"/>
  <c r="F736" i="1" s="1"/>
  <c r="G735" i="1"/>
  <c r="H735" i="1" s="1"/>
  <c r="I735" i="1" s="1"/>
  <c r="D735" i="1"/>
  <c r="E735" i="1" s="1"/>
  <c r="F735" i="1" s="1"/>
  <c r="G734" i="1"/>
  <c r="H734" i="1" s="1"/>
  <c r="I734" i="1" s="1"/>
  <c r="D734" i="1"/>
  <c r="E734" i="1" s="1"/>
  <c r="F734" i="1" s="1"/>
  <c r="G733" i="1"/>
  <c r="H733" i="1" s="1"/>
  <c r="I733" i="1" s="1"/>
  <c r="D733" i="1"/>
  <c r="E733" i="1" s="1"/>
  <c r="F733" i="1" s="1"/>
  <c r="G732" i="1"/>
  <c r="H732" i="1" s="1"/>
  <c r="I732" i="1" s="1"/>
  <c r="D732" i="1"/>
  <c r="E732" i="1" s="1"/>
  <c r="F732" i="1" s="1"/>
  <c r="G731" i="1"/>
  <c r="H731" i="1" s="1"/>
  <c r="I731" i="1" s="1"/>
  <c r="D731" i="1"/>
  <c r="E731" i="1" s="1"/>
  <c r="F731" i="1" s="1"/>
  <c r="G730" i="1"/>
  <c r="H730" i="1" s="1"/>
  <c r="I730" i="1" s="1"/>
  <c r="D730" i="1"/>
  <c r="E730" i="1" s="1"/>
  <c r="F730" i="1" s="1"/>
  <c r="G729" i="1"/>
  <c r="H729" i="1" s="1"/>
  <c r="I729" i="1" s="1"/>
  <c r="D729" i="1"/>
  <c r="E729" i="1" s="1"/>
  <c r="F729" i="1" s="1"/>
  <c r="G728" i="1"/>
  <c r="H728" i="1" s="1"/>
  <c r="I728" i="1" s="1"/>
  <c r="D728" i="1"/>
  <c r="E728" i="1" s="1"/>
  <c r="F728" i="1" s="1"/>
  <c r="G727" i="1"/>
  <c r="H727" i="1" s="1"/>
  <c r="I727" i="1" s="1"/>
  <c r="D727" i="1"/>
  <c r="E727" i="1" s="1"/>
  <c r="F727" i="1" s="1"/>
  <c r="G726" i="1"/>
  <c r="H726" i="1" s="1"/>
  <c r="I726" i="1" s="1"/>
  <c r="D726" i="1"/>
  <c r="E726" i="1" s="1"/>
  <c r="F726" i="1" s="1"/>
  <c r="G725" i="1"/>
  <c r="H725" i="1" s="1"/>
  <c r="I725" i="1" s="1"/>
  <c r="D725" i="1"/>
  <c r="E725" i="1" s="1"/>
  <c r="F725" i="1" s="1"/>
  <c r="G724" i="1"/>
  <c r="H724" i="1" s="1"/>
  <c r="I724" i="1" s="1"/>
  <c r="D724" i="1"/>
  <c r="E724" i="1" s="1"/>
  <c r="F724" i="1" s="1"/>
  <c r="G723" i="1"/>
  <c r="H723" i="1" s="1"/>
  <c r="I723" i="1" s="1"/>
  <c r="D723" i="1"/>
  <c r="E723" i="1" s="1"/>
  <c r="F723" i="1" s="1"/>
  <c r="G722" i="1"/>
  <c r="H722" i="1" s="1"/>
  <c r="I722" i="1" s="1"/>
  <c r="D722" i="1"/>
  <c r="E722" i="1" s="1"/>
  <c r="F722" i="1" s="1"/>
  <c r="G721" i="1"/>
  <c r="H721" i="1" s="1"/>
  <c r="I721" i="1" s="1"/>
  <c r="D721" i="1"/>
  <c r="E721" i="1" s="1"/>
  <c r="F721" i="1" s="1"/>
  <c r="G720" i="1"/>
  <c r="H720" i="1" s="1"/>
  <c r="I720" i="1" s="1"/>
  <c r="D720" i="1"/>
  <c r="E720" i="1" s="1"/>
  <c r="F720" i="1" s="1"/>
  <c r="G719" i="1"/>
  <c r="H719" i="1" s="1"/>
  <c r="I719" i="1" s="1"/>
  <c r="D719" i="1"/>
  <c r="E719" i="1" s="1"/>
  <c r="F719" i="1" s="1"/>
  <c r="G718" i="1"/>
  <c r="H718" i="1" s="1"/>
  <c r="I718" i="1" s="1"/>
  <c r="D718" i="1"/>
  <c r="E718" i="1" s="1"/>
  <c r="F718" i="1" s="1"/>
  <c r="G717" i="1"/>
  <c r="H717" i="1" s="1"/>
  <c r="I717" i="1" s="1"/>
  <c r="D717" i="1"/>
  <c r="E717" i="1" s="1"/>
  <c r="F717" i="1" s="1"/>
  <c r="G716" i="1"/>
  <c r="H716" i="1" s="1"/>
  <c r="I716" i="1" s="1"/>
  <c r="D716" i="1"/>
  <c r="E716" i="1" s="1"/>
  <c r="F716" i="1" s="1"/>
  <c r="G715" i="1"/>
  <c r="H715" i="1" s="1"/>
  <c r="I715" i="1" s="1"/>
  <c r="D715" i="1"/>
  <c r="E715" i="1" s="1"/>
  <c r="F715" i="1" s="1"/>
  <c r="G714" i="1"/>
  <c r="H714" i="1" s="1"/>
  <c r="I714" i="1" s="1"/>
  <c r="D714" i="1"/>
  <c r="E714" i="1" s="1"/>
  <c r="F714" i="1" s="1"/>
  <c r="G713" i="1"/>
  <c r="H713" i="1" s="1"/>
  <c r="I713" i="1" s="1"/>
  <c r="D713" i="1"/>
  <c r="E713" i="1" s="1"/>
  <c r="F713" i="1" s="1"/>
  <c r="G712" i="1"/>
  <c r="H712" i="1" s="1"/>
  <c r="I712" i="1" s="1"/>
  <c r="D712" i="1"/>
  <c r="E712" i="1" s="1"/>
  <c r="F712" i="1" s="1"/>
  <c r="G711" i="1"/>
  <c r="H711" i="1" s="1"/>
  <c r="I711" i="1" s="1"/>
  <c r="D711" i="1"/>
  <c r="E711" i="1" s="1"/>
  <c r="F711" i="1" s="1"/>
  <c r="G710" i="1"/>
  <c r="H710" i="1" s="1"/>
  <c r="I710" i="1" s="1"/>
  <c r="D710" i="1"/>
  <c r="E710" i="1" s="1"/>
  <c r="F710" i="1" s="1"/>
  <c r="G709" i="1"/>
  <c r="H709" i="1" s="1"/>
  <c r="I709" i="1" s="1"/>
  <c r="D709" i="1"/>
  <c r="E709" i="1" s="1"/>
  <c r="F709" i="1" s="1"/>
  <c r="G708" i="1"/>
  <c r="H708" i="1" s="1"/>
  <c r="I708" i="1" s="1"/>
  <c r="D708" i="1"/>
  <c r="E708" i="1" s="1"/>
  <c r="F708" i="1" s="1"/>
  <c r="G707" i="1"/>
  <c r="H707" i="1" s="1"/>
  <c r="I707" i="1" s="1"/>
  <c r="D707" i="1"/>
  <c r="E707" i="1" s="1"/>
  <c r="F707" i="1" s="1"/>
  <c r="G706" i="1"/>
  <c r="H706" i="1" s="1"/>
  <c r="I706" i="1" s="1"/>
  <c r="D706" i="1"/>
  <c r="E706" i="1" s="1"/>
  <c r="F706" i="1" s="1"/>
  <c r="G705" i="1"/>
  <c r="H705" i="1" s="1"/>
  <c r="I705" i="1" s="1"/>
  <c r="D705" i="1"/>
  <c r="E705" i="1" s="1"/>
  <c r="F705" i="1" s="1"/>
  <c r="G704" i="1"/>
  <c r="H704" i="1" s="1"/>
  <c r="I704" i="1" s="1"/>
  <c r="D704" i="1"/>
  <c r="E704" i="1" s="1"/>
  <c r="F704" i="1" s="1"/>
  <c r="G703" i="1"/>
  <c r="H703" i="1" s="1"/>
  <c r="I703" i="1" s="1"/>
  <c r="D703" i="1"/>
  <c r="E703" i="1" s="1"/>
  <c r="F703" i="1" s="1"/>
  <c r="G702" i="1"/>
  <c r="H702" i="1" s="1"/>
  <c r="I702" i="1" s="1"/>
  <c r="D702" i="1"/>
  <c r="E702" i="1" s="1"/>
  <c r="F702" i="1" s="1"/>
  <c r="G701" i="1"/>
  <c r="H701" i="1" s="1"/>
  <c r="I701" i="1" s="1"/>
  <c r="D701" i="1"/>
  <c r="E701" i="1" s="1"/>
  <c r="F701" i="1" s="1"/>
  <c r="G700" i="1"/>
  <c r="H700" i="1" s="1"/>
  <c r="I700" i="1" s="1"/>
  <c r="D700" i="1"/>
  <c r="E700" i="1" s="1"/>
  <c r="F700" i="1" s="1"/>
  <c r="G699" i="1"/>
  <c r="H699" i="1" s="1"/>
  <c r="I699" i="1" s="1"/>
  <c r="D699" i="1"/>
  <c r="E699" i="1" s="1"/>
  <c r="F699" i="1" s="1"/>
  <c r="G698" i="1"/>
  <c r="H698" i="1" s="1"/>
  <c r="I698" i="1" s="1"/>
  <c r="D698" i="1"/>
  <c r="E698" i="1" s="1"/>
  <c r="F698" i="1" s="1"/>
  <c r="G697" i="1"/>
  <c r="H697" i="1" s="1"/>
  <c r="I697" i="1" s="1"/>
  <c r="D697" i="1"/>
  <c r="E697" i="1" s="1"/>
  <c r="F697" i="1" s="1"/>
  <c r="G696" i="1"/>
  <c r="H696" i="1" s="1"/>
  <c r="I696" i="1" s="1"/>
  <c r="D696" i="1"/>
  <c r="E696" i="1" s="1"/>
  <c r="F696" i="1" s="1"/>
  <c r="G695" i="1"/>
  <c r="H695" i="1" s="1"/>
  <c r="I695" i="1" s="1"/>
  <c r="D695" i="1"/>
  <c r="E695" i="1" s="1"/>
  <c r="F695" i="1" s="1"/>
  <c r="G694" i="1"/>
  <c r="H694" i="1" s="1"/>
  <c r="I694" i="1" s="1"/>
  <c r="D694" i="1"/>
  <c r="E694" i="1" s="1"/>
  <c r="F694" i="1" s="1"/>
  <c r="G693" i="1"/>
  <c r="H693" i="1" s="1"/>
  <c r="I693" i="1" s="1"/>
  <c r="D693" i="1"/>
  <c r="E693" i="1" s="1"/>
  <c r="F693" i="1" s="1"/>
  <c r="G692" i="1"/>
  <c r="H692" i="1" s="1"/>
  <c r="I692" i="1" s="1"/>
  <c r="D692" i="1"/>
  <c r="E692" i="1" s="1"/>
  <c r="F692" i="1" s="1"/>
  <c r="G691" i="1"/>
  <c r="H691" i="1" s="1"/>
  <c r="I691" i="1" s="1"/>
  <c r="D691" i="1"/>
  <c r="E691" i="1" s="1"/>
  <c r="F691" i="1" s="1"/>
  <c r="G690" i="1"/>
  <c r="H690" i="1" s="1"/>
  <c r="I690" i="1" s="1"/>
  <c r="D690" i="1"/>
  <c r="E690" i="1" s="1"/>
  <c r="F690" i="1" s="1"/>
  <c r="G689" i="1"/>
  <c r="H689" i="1" s="1"/>
  <c r="I689" i="1" s="1"/>
  <c r="D689" i="1"/>
  <c r="E689" i="1" s="1"/>
  <c r="F689" i="1" s="1"/>
  <c r="G688" i="1"/>
  <c r="H688" i="1" s="1"/>
  <c r="I688" i="1" s="1"/>
  <c r="D688" i="1"/>
  <c r="E688" i="1" s="1"/>
  <c r="F688" i="1" s="1"/>
  <c r="G687" i="1"/>
  <c r="H687" i="1" s="1"/>
  <c r="I687" i="1" s="1"/>
  <c r="D687" i="1"/>
  <c r="E687" i="1" s="1"/>
  <c r="F687" i="1" s="1"/>
  <c r="G686" i="1"/>
  <c r="H686" i="1" s="1"/>
  <c r="I686" i="1" s="1"/>
  <c r="D686" i="1"/>
  <c r="E686" i="1" s="1"/>
  <c r="F686" i="1" s="1"/>
  <c r="G685" i="1"/>
  <c r="H685" i="1" s="1"/>
  <c r="I685" i="1" s="1"/>
  <c r="D685" i="1"/>
  <c r="E685" i="1" s="1"/>
  <c r="F685" i="1" s="1"/>
  <c r="G684" i="1"/>
  <c r="H684" i="1" s="1"/>
  <c r="I684" i="1" s="1"/>
  <c r="D684" i="1"/>
  <c r="E684" i="1" s="1"/>
  <c r="F684" i="1" s="1"/>
  <c r="G683" i="1"/>
  <c r="H683" i="1" s="1"/>
  <c r="I683" i="1" s="1"/>
  <c r="D683" i="1"/>
  <c r="E683" i="1" s="1"/>
  <c r="F683" i="1" s="1"/>
  <c r="G682" i="1"/>
  <c r="H682" i="1" s="1"/>
  <c r="I682" i="1" s="1"/>
  <c r="D682" i="1"/>
  <c r="E682" i="1" s="1"/>
  <c r="F682" i="1" s="1"/>
  <c r="G681" i="1"/>
  <c r="H681" i="1" s="1"/>
  <c r="I681" i="1" s="1"/>
  <c r="D681" i="1"/>
  <c r="E681" i="1" s="1"/>
  <c r="F681" i="1" s="1"/>
  <c r="G680" i="1"/>
  <c r="H680" i="1" s="1"/>
  <c r="I680" i="1" s="1"/>
  <c r="D680" i="1"/>
  <c r="E680" i="1" s="1"/>
  <c r="F680" i="1" s="1"/>
  <c r="G679" i="1"/>
  <c r="H679" i="1" s="1"/>
  <c r="I679" i="1" s="1"/>
  <c r="D679" i="1"/>
  <c r="E679" i="1" s="1"/>
  <c r="F679" i="1" s="1"/>
  <c r="G678" i="1"/>
  <c r="H678" i="1" s="1"/>
  <c r="I678" i="1" s="1"/>
  <c r="D678" i="1"/>
  <c r="E678" i="1" s="1"/>
  <c r="F678" i="1" s="1"/>
  <c r="G677" i="1"/>
  <c r="H677" i="1" s="1"/>
  <c r="I677" i="1" s="1"/>
  <c r="D677" i="1"/>
  <c r="E677" i="1" s="1"/>
  <c r="F677" i="1" s="1"/>
  <c r="G676" i="1"/>
  <c r="H676" i="1" s="1"/>
  <c r="I676" i="1" s="1"/>
  <c r="D676" i="1"/>
  <c r="E676" i="1" s="1"/>
  <c r="F676" i="1" s="1"/>
  <c r="G675" i="1"/>
  <c r="H675" i="1" s="1"/>
  <c r="I675" i="1" s="1"/>
  <c r="D675" i="1"/>
  <c r="E675" i="1" s="1"/>
  <c r="F675" i="1" s="1"/>
  <c r="G674" i="1"/>
  <c r="H674" i="1" s="1"/>
  <c r="I674" i="1" s="1"/>
  <c r="D674" i="1"/>
  <c r="E674" i="1" s="1"/>
  <c r="F674" i="1" s="1"/>
  <c r="G673" i="1"/>
  <c r="H673" i="1" s="1"/>
  <c r="I673" i="1" s="1"/>
  <c r="D673" i="1"/>
  <c r="E673" i="1" s="1"/>
  <c r="F673" i="1" s="1"/>
  <c r="G672" i="1"/>
  <c r="H672" i="1" s="1"/>
  <c r="I672" i="1" s="1"/>
  <c r="D672" i="1"/>
  <c r="E672" i="1" s="1"/>
  <c r="F672" i="1" s="1"/>
  <c r="G671" i="1"/>
  <c r="H671" i="1" s="1"/>
  <c r="I671" i="1" s="1"/>
  <c r="D671" i="1"/>
  <c r="E671" i="1" s="1"/>
  <c r="F671" i="1" s="1"/>
  <c r="G670" i="1"/>
  <c r="H670" i="1" s="1"/>
  <c r="I670" i="1" s="1"/>
  <c r="D670" i="1"/>
  <c r="E670" i="1" s="1"/>
  <c r="F670" i="1" s="1"/>
  <c r="G669" i="1"/>
  <c r="H669" i="1" s="1"/>
  <c r="I669" i="1" s="1"/>
  <c r="D669" i="1"/>
  <c r="E669" i="1" s="1"/>
  <c r="F669" i="1" s="1"/>
  <c r="G668" i="1"/>
  <c r="H668" i="1" s="1"/>
  <c r="I668" i="1" s="1"/>
  <c r="D668" i="1"/>
  <c r="E668" i="1" s="1"/>
  <c r="F668" i="1" s="1"/>
  <c r="G667" i="1"/>
  <c r="H667" i="1" s="1"/>
  <c r="I667" i="1" s="1"/>
  <c r="D667" i="1"/>
  <c r="E667" i="1" s="1"/>
  <c r="F667" i="1" s="1"/>
  <c r="G666" i="1"/>
  <c r="H666" i="1" s="1"/>
  <c r="I666" i="1" s="1"/>
  <c r="D666" i="1"/>
  <c r="E666" i="1" s="1"/>
  <c r="G665" i="1"/>
  <c r="H665" i="1" s="1"/>
  <c r="I665" i="1" s="1"/>
  <c r="D665" i="1"/>
  <c r="E665" i="1" s="1"/>
  <c r="F665" i="1" s="1"/>
  <c r="G664" i="1"/>
  <c r="H664" i="1" s="1"/>
  <c r="I664" i="1" s="1"/>
  <c r="D664" i="1"/>
  <c r="E664" i="1" s="1"/>
  <c r="F664" i="1" s="1"/>
  <c r="G663" i="1"/>
  <c r="H663" i="1" s="1"/>
  <c r="I663" i="1" s="1"/>
  <c r="D663" i="1"/>
  <c r="E663" i="1" s="1"/>
  <c r="F663" i="1" s="1"/>
  <c r="G662" i="1"/>
  <c r="H662" i="1" s="1"/>
  <c r="I662" i="1" s="1"/>
  <c r="D662" i="1"/>
  <c r="E662" i="1" s="1"/>
  <c r="F662" i="1" s="1"/>
  <c r="G661" i="1"/>
  <c r="H661" i="1" s="1"/>
  <c r="I661" i="1" s="1"/>
  <c r="D661" i="1"/>
  <c r="E661" i="1" s="1"/>
  <c r="F661" i="1" s="1"/>
  <c r="G660" i="1"/>
  <c r="H660" i="1" s="1"/>
  <c r="I660" i="1" s="1"/>
  <c r="D660" i="1"/>
  <c r="E660" i="1" s="1"/>
  <c r="F660" i="1" s="1"/>
  <c r="G659" i="1"/>
  <c r="H659" i="1" s="1"/>
  <c r="I659" i="1" s="1"/>
  <c r="D659" i="1"/>
  <c r="E659" i="1" s="1"/>
  <c r="F659" i="1" s="1"/>
  <c r="G658" i="1"/>
  <c r="H658" i="1" s="1"/>
  <c r="I658" i="1" s="1"/>
  <c r="D658" i="1"/>
  <c r="E658" i="1" s="1"/>
  <c r="F658" i="1" s="1"/>
  <c r="G657" i="1"/>
  <c r="H657" i="1" s="1"/>
  <c r="I657" i="1" s="1"/>
  <c r="D657" i="1"/>
  <c r="E657" i="1" s="1"/>
  <c r="F657" i="1" s="1"/>
  <c r="G656" i="1"/>
  <c r="H656" i="1" s="1"/>
  <c r="I656" i="1" s="1"/>
  <c r="D656" i="1"/>
  <c r="E656" i="1" s="1"/>
  <c r="F656" i="1" s="1"/>
  <c r="G655" i="1"/>
  <c r="H655" i="1" s="1"/>
  <c r="I655" i="1" s="1"/>
  <c r="D655" i="1"/>
  <c r="E655" i="1" s="1"/>
  <c r="F655" i="1" s="1"/>
  <c r="G654" i="1"/>
  <c r="H654" i="1" s="1"/>
  <c r="I654" i="1" s="1"/>
  <c r="D654" i="1"/>
  <c r="E654" i="1" s="1"/>
  <c r="F654" i="1" s="1"/>
  <c r="G653" i="1"/>
  <c r="H653" i="1" s="1"/>
  <c r="I653" i="1" s="1"/>
  <c r="D653" i="1"/>
  <c r="E653" i="1" s="1"/>
  <c r="F653" i="1" s="1"/>
  <c r="G652" i="1"/>
  <c r="H652" i="1" s="1"/>
  <c r="I652" i="1" s="1"/>
  <c r="D652" i="1"/>
  <c r="E652" i="1" s="1"/>
  <c r="F652" i="1" s="1"/>
  <c r="G651" i="1"/>
  <c r="H651" i="1" s="1"/>
  <c r="I651" i="1" s="1"/>
  <c r="D651" i="1"/>
  <c r="E651" i="1" s="1"/>
  <c r="F651" i="1" s="1"/>
  <c r="G650" i="1"/>
  <c r="H650" i="1" s="1"/>
  <c r="I650" i="1" s="1"/>
  <c r="D650" i="1"/>
  <c r="E650" i="1" s="1"/>
  <c r="F650" i="1" s="1"/>
  <c r="G649" i="1"/>
  <c r="H649" i="1" s="1"/>
  <c r="I649" i="1" s="1"/>
  <c r="D649" i="1"/>
  <c r="E649" i="1" s="1"/>
  <c r="F649" i="1" s="1"/>
  <c r="G648" i="1"/>
  <c r="H648" i="1" s="1"/>
  <c r="I648" i="1" s="1"/>
  <c r="D648" i="1"/>
  <c r="E648" i="1" s="1"/>
  <c r="F648" i="1" s="1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633" i="1"/>
  <c r="G633" i="1" s="1"/>
  <c r="H633" i="1" s="1"/>
  <c r="I633" i="1" s="1"/>
  <c r="C632" i="1"/>
  <c r="G632" i="1" s="1"/>
  <c r="H632" i="1" s="1"/>
  <c r="I632" i="1" s="1"/>
  <c r="C647" i="1"/>
  <c r="G647" i="1" s="1"/>
  <c r="H647" i="1" s="1"/>
  <c r="I647" i="1" s="1"/>
  <c r="C646" i="1"/>
  <c r="G646" i="1" s="1"/>
  <c r="H646" i="1" s="1"/>
  <c r="I646" i="1" s="1"/>
  <c r="C645" i="1"/>
  <c r="G645" i="1" s="1"/>
  <c r="H645" i="1" s="1"/>
  <c r="I645" i="1" s="1"/>
  <c r="C644" i="1"/>
  <c r="G644" i="1" s="1"/>
  <c r="H644" i="1" s="1"/>
  <c r="I644" i="1" s="1"/>
  <c r="C643" i="1"/>
  <c r="G643" i="1" s="1"/>
  <c r="H643" i="1" s="1"/>
  <c r="I643" i="1" s="1"/>
  <c r="C642" i="1"/>
  <c r="G642" i="1" s="1"/>
  <c r="H642" i="1" s="1"/>
  <c r="I642" i="1" s="1"/>
  <c r="C641" i="1"/>
  <c r="G641" i="1" s="1"/>
  <c r="H641" i="1" s="1"/>
  <c r="I641" i="1" s="1"/>
  <c r="C640" i="1"/>
  <c r="G640" i="1" s="1"/>
  <c r="H640" i="1" s="1"/>
  <c r="I640" i="1" s="1"/>
  <c r="C639" i="1"/>
  <c r="G639" i="1" s="1"/>
  <c r="H639" i="1" s="1"/>
  <c r="I639" i="1" s="1"/>
  <c r="C638" i="1"/>
  <c r="G638" i="1" s="1"/>
  <c r="H638" i="1" s="1"/>
  <c r="I638" i="1" s="1"/>
  <c r="C637" i="1"/>
  <c r="G637" i="1" s="1"/>
  <c r="H637" i="1" s="1"/>
  <c r="I637" i="1" s="1"/>
  <c r="C636" i="1"/>
  <c r="G636" i="1" s="1"/>
  <c r="H636" i="1" s="1"/>
  <c r="I636" i="1" s="1"/>
  <c r="D647" i="1"/>
  <c r="E647" i="1" s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F641" i="1" s="1"/>
  <c r="D640" i="1"/>
  <c r="E640" i="1" s="1"/>
  <c r="D639" i="1"/>
  <c r="E639" i="1" s="1"/>
  <c r="D638" i="1"/>
  <c r="E638" i="1" s="1"/>
  <c r="D637" i="1"/>
  <c r="E637" i="1" s="1"/>
  <c r="F637" i="1" s="1"/>
  <c r="D636" i="1"/>
  <c r="E636" i="1" s="1"/>
  <c r="G635" i="1"/>
  <c r="H635" i="1" s="1"/>
  <c r="I635" i="1" s="1"/>
  <c r="D635" i="1"/>
  <c r="E635" i="1" s="1"/>
  <c r="F635" i="1" s="1"/>
  <c r="G634" i="1"/>
  <c r="H634" i="1" s="1"/>
  <c r="I634" i="1" s="1"/>
  <c r="D634" i="1"/>
  <c r="E634" i="1" s="1"/>
  <c r="F634" i="1" s="1"/>
  <c r="D633" i="1"/>
  <c r="E633" i="1" s="1"/>
  <c r="D632" i="1"/>
  <c r="E632" i="1" s="1"/>
  <c r="G631" i="1"/>
  <c r="H631" i="1" s="1"/>
  <c r="I631" i="1" s="1"/>
  <c r="D631" i="1"/>
  <c r="E631" i="1" s="1"/>
  <c r="F631" i="1" s="1"/>
  <c r="G630" i="1"/>
  <c r="H630" i="1" s="1"/>
  <c r="I630" i="1" s="1"/>
  <c r="D630" i="1"/>
  <c r="E630" i="1" s="1"/>
  <c r="F630" i="1" s="1"/>
  <c r="G629" i="1"/>
  <c r="H629" i="1" s="1"/>
  <c r="I629" i="1" s="1"/>
  <c r="D629" i="1"/>
  <c r="E629" i="1" s="1"/>
  <c r="F629" i="1" s="1"/>
  <c r="G628" i="1"/>
  <c r="H628" i="1" s="1"/>
  <c r="I628" i="1" s="1"/>
  <c r="D628" i="1"/>
  <c r="E628" i="1" s="1"/>
  <c r="F628" i="1" s="1"/>
  <c r="G627" i="1"/>
  <c r="H627" i="1" s="1"/>
  <c r="I627" i="1" s="1"/>
  <c r="D627" i="1"/>
  <c r="E627" i="1" s="1"/>
  <c r="F627" i="1" s="1"/>
  <c r="G626" i="1"/>
  <c r="H626" i="1" s="1"/>
  <c r="I626" i="1" s="1"/>
  <c r="D626" i="1"/>
  <c r="E626" i="1" s="1"/>
  <c r="F626" i="1" s="1"/>
  <c r="G625" i="1"/>
  <c r="H625" i="1" s="1"/>
  <c r="I625" i="1" s="1"/>
  <c r="D625" i="1"/>
  <c r="E625" i="1" s="1"/>
  <c r="F625" i="1" s="1"/>
  <c r="G624" i="1"/>
  <c r="H624" i="1" s="1"/>
  <c r="I624" i="1" s="1"/>
  <c r="D624" i="1"/>
  <c r="E624" i="1" s="1"/>
  <c r="F624" i="1" s="1"/>
  <c r="G623" i="1"/>
  <c r="H623" i="1" s="1"/>
  <c r="I623" i="1" s="1"/>
  <c r="D623" i="1"/>
  <c r="E623" i="1" s="1"/>
  <c r="F623" i="1" s="1"/>
  <c r="G622" i="1"/>
  <c r="H622" i="1" s="1"/>
  <c r="I622" i="1" s="1"/>
  <c r="D622" i="1"/>
  <c r="E622" i="1" s="1"/>
  <c r="F622" i="1" s="1"/>
  <c r="G621" i="1"/>
  <c r="H621" i="1" s="1"/>
  <c r="I621" i="1" s="1"/>
  <c r="D621" i="1"/>
  <c r="E621" i="1" s="1"/>
  <c r="F621" i="1" s="1"/>
  <c r="G620" i="1"/>
  <c r="H620" i="1" s="1"/>
  <c r="I620" i="1" s="1"/>
  <c r="D620" i="1"/>
  <c r="E620" i="1" s="1"/>
  <c r="F620" i="1" s="1"/>
  <c r="G619" i="1"/>
  <c r="H619" i="1" s="1"/>
  <c r="I619" i="1" s="1"/>
  <c r="D619" i="1"/>
  <c r="E619" i="1" s="1"/>
  <c r="F619" i="1" s="1"/>
  <c r="G618" i="1"/>
  <c r="H618" i="1" s="1"/>
  <c r="I618" i="1" s="1"/>
  <c r="D618" i="1"/>
  <c r="E618" i="1" s="1"/>
  <c r="F618" i="1" s="1"/>
  <c r="G617" i="1"/>
  <c r="H617" i="1" s="1"/>
  <c r="I617" i="1" s="1"/>
  <c r="D617" i="1"/>
  <c r="E617" i="1" s="1"/>
  <c r="F617" i="1" s="1"/>
  <c r="G616" i="1"/>
  <c r="H616" i="1" s="1"/>
  <c r="I616" i="1" s="1"/>
  <c r="D616" i="1"/>
  <c r="E616" i="1" s="1"/>
  <c r="F616" i="1" s="1"/>
  <c r="G615" i="1"/>
  <c r="H615" i="1" s="1"/>
  <c r="I615" i="1" s="1"/>
  <c r="D615" i="1"/>
  <c r="E615" i="1" s="1"/>
  <c r="F615" i="1" s="1"/>
  <c r="G614" i="1"/>
  <c r="H614" i="1" s="1"/>
  <c r="I614" i="1" s="1"/>
  <c r="D614" i="1"/>
  <c r="E614" i="1" s="1"/>
  <c r="F614" i="1" s="1"/>
  <c r="G613" i="1"/>
  <c r="H613" i="1" s="1"/>
  <c r="I613" i="1" s="1"/>
  <c r="D613" i="1"/>
  <c r="E613" i="1" s="1"/>
  <c r="F613" i="1" s="1"/>
  <c r="G612" i="1"/>
  <c r="H612" i="1" s="1"/>
  <c r="I612" i="1" s="1"/>
  <c r="D612" i="1"/>
  <c r="E612" i="1" s="1"/>
  <c r="F612" i="1" s="1"/>
  <c r="G611" i="1"/>
  <c r="H611" i="1" s="1"/>
  <c r="I611" i="1" s="1"/>
  <c r="D611" i="1"/>
  <c r="E611" i="1" s="1"/>
  <c r="F611" i="1" s="1"/>
  <c r="G610" i="1"/>
  <c r="H610" i="1" s="1"/>
  <c r="I610" i="1" s="1"/>
  <c r="D610" i="1"/>
  <c r="E610" i="1" s="1"/>
  <c r="F610" i="1" s="1"/>
  <c r="G609" i="1"/>
  <c r="H609" i="1" s="1"/>
  <c r="I609" i="1" s="1"/>
  <c r="D609" i="1"/>
  <c r="E609" i="1" s="1"/>
  <c r="F609" i="1" s="1"/>
  <c r="G608" i="1"/>
  <c r="H608" i="1" s="1"/>
  <c r="I608" i="1" s="1"/>
  <c r="D608" i="1"/>
  <c r="E608" i="1" s="1"/>
  <c r="F608" i="1" s="1"/>
  <c r="G607" i="1"/>
  <c r="H607" i="1" s="1"/>
  <c r="I607" i="1" s="1"/>
  <c r="D607" i="1"/>
  <c r="E607" i="1" s="1"/>
  <c r="F607" i="1" s="1"/>
  <c r="G606" i="1"/>
  <c r="H606" i="1" s="1"/>
  <c r="I606" i="1" s="1"/>
  <c r="D606" i="1"/>
  <c r="E606" i="1" s="1"/>
  <c r="F606" i="1" s="1"/>
  <c r="G605" i="1"/>
  <c r="H605" i="1" s="1"/>
  <c r="I605" i="1" s="1"/>
  <c r="D605" i="1"/>
  <c r="E605" i="1" s="1"/>
  <c r="F605" i="1" s="1"/>
  <c r="G604" i="1"/>
  <c r="H604" i="1" s="1"/>
  <c r="I604" i="1" s="1"/>
  <c r="D604" i="1"/>
  <c r="E604" i="1" s="1"/>
  <c r="F604" i="1" s="1"/>
  <c r="G603" i="1"/>
  <c r="H603" i="1" s="1"/>
  <c r="I603" i="1" s="1"/>
  <c r="D603" i="1"/>
  <c r="E603" i="1" s="1"/>
  <c r="F603" i="1" s="1"/>
  <c r="G602" i="1"/>
  <c r="H602" i="1" s="1"/>
  <c r="I602" i="1" s="1"/>
  <c r="D602" i="1"/>
  <c r="E602" i="1" s="1"/>
  <c r="F602" i="1" s="1"/>
  <c r="G601" i="1"/>
  <c r="H601" i="1" s="1"/>
  <c r="I601" i="1" s="1"/>
  <c r="D601" i="1"/>
  <c r="E601" i="1" s="1"/>
  <c r="F601" i="1" s="1"/>
  <c r="G600" i="1"/>
  <c r="H600" i="1" s="1"/>
  <c r="I600" i="1" s="1"/>
  <c r="D600" i="1"/>
  <c r="E600" i="1" s="1"/>
  <c r="F600" i="1" s="1"/>
  <c r="G599" i="1"/>
  <c r="H599" i="1" s="1"/>
  <c r="I599" i="1" s="1"/>
  <c r="D599" i="1"/>
  <c r="E599" i="1" s="1"/>
  <c r="F599" i="1" s="1"/>
  <c r="G598" i="1"/>
  <c r="H598" i="1" s="1"/>
  <c r="I598" i="1" s="1"/>
  <c r="D598" i="1"/>
  <c r="E598" i="1" s="1"/>
  <c r="F598" i="1" s="1"/>
  <c r="G597" i="1"/>
  <c r="H597" i="1" s="1"/>
  <c r="I597" i="1" s="1"/>
  <c r="D597" i="1"/>
  <c r="E597" i="1" s="1"/>
  <c r="F597" i="1" s="1"/>
  <c r="G596" i="1"/>
  <c r="H596" i="1" s="1"/>
  <c r="I596" i="1" s="1"/>
  <c r="D596" i="1"/>
  <c r="E596" i="1" s="1"/>
  <c r="F596" i="1" s="1"/>
  <c r="G595" i="1"/>
  <c r="H595" i="1" s="1"/>
  <c r="I595" i="1" s="1"/>
  <c r="D595" i="1"/>
  <c r="E595" i="1" s="1"/>
  <c r="F595" i="1" s="1"/>
  <c r="G594" i="1"/>
  <c r="H594" i="1" s="1"/>
  <c r="I594" i="1" s="1"/>
  <c r="D594" i="1"/>
  <c r="E594" i="1" s="1"/>
  <c r="F594" i="1" s="1"/>
  <c r="G593" i="1"/>
  <c r="H593" i="1" s="1"/>
  <c r="I593" i="1" s="1"/>
  <c r="D593" i="1"/>
  <c r="E593" i="1" s="1"/>
  <c r="F593" i="1" s="1"/>
  <c r="G592" i="1"/>
  <c r="H592" i="1" s="1"/>
  <c r="I592" i="1" s="1"/>
  <c r="D592" i="1"/>
  <c r="E592" i="1" s="1"/>
  <c r="F592" i="1" s="1"/>
  <c r="G591" i="1"/>
  <c r="H591" i="1" s="1"/>
  <c r="I591" i="1" s="1"/>
  <c r="D591" i="1"/>
  <c r="E591" i="1" s="1"/>
  <c r="F591" i="1" s="1"/>
  <c r="G590" i="1"/>
  <c r="H590" i="1" s="1"/>
  <c r="I590" i="1" s="1"/>
  <c r="D590" i="1"/>
  <c r="E590" i="1" s="1"/>
  <c r="F590" i="1" s="1"/>
  <c r="G589" i="1"/>
  <c r="H589" i="1" s="1"/>
  <c r="I589" i="1" s="1"/>
  <c r="D589" i="1"/>
  <c r="E589" i="1" s="1"/>
  <c r="F589" i="1" s="1"/>
  <c r="G588" i="1"/>
  <c r="H588" i="1" s="1"/>
  <c r="I588" i="1" s="1"/>
  <c r="D588" i="1"/>
  <c r="E588" i="1" s="1"/>
  <c r="F588" i="1" s="1"/>
  <c r="G587" i="1"/>
  <c r="H587" i="1" s="1"/>
  <c r="I587" i="1" s="1"/>
  <c r="D587" i="1"/>
  <c r="E587" i="1" s="1"/>
  <c r="F587" i="1" s="1"/>
  <c r="G586" i="1"/>
  <c r="H586" i="1" s="1"/>
  <c r="I586" i="1" s="1"/>
  <c r="D586" i="1"/>
  <c r="E586" i="1" s="1"/>
  <c r="F586" i="1" s="1"/>
  <c r="G585" i="1"/>
  <c r="H585" i="1" s="1"/>
  <c r="I585" i="1" s="1"/>
  <c r="D585" i="1"/>
  <c r="E585" i="1" s="1"/>
  <c r="F585" i="1" s="1"/>
  <c r="G584" i="1"/>
  <c r="H584" i="1" s="1"/>
  <c r="I584" i="1" s="1"/>
  <c r="D584" i="1"/>
  <c r="E584" i="1" s="1"/>
  <c r="F584" i="1" s="1"/>
  <c r="G583" i="1"/>
  <c r="H583" i="1" s="1"/>
  <c r="I583" i="1" s="1"/>
  <c r="D583" i="1"/>
  <c r="E583" i="1" s="1"/>
  <c r="F583" i="1" s="1"/>
  <c r="G582" i="1"/>
  <c r="H582" i="1" s="1"/>
  <c r="I582" i="1" s="1"/>
  <c r="D582" i="1"/>
  <c r="E582" i="1" s="1"/>
  <c r="F582" i="1" s="1"/>
  <c r="G581" i="1"/>
  <c r="H581" i="1" s="1"/>
  <c r="I581" i="1" s="1"/>
  <c r="D581" i="1"/>
  <c r="E581" i="1" s="1"/>
  <c r="F581" i="1" s="1"/>
  <c r="G580" i="1"/>
  <c r="H580" i="1" s="1"/>
  <c r="I580" i="1" s="1"/>
  <c r="D580" i="1"/>
  <c r="E580" i="1" s="1"/>
  <c r="F580" i="1" s="1"/>
  <c r="G579" i="1"/>
  <c r="H579" i="1" s="1"/>
  <c r="I579" i="1" s="1"/>
  <c r="D579" i="1"/>
  <c r="E579" i="1" s="1"/>
  <c r="F579" i="1" s="1"/>
  <c r="G578" i="1"/>
  <c r="H578" i="1" s="1"/>
  <c r="I578" i="1" s="1"/>
  <c r="D578" i="1"/>
  <c r="E578" i="1" s="1"/>
  <c r="F578" i="1" s="1"/>
  <c r="G577" i="1"/>
  <c r="H577" i="1" s="1"/>
  <c r="I577" i="1" s="1"/>
  <c r="D577" i="1"/>
  <c r="E577" i="1" s="1"/>
  <c r="F577" i="1" s="1"/>
  <c r="G576" i="1"/>
  <c r="H576" i="1" s="1"/>
  <c r="I576" i="1" s="1"/>
  <c r="D576" i="1"/>
  <c r="E576" i="1" s="1"/>
  <c r="F576" i="1" s="1"/>
  <c r="G575" i="1"/>
  <c r="H575" i="1" s="1"/>
  <c r="I575" i="1" s="1"/>
  <c r="D575" i="1"/>
  <c r="E575" i="1" s="1"/>
  <c r="F575" i="1" s="1"/>
  <c r="G574" i="1"/>
  <c r="H574" i="1" s="1"/>
  <c r="I574" i="1" s="1"/>
  <c r="D574" i="1"/>
  <c r="E574" i="1" s="1"/>
  <c r="F574" i="1" s="1"/>
  <c r="G573" i="1"/>
  <c r="H573" i="1" s="1"/>
  <c r="I573" i="1" s="1"/>
  <c r="D573" i="1"/>
  <c r="E573" i="1" s="1"/>
  <c r="F573" i="1" s="1"/>
  <c r="G572" i="1"/>
  <c r="H572" i="1" s="1"/>
  <c r="I572" i="1" s="1"/>
  <c r="D572" i="1"/>
  <c r="E572" i="1" s="1"/>
  <c r="F572" i="1" s="1"/>
  <c r="G571" i="1"/>
  <c r="H571" i="1" s="1"/>
  <c r="I571" i="1" s="1"/>
  <c r="D571" i="1"/>
  <c r="E571" i="1" s="1"/>
  <c r="F571" i="1" s="1"/>
  <c r="G570" i="1"/>
  <c r="H570" i="1" s="1"/>
  <c r="I570" i="1" s="1"/>
  <c r="D570" i="1"/>
  <c r="E570" i="1" s="1"/>
  <c r="F570" i="1" s="1"/>
  <c r="G569" i="1"/>
  <c r="H569" i="1" s="1"/>
  <c r="I569" i="1" s="1"/>
  <c r="D569" i="1"/>
  <c r="E569" i="1" s="1"/>
  <c r="F569" i="1" s="1"/>
  <c r="G568" i="1"/>
  <c r="H568" i="1" s="1"/>
  <c r="I568" i="1" s="1"/>
  <c r="D568" i="1"/>
  <c r="E568" i="1" s="1"/>
  <c r="F568" i="1" s="1"/>
  <c r="G567" i="1"/>
  <c r="H567" i="1" s="1"/>
  <c r="I567" i="1" s="1"/>
  <c r="D567" i="1"/>
  <c r="E567" i="1" s="1"/>
  <c r="F567" i="1" s="1"/>
  <c r="G566" i="1"/>
  <c r="H566" i="1" s="1"/>
  <c r="I566" i="1" s="1"/>
  <c r="D566" i="1"/>
  <c r="E566" i="1" s="1"/>
  <c r="F566" i="1" s="1"/>
  <c r="G565" i="1"/>
  <c r="H565" i="1" s="1"/>
  <c r="I565" i="1" s="1"/>
  <c r="D565" i="1"/>
  <c r="E565" i="1" s="1"/>
  <c r="F565" i="1" s="1"/>
  <c r="G564" i="1"/>
  <c r="H564" i="1" s="1"/>
  <c r="I564" i="1" s="1"/>
  <c r="D564" i="1"/>
  <c r="E564" i="1" s="1"/>
  <c r="F564" i="1" s="1"/>
  <c r="G563" i="1"/>
  <c r="H563" i="1" s="1"/>
  <c r="I563" i="1" s="1"/>
  <c r="D563" i="1"/>
  <c r="E563" i="1" s="1"/>
  <c r="F563" i="1" s="1"/>
  <c r="G562" i="1"/>
  <c r="H562" i="1" s="1"/>
  <c r="I562" i="1" s="1"/>
  <c r="D562" i="1"/>
  <c r="E562" i="1" s="1"/>
  <c r="F562" i="1" s="1"/>
  <c r="G561" i="1"/>
  <c r="H561" i="1" s="1"/>
  <c r="I561" i="1" s="1"/>
  <c r="D561" i="1"/>
  <c r="E561" i="1" s="1"/>
  <c r="F561" i="1" s="1"/>
  <c r="G560" i="1"/>
  <c r="H560" i="1" s="1"/>
  <c r="I560" i="1" s="1"/>
  <c r="D560" i="1"/>
  <c r="E560" i="1" s="1"/>
  <c r="F560" i="1" s="1"/>
  <c r="G559" i="1"/>
  <c r="H559" i="1" s="1"/>
  <c r="I559" i="1" s="1"/>
  <c r="D559" i="1"/>
  <c r="E559" i="1" s="1"/>
  <c r="F559" i="1" s="1"/>
  <c r="G558" i="1"/>
  <c r="H558" i="1" s="1"/>
  <c r="I558" i="1" s="1"/>
  <c r="D558" i="1"/>
  <c r="E558" i="1" s="1"/>
  <c r="F558" i="1" s="1"/>
  <c r="G557" i="1"/>
  <c r="H557" i="1" s="1"/>
  <c r="I557" i="1" s="1"/>
  <c r="D557" i="1"/>
  <c r="E557" i="1" s="1"/>
  <c r="F557" i="1" s="1"/>
  <c r="G556" i="1"/>
  <c r="H556" i="1" s="1"/>
  <c r="I556" i="1" s="1"/>
  <c r="D556" i="1"/>
  <c r="E556" i="1" s="1"/>
  <c r="F556" i="1" s="1"/>
  <c r="G555" i="1"/>
  <c r="H555" i="1" s="1"/>
  <c r="I555" i="1" s="1"/>
  <c r="D555" i="1"/>
  <c r="E555" i="1" s="1"/>
  <c r="F555" i="1" s="1"/>
  <c r="G554" i="1"/>
  <c r="H554" i="1" s="1"/>
  <c r="I554" i="1" s="1"/>
  <c r="D554" i="1"/>
  <c r="E554" i="1" s="1"/>
  <c r="F554" i="1" s="1"/>
  <c r="G553" i="1"/>
  <c r="H553" i="1" s="1"/>
  <c r="I553" i="1" s="1"/>
  <c r="D553" i="1"/>
  <c r="E553" i="1" s="1"/>
  <c r="F553" i="1" s="1"/>
  <c r="G552" i="1"/>
  <c r="H552" i="1" s="1"/>
  <c r="I552" i="1" s="1"/>
  <c r="D552" i="1"/>
  <c r="E552" i="1" s="1"/>
  <c r="F552" i="1" s="1"/>
  <c r="G551" i="1"/>
  <c r="H551" i="1" s="1"/>
  <c r="I551" i="1" s="1"/>
  <c r="D551" i="1"/>
  <c r="E551" i="1" s="1"/>
  <c r="F551" i="1" s="1"/>
  <c r="G550" i="1"/>
  <c r="H550" i="1" s="1"/>
  <c r="I550" i="1" s="1"/>
  <c r="D550" i="1"/>
  <c r="E550" i="1" s="1"/>
  <c r="F550" i="1" s="1"/>
  <c r="G549" i="1"/>
  <c r="H549" i="1" s="1"/>
  <c r="I549" i="1" s="1"/>
  <c r="D549" i="1"/>
  <c r="E549" i="1" s="1"/>
  <c r="F549" i="1" s="1"/>
  <c r="G548" i="1"/>
  <c r="H548" i="1" s="1"/>
  <c r="I548" i="1" s="1"/>
  <c r="D548" i="1"/>
  <c r="E548" i="1" s="1"/>
  <c r="F548" i="1" s="1"/>
  <c r="G547" i="1"/>
  <c r="H547" i="1" s="1"/>
  <c r="I547" i="1" s="1"/>
  <c r="D547" i="1"/>
  <c r="E547" i="1" s="1"/>
  <c r="F547" i="1" s="1"/>
  <c r="G546" i="1"/>
  <c r="H546" i="1" s="1"/>
  <c r="I546" i="1" s="1"/>
  <c r="D546" i="1"/>
  <c r="E546" i="1" s="1"/>
  <c r="F546" i="1" s="1"/>
  <c r="G545" i="1"/>
  <c r="H545" i="1" s="1"/>
  <c r="I545" i="1" s="1"/>
  <c r="D545" i="1"/>
  <c r="E545" i="1" s="1"/>
  <c r="F545" i="1" s="1"/>
  <c r="G544" i="1"/>
  <c r="H544" i="1" s="1"/>
  <c r="I544" i="1" s="1"/>
  <c r="D544" i="1"/>
  <c r="E544" i="1" s="1"/>
  <c r="F544" i="1" s="1"/>
  <c r="G543" i="1"/>
  <c r="H543" i="1" s="1"/>
  <c r="I543" i="1" s="1"/>
  <c r="D543" i="1"/>
  <c r="E543" i="1" s="1"/>
  <c r="F543" i="1" s="1"/>
  <c r="G542" i="1"/>
  <c r="H542" i="1" s="1"/>
  <c r="I542" i="1" s="1"/>
  <c r="D542" i="1"/>
  <c r="E542" i="1" s="1"/>
  <c r="F542" i="1" s="1"/>
  <c r="G541" i="1"/>
  <c r="H541" i="1" s="1"/>
  <c r="I541" i="1" s="1"/>
  <c r="D541" i="1"/>
  <c r="E541" i="1" s="1"/>
  <c r="F541" i="1" s="1"/>
  <c r="G540" i="1"/>
  <c r="H540" i="1" s="1"/>
  <c r="I540" i="1" s="1"/>
  <c r="D540" i="1"/>
  <c r="E540" i="1" s="1"/>
  <c r="F540" i="1" s="1"/>
  <c r="G539" i="1"/>
  <c r="H539" i="1" s="1"/>
  <c r="I539" i="1" s="1"/>
  <c r="D539" i="1"/>
  <c r="E539" i="1" s="1"/>
  <c r="F539" i="1" s="1"/>
  <c r="G538" i="1"/>
  <c r="H538" i="1" s="1"/>
  <c r="I538" i="1" s="1"/>
  <c r="D538" i="1"/>
  <c r="E538" i="1" s="1"/>
  <c r="F538" i="1" s="1"/>
  <c r="G537" i="1"/>
  <c r="H537" i="1" s="1"/>
  <c r="I537" i="1" s="1"/>
  <c r="D537" i="1"/>
  <c r="E537" i="1" s="1"/>
  <c r="F537" i="1" s="1"/>
  <c r="G536" i="1"/>
  <c r="H536" i="1" s="1"/>
  <c r="I536" i="1" s="1"/>
  <c r="D536" i="1"/>
  <c r="E536" i="1" s="1"/>
  <c r="F536" i="1" s="1"/>
  <c r="G535" i="1"/>
  <c r="H535" i="1" s="1"/>
  <c r="I535" i="1" s="1"/>
  <c r="D535" i="1"/>
  <c r="E535" i="1" s="1"/>
  <c r="F535" i="1" s="1"/>
  <c r="G534" i="1"/>
  <c r="H534" i="1" s="1"/>
  <c r="I534" i="1" s="1"/>
  <c r="D534" i="1"/>
  <c r="E534" i="1" s="1"/>
  <c r="F534" i="1" s="1"/>
  <c r="G533" i="1"/>
  <c r="H533" i="1" s="1"/>
  <c r="I533" i="1" s="1"/>
  <c r="D533" i="1"/>
  <c r="E533" i="1" s="1"/>
  <c r="F533" i="1" s="1"/>
  <c r="G532" i="1"/>
  <c r="H532" i="1" s="1"/>
  <c r="I532" i="1" s="1"/>
  <c r="D532" i="1"/>
  <c r="E532" i="1" s="1"/>
  <c r="F532" i="1" s="1"/>
  <c r="G531" i="1"/>
  <c r="H531" i="1" s="1"/>
  <c r="I531" i="1" s="1"/>
  <c r="D531" i="1"/>
  <c r="E531" i="1" s="1"/>
  <c r="F531" i="1" s="1"/>
  <c r="G530" i="1"/>
  <c r="H530" i="1" s="1"/>
  <c r="I530" i="1" s="1"/>
  <c r="D530" i="1"/>
  <c r="E530" i="1" s="1"/>
  <c r="F530" i="1" s="1"/>
  <c r="G529" i="1"/>
  <c r="H529" i="1" s="1"/>
  <c r="I529" i="1" s="1"/>
  <c r="D529" i="1"/>
  <c r="E529" i="1" s="1"/>
  <c r="F529" i="1" s="1"/>
  <c r="G528" i="1"/>
  <c r="H528" i="1" s="1"/>
  <c r="I528" i="1" s="1"/>
  <c r="D528" i="1"/>
  <c r="E528" i="1" s="1"/>
  <c r="F528" i="1" s="1"/>
  <c r="G527" i="1"/>
  <c r="H527" i="1" s="1"/>
  <c r="I527" i="1" s="1"/>
  <c r="D527" i="1"/>
  <c r="E527" i="1" s="1"/>
  <c r="F527" i="1" s="1"/>
  <c r="G526" i="1"/>
  <c r="H526" i="1" s="1"/>
  <c r="I526" i="1" s="1"/>
  <c r="D526" i="1"/>
  <c r="E526" i="1" s="1"/>
  <c r="F526" i="1" s="1"/>
  <c r="G525" i="1"/>
  <c r="H525" i="1" s="1"/>
  <c r="I525" i="1" s="1"/>
  <c r="D525" i="1"/>
  <c r="E525" i="1" s="1"/>
  <c r="F525" i="1" s="1"/>
  <c r="G524" i="1"/>
  <c r="H524" i="1" s="1"/>
  <c r="I524" i="1" s="1"/>
  <c r="D524" i="1"/>
  <c r="E524" i="1" s="1"/>
  <c r="F524" i="1" s="1"/>
  <c r="G523" i="1"/>
  <c r="H523" i="1" s="1"/>
  <c r="I523" i="1" s="1"/>
  <c r="D523" i="1"/>
  <c r="E523" i="1" s="1"/>
  <c r="F523" i="1" s="1"/>
  <c r="G522" i="1"/>
  <c r="H522" i="1" s="1"/>
  <c r="I522" i="1" s="1"/>
  <c r="D522" i="1"/>
  <c r="E522" i="1" s="1"/>
  <c r="F522" i="1" s="1"/>
  <c r="G521" i="1"/>
  <c r="H521" i="1" s="1"/>
  <c r="I521" i="1" s="1"/>
  <c r="D521" i="1"/>
  <c r="E521" i="1" s="1"/>
  <c r="F521" i="1" s="1"/>
  <c r="G520" i="1"/>
  <c r="H520" i="1" s="1"/>
  <c r="I520" i="1" s="1"/>
  <c r="D520" i="1"/>
  <c r="E520" i="1" s="1"/>
  <c r="F520" i="1" s="1"/>
  <c r="G519" i="1"/>
  <c r="H519" i="1" s="1"/>
  <c r="I519" i="1" s="1"/>
  <c r="D519" i="1"/>
  <c r="E519" i="1" s="1"/>
  <c r="F519" i="1" s="1"/>
  <c r="G518" i="1"/>
  <c r="H518" i="1" s="1"/>
  <c r="I518" i="1" s="1"/>
  <c r="D518" i="1"/>
  <c r="E518" i="1" s="1"/>
  <c r="F518" i="1" s="1"/>
  <c r="G517" i="1"/>
  <c r="H517" i="1" s="1"/>
  <c r="I517" i="1" s="1"/>
  <c r="D517" i="1"/>
  <c r="E517" i="1" s="1"/>
  <c r="F517" i="1" s="1"/>
  <c r="G516" i="1"/>
  <c r="H516" i="1" s="1"/>
  <c r="I516" i="1" s="1"/>
  <c r="D516" i="1"/>
  <c r="E516" i="1" s="1"/>
  <c r="F516" i="1" s="1"/>
  <c r="G515" i="1"/>
  <c r="H515" i="1" s="1"/>
  <c r="I515" i="1" s="1"/>
  <c r="D515" i="1"/>
  <c r="E515" i="1" s="1"/>
  <c r="F515" i="1" s="1"/>
  <c r="G514" i="1"/>
  <c r="H514" i="1" s="1"/>
  <c r="I514" i="1" s="1"/>
  <c r="D514" i="1"/>
  <c r="E514" i="1" s="1"/>
  <c r="F514" i="1" s="1"/>
  <c r="G513" i="1"/>
  <c r="H513" i="1" s="1"/>
  <c r="I513" i="1" s="1"/>
  <c r="D513" i="1"/>
  <c r="E513" i="1" s="1"/>
  <c r="F513" i="1" s="1"/>
  <c r="G512" i="1"/>
  <c r="H512" i="1" s="1"/>
  <c r="I512" i="1" s="1"/>
  <c r="D512" i="1"/>
  <c r="E512" i="1" s="1"/>
  <c r="F512" i="1" s="1"/>
  <c r="G511" i="1"/>
  <c r="H511" i="1" s="1"/>
  <c r="I511" i="1" s="1"/>
  <c r="D511" i="1"/>
  <c r="E511" i="1" s="1"/>
  <c r="F511" i="1" s="1"/>
  <c r="G510" i="1"/>
  <c r="H510" i="1" s="1"/>
  <c r="I510" i="1" s="1"/>
  <c r="D510" i="1"/>
  <c r="E510" i="1" s="1"/>
  <c r="F510" i="1" s="1"/>
  <c r="G509" i="1"/>
  <c r="H509" i="1" s="1"/>
  <c r="I509" i="1" s="1"/>
  <c r="D509" i="1"/>
  <c r="E509" i="1" s="1"/>
  <c r="F509" i="1" s="1"/>
  <c r="G508" i="1"/>
  <c r="H508" i="1" s="1"/>
  <c r="I508" i="1" s="1"/>
  <c r="D508" i="1"/>
  <c r="E508" i="1" s="1"/>
  <c r="F508" i="1" s="1"/>
  <c r="G507" i="1"/>
  <c r="H507" i="1" s="1"/>
  <c r="I507" i="1" s="1"/>
  <c r="D507" i="1"/>
  <c r="E507" i="1" s="1"/>
  <c r="F507" i="1" s="1"/>
  <c r="G506" i="1"/>
  <c r="H506" i="1" s="1"/>
  <c r="I506" i="1" s="1"/>
  <c r="D506" i="1"/>
  <c r="E506" i="1" s="1"/>
  <c r="F506" i="1" s="1"/>
  <c r="G505" i="1"/>
  <c r="H505" i="1" s="1"/>
  <c r="I505" i="1" s="1"/>
  <c r="D505" i="1"/>
  <c r="E505" i="1" s="1"/>
  <c r="F505" i="1" s="1"/>
  <c r="G504" i="1"/>
  <c r="H504" i="1" s="1"/>
  <c r="I504" i="1" s="1"/>
  <c r="D504" i="1"/>
  <c r="E504" i="1" s="1"/>
  <c r="F504" i="1" s="1"/>
  <c r="G503" i="1"/>
  <c r="H503" i="1" s="1"/>
  <c r="I503" i="1" s="1"/>
  <c r="D503" i="1"/>
  <c r="E503" i="1" s="1"/>
  <c r="F503" i="1" s="1"/>
  <c r="G502" i="1"/>
  <c r="H502" i="1" s="1"/>
  <c r="I502" i="1" s="1"/>
  <c r="D502" i="1"/>
  <c r="E502" i="1" s="1"/>
  <c r="F502" i="1" s="1"/>
  <c r="G501" i="1"/>
  <c r="H501" i="1" s="1"/>
  <c r="I501" i="1" s="1"/>
  <c r="D501" i="1"/>
  <c r="E501" i="1" s="1"/>
  <c r="F501" i="1" s="1"/>
  <c r="G500" i="1"/>
  <c r="H500" i="1" s="1"/>
  <c r="I500" i="1" s="1"/>
  <c r="D500" i="1"/>
  <c r="E500" i="1" s="1"/>
  <c r="F500" i="1" s="1"/>
  <c r="G499" i="1"/>
  <c r="H499" i="1" s="1"/>
  <c r="I499" i="1" s="1"/>
  <c r="D499" i="1"/>
  <c r="E499" i="1" s="1"/>
  <c r="F499" i="1" s="1"/>
  <c r="G498" i="1"/>
  <c r="H498" i="1" s="1"/>
  <c r="I498" i="1" s="1"/>
  <c r="D498" i="1"/>
  <c r="E498" i="1" s="1"/>
  <c r="F498" i="1" s="1"/>
  <c r="G497" i="1"/>
  <c r="H497" i="1" s="1"/>
  <c r="I497" i="1" s="1"/>
  <c r="D497" i="1"/>
  <c r="E497" i="1" s="1"/>
  <c r="F497" i="1" s="1"/>
  <c r="G496" i="1"/>
  <c r="H496" i="1" s="1"/>
  <c r="I496" i="1" s="1"/>
  <c r="D496" i="1"/>
  <c r="E496" i="1" s="1"/>
  <c r="F496" i="1" s="1"/>
  <c r="G495" i="1"/>
  <c r="H495" i="1" s="1"/>
  <c r="I495" i="1" s="1"/>
  <c r="D495" i="1"/>
  <c r="E495" i="1" s="1"/>
  <c r="F495" i="1" s="1"/>
  <c r="G494" i="1"/>
  <c r="H494" i="1" s="1"/>
  <c r="I494" i="1" s="1"/>
  <c r="D494" i="1"/>
  <c r="E494" i="1" s="1"/>
  <c r="F494" i="1" s="1"/>
  <c r="G493" i="1"/>
  <c r="H493" i="1" s="1"/>
  <c r="I493" i="1" s="1"/>
  <c r="D493" i="1"/>
  <c r="E493" i="1" s="1"/>
  <c r="F493" i="1" s="1"/>
  <c r="G492" i="1"/>
  <c r="H492" i="1" s="1"/>
  <c r="I492" i="1" s="1"/>
  <c r="D492" i="1"/>
  <c r="E492" i="1" s="1"/>
  <c r="F492" i="1" s="1"/>
  <c r="G491" i="1"/>
  <c r="H491" i="1" s="1"/>
  <c r="I491" i="1" s="1"/>
  <c r="D491" i="1"/>
  <c r="E491" i="1" s="1"/>
  <c r="F491" i="1" s="1"/>
  <c r="G490" i="1"/>
  <c r="H490" i="1" s="1"/>
  <c r="I490" i="1" s="1"/>
  <c r="D490" i="1"/>
  <c r="E490" i="1" s="1"/>
  <c r="F490" i="1" s="1"/>
  <c r="G489" i="1"/>
  <c r="H489" i="1" s="1"/>
  <c r="I489" i="1" s="1"/>
  <c r="D489" i="1"/>
  <c r="E489" i="1" s="1"/>
  <c r="F489" i="1" s="1"/>
  <c r="G488" i="1"/>
  <c r="H488" i="1" s="1"/>
  <c r="I488" i="1" s="1"/>
  <c r="D488" i="1"/>
  <c r="E488" i="1" s="1"/>
  <c r="F488" i="1" s="1"/>
  <c r="G487" i="1"/>
  <c r="H487" i="1" s="1"/>
  <c r="I487" i="1" s="1"/>
  <c r="D487" i="1"/>
  <c r="E487" i="1" s="1"/>
  <c r="F487" i="1" s="1"/>
  <c r="G486" i="1"/>
  <c r="H486" i="1" s="1"/>
  <c r="I486" i="1" s="1"/>
  <c r="D486" i="1"/>
  <c r="E486" i="1" s="1"/>
  <c r="F486" i="1" s="1"/>
  <c r="G485" i="1"/>
  <c r="H485" i="1" s="1"/>
  <c r="I485" i="1" s="1"/>
  <c r="D485" i="1"/>
  <c r="E485" i="1" s="1"/>
  <c r="F485" i="1" s="1"/>
  <c r="G484" i="1"/>
  <c r="H484" i="1" s="1"/>
  <c r="I484" i="1" s="1"/>
  <c r="D484" i="1"/>
  <c r="E484" i="1" s="1"/>
  <c r="F484" i="1" s="1"/>
  <c r="G483" i="1"/>
  <c r="H483" i="1" s="1"/>
  <c r="I483" i="1" s="1"/>
  <c r="D483" i="1"/>
  <c r="E483" i="1" s="1"/>
  <c r="F483" i="1" s="1"/>
  <c r="G482" i="1"/>
  <c r="H482" i="1" s="1"/>
  <c r="I482" i="1" s="1"/>
  <c r="D482" i="1"/>
  <c r="E482" i="1" s="1"/>
  <c r="F482" i="1" s="1"/>
  <c r="G481" i="1"/>
  <c r="H481" i="1" s="1"/>
  <c r="I481" i="1" s="1"/>
  <c r="D481" i="1"/>
  <c r="E481" i="1" s="1"/>
  <c r="F481" i="1" s="1"/>
  <c r="G480" i="1"/>
  <c r="H480" i="1" s="1"/>
  <c r="I480" i="1" s="1"/>
  <c r="D480" i="1"/>
  <c r="E480" i="1" s="1"/>
  <c r="F480" i="1" s="1"/>
  <c r="G479" i="1"/>
  <c r="H479" i="1" s="1"/>
  <c r="I479" i="1" s="1"/>
  <c r="D479" i="1"/>
  <c r="E479" i="1" s="1"/>
  <c r="F479" i="1" s="1"/>
  <c r="G478" i="1"/>
  <c r="H478" i="1" s="1"/>
  <c r="I478" i="1" s="1"/>
  <c r="D478" i="1"/>
  <c r="E478" i="1" s="1"/>
  <c r="F478" i="1" s="1"/>
  <c r="G477" i="1"/>
  <c r="H477" i="1" s="1"/>
  <c r="I477" i="1" s="1"/>
  <c r="D477" i="1"/>
  <c r="E477" i="1" s="1"/>
  <c r="F477" i="1" s="1"/>
  <c r="G476" i="1"/>
  <c r="H476" i="1" s="1"/>
  <c r="I476" i="1" s="1"/>
  <c r="D476" i="1"/>
  <c r="E476" i="1" s="1"/>
  <c r="F476" i="1" s="1"/>
  <c r="G475" i="1"/>
  <c r="H475" i="1" s="1"/>
  <c r="I475" i="1" s="1"/>
  <c r="D475" i="1"/>
  <c r="E475" i="1" s="1"/>
  <c r="F475" i="1" s="1"/>
  <c r="G474" i="1"/>
  <c r="H474" i="1" s="1"/>
  <c r="I474" i="1" s="1"/>
  <c r="D474" i="1"/>
  <c r="E474" i="1" s="1"/>
  <c r="F474" i="1" s="1"/>
  <c r="G473" i="1"/>
  <c r="H473" i="1" s="1"/>
  <c r="I473" i="1" s="1"/>
  <c r="D473" i="1"/>
  <c r="E473" i="1" s="1"/>
  <c r="F473" i="1" s="1"/>
  <c r="G472" i="1"/>
  <c r="H472" i="1" s="1"/>
  <c r="I472" i="1" s="1"/>
  <c r="D472" i="1"/>
  <c r="E472" i="1" s="1"/>
  <c r="F472" i="1" s="1"/>
  <c r="G471" i="1"/>
  <c r="H471" i="1" s="1"/>
  <c r="I471" i="1" s="1"/>
  <c r="D471" i="1"/>
  <c r="E471" i="1" s="1"/>
  <c r="F471" i="1" s="1"/>
  <c r="G470" i="1"/>
  <c r="H470" i="1" s="1"/>
  <c r="I470" i="1" s="1"/>
  <c r="D470" i="1"/>
  <c r="E470" i="1" s="1"/>
  <c r="F470" i="1" s="1"/>
  <c r="G469" i="1"/>
  <c r="H469" i="1" s="1"/>
  <c r="I469" i="1" s="1"/>
  <c r="D469" i="1"/>
  <c r="E469" i="1" s="1"/>
  <c r="F469" i="1" s="1"/>
  <c r="G468" i="1"/>
  <c r="H468" i="1" s="1"/>
  <c r="I468" i="1" s="1"/>
  <c r="D468" i="1"/>
  <c r="E468" i="1" s="1"/>
  <c r="F468" i="1" s="1"/>
  <c r="G467" i="1"/>
  <c r="H467" i="1" s="1"/>
  <c r="I467" i="1" s="1"/>
  <c r="D467" i="1"/>
  <c r="E467" i="1" s="1"/>
  <c r="F467" i="1" s="1"/>
  <c r="G466" i="1"/>
  <c r="H466" i="1" s="1"/>
  <c r="I466" i="1" s="1"/>
  <c r="D466" i="1"/>
  <c r="E466" i="1" s="1"/>
  <c r="F466" i="1" s="1"/>
  <c r="G465" i="1"/>
  <c r="H465" i="1" s="1"/>
  <c r="I465" i="1" s="1"/>
  <c r="D465" i="1"/>
  <c r="E465" i="1" s="1"/>
  <c r="F465" i="1" s="1"/>
  <c r="G464" i="1"/>
  <c r="H464" i="1" s="1"/>
  <c r="I464" i="1" s="1"/>
  <c r="D464" i="1"/>
  <c r="E464" i="1" s="1"/>
  <c r="F464" i="1" s="1"/>
  <c r="G463" i="1"/>
  <c r="H463" i="1" s="1"/>
  <c r="I463" i="1" s="1"/>
  <c r="D463" i="1"/>
  <c r="E463" i="1" s="1"/>
  <c r="F463" i="1" s="1"/>
  <c r="G462" i="1"/>
  <c r="H462" i="1" s="1"/>
  <c r="I462" i="1" s="1"/>
  <c r="D462" i="1"/>
  <c r="E462" i="1" s="1"/>
  <c r="F462" i="1" s="1"/>
  <c r="G461" i="1"/>
  <c r="H461" i="1" s="1"/>
  <c r="I461" i="1" s="1"/>
  <c r="D461" i="1"/>
  <c r="E461" i="1" s="1"/>
  <c r="F461" i="1" s="1"/>
  <c r="G460" i="1"/>
  <c r="H460" i="1" s="1"/>
  <c r="I460" i="1" s="1"/>
  <c r="D460" i="1"/>
  <c r="E460" i="1" s="1"/>
  <c r="F460" i="1" s="1"/>
  <c r="G459" i="1"/>
  <c r="H459" i="1" s="1"/>
  <c r="I459" i="1" s="1"/>
  <c r="D459" i="1"/>
  <c r="E459" i="1" s="1"/>
  <c r="F459" i="1" s="1"/>
  <c r="G458" i="1"/>
  <c r="H458" i="1" s="1"/>
  <c r="I458" i="1" s="1"/>
  <c r="D458" i="1"/>
  <c r="E458" i="1" s="1"/>
  <c r="F458" i="1" s="1"/>
  <c r="G457" i="1"/>
  <c r="H457" i="1" s="1"/>
  <c r="I457" i="1" s="1"/>
  <c r="D457" i="1"/>
  <c r="E457" i="1" s="1"/>
  <c r="F457" i="1" s="1"/>
  <c r="G456" i="1"/>
  <c r="H456" i="1" s="1"/>
  <c r="I456" i="1" s="1"/>
  <c r="D456" i="1"/>
  <c r="E456" i="1" s="1"/>
  <c r="F456" i="1" s="1"/>
  <c r="G455" i="1"/>
  <c r="H455" i="1" s="1"/>
  <c r="I455" i="1" s="1"/>
  <c r="D455" i="1"/>
  <c r="E455" i="1" s="1"/>
  <c r="F455" i="1" s="1"/>
  <c r="G454" i="1"/>
  <c r="H454" i="1" s="1"/>
  <c r="I454" i="1" s="1"/>
  <c r="D454" i="1"/>
  <c r="E454" i="1" s="1"/>
  <c r="F454" i="1" s="1"/>
  <c r="G453" i="1"/>
  <c r="H453" i="1" s="1"/>
  <c r="I453" i="1" s="1"/>
  <c r="D453" i="1"/>
  <c r="E453" i="1" s="1"/>
  <c r="F453" i="1" s="1"/>
  <c r="G452" i="1"/>
  <c r="H452" i="1" s="1"/>
  <c r="I452" i="1" s="1"/>
  <c r="D452" i="1"/>
  <c r="E452" i="1" s="1"/>
  <c r="F452" i="1" s="1"/>
  <c r="G451" i="1"/>
  <c r="H451" i="1" s="1"/>
  <c r="I451" i="1" s="1"/>
  <c r="D451" i="1"/>
  <c r="E451" i="1" s="1"/>
  <c r="F451" i="1" s="1"/>
  <c r="G450" i="1"/>
  <c r="H450" i="1" s="1"/>
  <c r="I450" i="1" s="1"/>
  <c r="D450" i="1"/>
  <c r="E450" i="1" s="1"/>
  <c r="F450" i="1" s="1"/>
  <c r="G449" i="1"/>
  <c r="H449" i="1" s="1"/>
  <c r="I449" i="1" s="1"/>
  <c r="D449" i="1"/>
  <c r="E449" i="1" s="1"/>
  <c r="F449" i="1" s="1"/>
  <c r="G448" i="1"/>
  <c r="H448" i="1" s="1"/>
  <c r="I448" i="1" s="1"/>
  <c r="D448" i="1"/>
  <c r="E448" i="1" s="1"/>
  <c r="F448" i="1" s="1"/>
  <c r="G447" i="1"/>
  <c r="H447" i="1" s="1"/>
  <c r="I447" i="1" s="1"/>
  <c r="D447" i="1"/>
  <c r="E447" i="1" s="1"/>
  <c r="F447" i="1" s="1"/>
  <c r="G446" i="1"/>
  <c r="H446" i="1" s="1"/>
  <c r="I446" i="1" s="1"/>
  <c r="D446" i="1"/>
  <c r="E446" i="1" s="1"/>
  <c r="F446" i="1" s="1"/>
  <c r="G445" i="1"/>
  <c r="H445" i="1" s="1"/>
  <c r="I445" i="1" s="1"/>
  <c r="D445" i="1"/>
  <c r="E445" i="1" s="1"/>
  <c r="F445" i="1" s="1"/>
  <c r="G444" i="1"/>
  <c r="H444" i="1" s="1"/>
  <c r="I444" i="1" s="1"/>
  <c r="D444" i="1"/>
  <c r="E444" i="1" s="1"/>
  <c r="F444" i="1" s="1"/>
  <c r="G443" i="1"/>
  <c r="H443" i="1" s="1"/>
  <c r="I443" i="1" s="1"/>
  <c r="D443" i="1"/>
  <c r="E443" i="1" s="1"/>
  <c r="F443" i="1" s="1"/>
  <c r="G442" i="1"/>
  <c r="H442" i="1" s="1"/>
  <c r="I442" i="1" s="1"/>
  <c r="D442" i="1"/>
  <c r="E442" i="1" s="1"/>
  <c r="F442" i="1" s="1"/>
  <c r="G441" i="1"/>
  <c r="H441" i="1" s="1"/>
  <c r="I441" i="1" s="1"/>
  <c r="D441" i="1"/>
  <c r="E441" i="1" s="1"/>
  <c r="F441" i="1" s="1"/>
  <c r="G440" i="1"/>
  <c r="H440" i="1" s="1"/>
  <c r="I440" i="1" s="1"/>
  <c r="D440" i="1"/>
  <c r="E440" i="1" s="1"/>
  <c r="F440" i="1" s="1"/>
  <c r="G439" i="1"/>
  <c r="H439" i="1" s="1"/>
  <c r="I439" i="1" s="1"/>
  <c r="D439" i="1"/>
  <c r="E439" i="1" s="1"/>
  <c r="F439" i="1" s="1"/>
  <c r="G438" i="1"/>
  <c r="H438" i="1" s="1"/>
  <c r="I438" i="1" s="1"/>
  <c r="D438" i="1"/>
  <c r="E438" i="1" s="1"/>
  <c r="F438" i="1" s="1"/>
  <c r="G437" i="1"/>
  <c r="H437" i="1" s="1"/>
  <c r="I437" i="1" s="1"/>
  <c r="D437" i="1"/>
  <c r="E437" i="1" s="1"/>
  <c r="F437" i="1" s="1"/>
  <c r="G436" i="1"/>
  <c r="H436" i="1" s="1"/>
  <c r="I436" i="1" s="1"/>
  <c r="D436" i="1"/>
  <c r="E436" i="1" s="1"/>
  <c r="F436" i="1" s="1"/>
  <c r="G435" i="1"/>
  <c r="H435" i="1" s="1"/>
  <c r="I435" i="1" s="1"/>
  <c r="D435" i="1"/>
  <c r="E435" i="1" s="1"/>
  <c r="F435" i="1" s="1"/>
  <c r="G434" i="1"/>
  <c r="H434" i="1" s="1"/>
  <c r="I434" i="1" s="1"/>
  <c r="D434" i="1"/>
  <c r="E434" i="1" s="1"/>
  <c r="F434" i="1" s="1"/>
  <c r="G433" i="1"/>
  <c r="H433" i="1" s="1"/>
  <c r="I433" i="1" s="1"/>
  <c r="D433" i="1"/>
  <c r="E433" i="1" s="1"/>
  <c r="F433" i="1" s="1"/>
  <c r="G432" i="1"/>
  <c r="H432" i="1" s="1"/>
  <c r="I432" i="1" s="1"/>
  <c r="D432" i="1"/>
  <c r="E432" i="1" s="1"/>
  <c r="F432" i="1" s="1"/>
  <c r="G431" i="1"/>
  <c r="H431" i="1" s="1"/>
  <c r="I431" i="1" s="1"/>
  <c r="D431" i="1"/>
  <c r="E431" i="1" s="1"/>
  <c r="F431" i="1" s="1"/>
  <c r="G430" i="1"/>
  <c r="H430" i="1" s="1"/>
  <c r="I430" i="1" s="1"/>
  <c r="D430" i="1"/>
  <c r="E430" i="1" s="1"/>
  <c r="F430" i="1" s="1"/>
  <c r="G429" i="1"/>
  <c r="H429" i="1" s="1"/>
  <c r="I429" i="1" s="1"/>
  <c r="D429" i="1"/>
  <c r="E429" i="1" s="1"/>
  <c r="F429" i="1" s="1"/>
  <c r="G428" i="1"/>
  <c r="H428" i="1" s="1"/>
  <c r="I428" i="1" s="1"/>
  <c r="D428" i="1"/>
  <c r="E428" i="1" s="1"/>
  <c r="F428" i="1" s="1"/>
  <c r="G427" i="1"/>
  <c r="H427" i="1" s="1"/>
  <c r="I427" i="1" s="1"/>
  <c r="D427" i="1"/>
  <c r="E427" i="1" s="1"/>
  <c r="F427" i="1" s="1"/>
  <c r="G426" i="1"/>
  <c r="H426" i="1" s="1"/>
  <c r="I426" i="1" s="1"/>
  <c r="D426" i="1"/>
  <c r="E426" i="1" s="1"/>
  <c r="F426" i="1" s="1"/>
  <c r="G425" i="1"/>
  <c r="H425" i="1" s="1"/>
  <c r="I425" i="1" s="1"/>
  <c r="D425" i="1"/>
  <c r="E425" i="1" s="1"/>
  <c r="F425" i="1" s="1"/>
  <c r="G424" i="1"/>
  <c r="H424" i="1" s="1"/>
  <c r="I424" i="1" s="1"/>
  <c r="D424" i="1"/>
  <c r="E424" i="1" s="1"/>
  <c r="F424" i="1" s="1"/>
  <c r="G423" i="1"/>
  <c r="H423" i="1" s="1"/>
  <c r="I423" i="1" s="1"/>
  <c r="D423" i="1"/>
  <c r="E423" i="1" s="1"/>
  <c r="F423" i="1" s="1"/>
  <c r="G422" i="1"/>
  <c r="H422" i="1" s="1"/>
  <c r="I422" i="1" s="1"/>
  <c r="D422" i="1"/>
  <c r="E422" i="1" s="1"/>
  <c r="F422" i="1" s="1"/>
  <c r="G421" i="1"/>
  <c r="H421" i="1" s="1"/>
  <c r="I421" i="1" s="1"/>
  <c r="D421" i="1"/>
  <c r="E421" i="1" s="1"/>
  <c r="F421" i="1" s="1"/>
  <c r="G420" i="1"/>
  <c r="H420" i="1" s="1"/>
  <c r="I420" i="1" s="1"/>
  <c r="D420" i="1"/>
  <c r="E420" i="1" s="1"/>
  <c r="F420" i="1" s="1"/>
  <c r="G419" i="1"/>
  <c r="H419" i="1" s="1"/>
  <c r="I419" i="1" s="1"/>
  <c r="D419" i="1"/>
  <c r="E419" i="1" s="1"/>
  <c r="F419" i="1" s="1"/>
  <c r="G418" i="1"/>
  <c r="H418" i="1" s="1"/>
  <c r="I418" i="1" s="1"/>
  <c r="D418" i="1"/>
  <c r="E418" i="1" s="1"/>
  <c r="F418" i="1" s="1"/>
  <c r="G417" i="1"/>
  <c r="H417" i="1" s="1"/>
  <c r="I417" i="1" s="1"/>
  <c r="D417" i="1"/>
  <c r="E417" i="1" s="1"/>
  <c r="F417" i="1" s="1"/>
  <c r="G416" i="1"/>
  <c r="H416" i="1" s="1"/>
  <c r="I416" i="1" s="1"/>
  <c r="D416" i="1"/>
  <c r="E416" i="1" s="1"/>
  <c r="F416" i="1" s="1"/>
  <c r="G415" i="1"/>
  <c r="H415" i="1" s="1"/>
  <c r="I415" i="1" s="1"/>
  <c r="D415" i="1"/>
  <c r="E415" i="1" s="1"/>
  <c r="F415" i="1" s="1"/>
  <c r="G414" i="1"/>
  <c r="H414" i="1" s="1"/>
  <c r="I414" i="1" s="1"/>
  <c r="D414" i="1"/>
  <c r="E414" i="1" s="1"/>
  <c r="F414" i="1" s="1"/>
  <c r="G413" i="1"/>
  <c r="H413" i="1" s="1"/>
  <c r="I413" i="1" s="1"/>
  <c r="D413" i="1"/>
  <c r="E413" i="1" s="1"/>
  <c r="F413" i="1" s="1"/>
  <c r="G412" i="1"/>
  <c r="H412" i="1" s="1"/>
  <c r="I412" i="1" s="1"/>
  <c r="D412" i="1"/>
  <c r="E412" i="1" s="1"/>
  <c r="F412" i="1" s="1"/>
  <c r="G411" i="1"/>
  <c r="H411" i="1" s="1"/>
  <c r="I411" i="1" s="1"/>
  <c r="D411" i="1"/>
  <c r="E411" i="1" s="1"/>
  <c r="F411" i="1" s="1"/>
  <c r="G410" i="1"/>
  <c r="H410" i="1" s="1"/>
  <c r="I410" i="1" s="1"/>
  <c r="D410" i="1"/>
  <c r="E410" i="1" s="1"/>
  <c r="F410" i="1" s="1"/>
  <c r="G409" i="1"/>
  <c r="H409" i="1" s="1"/>
  <c r="I409" i="1" s="1"/>
  <c r="D409" i="1"/>
  <c r="E409" i="1" s="1"/>
  <c r="F409" i="1" s="1"/>
  <c r="G408" i="1"/>
  <c r="H408" i="1" s="1"/>
  <c r="I408" i="1" s="1"/>
  <c r="D408" i="1"/>
  <c r="E408" i="1" s="1"/>
  <c r="F408" i="1" s="1"/>
  <c r="G407" i="1"/>
  <c r="H407" i="1" s="1"/>
  <c r="I407" i="1" s="1"/>
  <c r="D407" i="1"/>
  <c r="E407" i="1" s="1"/>
  <c r="F407" i="1" s="1"/>
  <c r="G406" i="1"/>
  <c r="H406" i="1" s="1"/>
  <c r="I406" i="1" s="1"/>
  <c r="D406" i="1"/>
  <c r="E406" i="1" s="1"/>
  <c r="F406" i="1" s="1"/>
  <c r="G405" i="1"/>
  <c r="H405" i="1" s="1"/>
  <c r="I405" i="1" s="1"/>
  <c r="D405" i="1"/>
  <c r="E405" i="1" s="1"/>
  <c r="F405" i="1" s="1"/>
  <c r="G404" i="1"/>
  <c r="H404" i="1" s="1"/>
  <c r="I404" i="1" s="1"/>
  <c r="D404" i="1"/>
  <c r="E404" i="1" s="1"/>
  <c r="F404" i="1" s="1"/>
  <c r="G403" i="1"/>
  <c r="H403" i="1" s="1"/>
  <c r="I403" i="1" s="1"/>
  <c r="D403" i="1"/>
  <c r="E403" i="1" s="1"/>
  <c r="F403" i="1" s="1"/>
  <c r="G402" i="1"/>
  <c r="H402" i="1" s="1"/>
  <c r="I402" i="1" s="1"/>
  <c r="D402" i="1"/>
  <c r="E402" i="1" s="1"/>
  <c r="F402" i="1" s="1"/>
  <c r="G401" i="1"/>
  <c r="H401" i="1" s="1"/>
  <c r="I401" i="1" s="1"/>
  <c r="D401" i="1"/>
  <c r="E401" i="1" s="1"/>
  <c r="F401" i="1" s="1"/>
  <c r="G400" i="1"/>
  <c r="H400" i="1" s="1"/>
  <c r="I400" i="1" s="1"/>
  <c r="D400" i="1"/>
  <c r="E400" i="1" s="1"/>
  <c r="F400" i="1" s="1"/>
  <c r="G399" i="1"/>
  <c r="H399" i="1" s="1"/>
  <c r="I399" i="1" s="1"/>
  <c r="D399" i="1"/>
  <c r="E399" i="1" s="1"/>
  <c r="F399" i="1" s="1"/>
  <c r="G398" i="1"/>
  <c r="H398" i="1" s="1"/>
  <c r="I398" i="1" s="1"/>
  <c r="D398" i="1"/>
  <c r="E398" i="1" s="1"/>
  <c r="F398" i="1" s="1"/>
  <c r="G397" i="1"/>
  <c r="H397" i="1" s="1"/>
  <c r="I397" i="1" s="1"/>
  <c r="D397" i="1"/>
  <c r="E397" i="1" s="1"/>
  <c r="F397" i="1" s="1"/>
  <c r="G396" i="1"/>
  <c r="H396" i="1" s="1"/>
  <c r="I396" i="1" s="1"/>
  <c r="D396" i="1"/>
  <c r="E396" i="1" s="1"/>
  <c r="F396" i="1" s="1"/>
  <c r="G395" i="1"/>
  <c r="H395" i="1" s="1"/>
  <c r="I395" i="1" s="1"/>
  <c r="D395" i="1"/>
  <c r="E395" i="1" s="1"/>
  <c r="F395" i="1" s="1"/>
  <c r="G394" i="1"/>
  <c r="H394" i="1" s="1"/>
  <c r="I394" i="1" s="1"/>
  <c r="D394" i="1"/>
  <c r="E394" i="1" s="1"/>
  <c r="F394" i="1" s="1"/>
  <c r="G393" i="1"/>
  <c r="H393" i="1" s="1"/>
  <c r="I393" i="1" s="1"/>
  <c r="D393" i="1"/>
  <c r="E393" i="1" s="1"/>
  <c r="F393" i="1" s="1"/>
  <c r="G392" i="1"/>
  <c r="H392" i="1" s="1"/>
  <c r="I392" i="1" s="1"/>
  <c r="D392" i="1"/>
  <c r="E392" i="1" s="1"/>
  <c r="F392" i="1" s="1"/>
  <c r="G391" i="1"/>
  <c r="H391" i="1" s="1"/>
  <c r="I391" i="1" s="1"/>
  <c r="D391" i="1"/>
  <c r="E391" i="1" s="1"/>
  <c r="F391" i="1" s="1"/>
  <c r="G390" i="1"/>
  <c r="H390" i="1" s="1"/>
  <c r="I390" i="1" s="1"/>
  <c r="D390" i="1"/>
  <c r="E390" i="1" s="1"/>
  <c r="F390" i="1" s="1"/>
  <c r="G389" i="1"/>
  <c r="H389" i="1" s="1"/>
  <c r="I389" i="1" s="1"/>
  <c r="D389" i="1"/>
  <c r="E389" i="1" s="1"/>
  <c r="F389" i="1" s="1"/>
  <c r="G388" i="1"/>
  <c r="H388" i="1" s="1"/>
  <c r="I388" i="1" s="1"/>
  <c r="D388" i="1"/>
  <c r="E388" i="1" s="1"/>
  <c r="F388" i="1" s="1"/>
  <c r="G387" i="1"/>
  <c r="H387" i="1" s="1"/>
  <c r="I387" i="1" s="1"/>
  <c r="D387" i="1"/>
  <c r="E387" i="1" s="1"/>
  <c r="F387" i="1" s="1"/>
  <c r="G386" i="1"/>
  <c r="H386" i="1" s="1"/>
  <c r="I386" i="1" s="1"/>
  <c r="D386" i="1"/>
  <c r="E386" i="1" s="1"/>
  <c r="F386" i="1" s="1"/>
  <c r="G385" i="1"/>
  <c r="H385" i="1" s="1"/>
  <c r="I385" i="1" s="1"/>
  <c r="D385" i="1"/>
  <c r="E385" i="1" s="1"/>
  <c r="F385" i="1" s="1"/>
  <c r="G384" i="1"/>
  <c r="H384" i="1" s="1"/>
  <c r="I384" i="1" s="1"/>
  <c r="D384" i="1"/>
  <c r="E384" i="1" s="1"/>
  <c r="F384" i="1" s="1"/>
  <c r="G383" i="1"/>
  <c r="H383" i="1" s="1"/>
  <c r="I383" i="1" s="1"/>
  <c r="D383" i="1"/>
  <c r="E383" i="1" s="1"/>
  <c r="F383" i="1" s="1"/>
  <c r="G382" i="1"/>
  <c r="H382" i="1" s="1"/>
  <c r="I382" i="1" s="1"/>
  <c r="D382" i="1"/>
  <c r="E382" i="1" s="1"/>
  <c r="F382" i="1" s="1"/>
  <c r="G381" i="1"/>
  <c r="H381" i="1" s="1"/>
  <c r="I381" i="1" s="1"/>
  <c r="D381" i="1"/>
  <c r="E381" i="1" s="1"/>
  <c r="F381" i="1" s="1"/>
  <c r="G380" i="1"/>
  <c r="H380" i="1" s="1"/>
  <c r="I380" i="1" s="1"/>
  <c r="D380" i="1"/>
  <c r="E380" i="1" s="1"/>
  <c r="F380" i="1" s="1"/>
  <c r="G379" i="1"/>
  <c r="H379" i="1" s="1"/>
  <c r="I379" i="1" s="1"/>
  <c r="D379" i="1"/>
  <c r="E379" i="1" s="1"/>
  <c r="F379" i="1" s="1"/>
  <c r="G378" i="1"/>
  <c r="H378" i="1" s="1"/>
  <c r="I378" i="1" s="1"/>
  <c r="D378" i="1"/>
  <c r="E378" i="1" s="1"/>
  <c r="F378" i="1" s="1"/>
  <c r="G377" i="1"/>
  <c r="H377" i="1" s="1"/>
  <c r="I377" i="1" s="1"/>
  <c r="D377" i="1"/>
  <c r="E377" i="1" s="1"/>
  <c r="F377" i="1" s="1"/>
  <c r="G376" i="1"/>
  <c r="H376" i="1" s="1"/>
  <c r="I376" i="1" s="1"/>
  <c r="D376" i="1"/>
  <c r="E376" i="1" s="1"/>
  <c r="F376" i="1" s="1"/>
  <c r="G375" i="1"/>
  <c r="H375" i="1" s="1"/>
  <c r="I375" i="1" s="1"/>
  <c r="D375" i="1"/>
  <c r="E375" i="1" s="1"/>
  <c r="F375" i="1" s="1"/>
  <c r="G374" i="1"/>
  <c r="H374" i="1" s="1"/>
  <c r="I374" i="1" s="1"/>
  <c r="D374" i="1"/>
  <c r="E374" i="1" s="1"/>
  <c r="F374" i="1" s="1"/>
  <c r="G373" i="1"/>
  <c r="H373" i="1" s="1"/>
  <c r="I373" i="1" s="1"/>
  <c r="D373" i="1"/>
  <c r="E373" i="1" s="1"/>
  <c r="F373" i="1" s="1"/>
  <c r="G372" i="1"/>
  <c r="H372" i="1" s="1"/>
  <c r="I372" i="1" s="1"/>
  <c r="D372" i="1"/>
  <c r="E372" i="1" s="1"/>
  <c r="F372" i="1" s="1"/>
  <c r="G371" i="1"/>
  <c r="H371" i="1" s="1"/>
  <c r="I371" i="1" s="1"/>
  <c r="D371" i="1"/>
  <c r="E371" i="1" s="1"/>
  <c r="F371" i="1" s="1"/>
  <c r="G370" i="1"/>
  <c r="H370" i="1" s="1"/>
  <c r="I370" i="1" s="1"/>
  <c r="D370" i="1"/>
  <c r="E370" i="1" s="1"/>
  <c r="F370" i="1" s="1"/>
  <c r="G369" i="1"/>
  <c r="H369" i="1" s="1"/>
  <c r="I369" i="1" s="1"/>
  <c r="D369" i="1"/>
  <c r="E369" i="1" s="1"/>
  <c r="F369" i="1" s="1"/>
  <c r="G368" i="1"/>
  <c r="H368" i="1" s="1"/>
  <c r="I368" i="1" s="1"/>
  <c r="D368" i="1"/>
  <c r="E368" i="1" s="1"/>
  <c r="F368" i="1" s="1"/>
  <c r="G367" i="1"/>
  <c r="H367" i="1" s="1"/>
  <c r="I367" i="1" s="1"/>
  <c r="D367" i="1"/>
  <c r="E367" i="1" s="1"/>
  <c r="F367" i="1" s="1"/>
  <c r="G366" i="1"/>
  <c r="H366" i="1" s="1"/>
  <c r="I366" i="1" s="1"/>
  <c r="D366" i="1"/>
  <c r="E366" i="1" s="1"/>
  <c r="F366" i="1" s="1"/>
  <c r="G365" i="1"/>
  <c r="H365" i="1" s="1"/>
  <c r="I365" i="1" s="1"/>
  <c r="D365" i="1"/>
  <c r="E365" i="1" s="1"/>
  <c r="F365" i="1" s="1"/>
  <c r="G364" i="1"/>
  <c r="H364" i="1" s="1"/>
  <c r="I364" i="1" s="1"/>
  <c r="D364" i="1"/>
  <c r="E364" i="1" s="1"/>
  <c r="F364" i="1" s="1"/>
  <c r="G363" i="1"/>
  <c r="H363" i="1" s="1"/>
  <c r="I363" i="1" s="1"/>
  <c r="D363" i="1"/>
  <c r="E363" i="1" s="1"/>
  <c r="F363" i="1" s="1"/>
  <c r="G362" i="1"/>
  <c r="H362" i="1" s="1"/>
  <c r="I362" i="1" s="1"/>
  <c r="D362" i="1"/>
  <c r="E362" i="1" s="1"/>
  <c r="F362" i="1" s="1"/>
  <c r="G361" i="1"/>
  <c r="H361" i="1" s="1"/>
  <c r="I361" i="1" s="1"/>
  <c r="D361" i="1"/>
  <c r="E361" i="1" s="1"/>
  <c r="F361" i="1" s="1"/>
  <c r="G360" i="1"/>
  <c r="H360" i="1" s="1"/>
  <c r="I360" i="1" s="1"/>
  <c r="D360" i="1"/>
  <c r="E360" i="1" s="1"/>
  <c r="F360" i="1" s="1"/>
  <c r="G359" i="1"/>
  <c r="H359" i="1" s="1"/>
  <c r="I359" i="1" s="1"/>
  <c r="D359" i="1"/>
  <c r="E359" i="1" s="1"/>
  <c r="F359" i="1" s="1"/>
  <c r="G358" i="1"/>
  <c r="H358" i="1" s="1"/>
  <c r="I358" i="1" s="1"/>
  <c r="D358" i="1"/>
  <c r="E358" i="1" s="1"/>
  <c r="F358" i="1" s="1"/>
  <c r="G357" i="1"/>
  <c r="H357" i="1" s="1"/>
  <c r="I357" i="1" s="1"/>
  <c r="D357" i="1"/>
  <c r="E357" i="1" s="1"/>
  <c r="F357" i="1" s="1"/>
  <c r="G356" i="1"/>
  <c r="H356" i="1" s="1"/>
  <c r="I356" i="1" s="1"/>
  <c r="D356" i="1"/>
  <c r="E356" i="1" s="1"/>
  <c r="F356" i="1" s="1"/>
  <c r="G355" i="1"/>
  <c r="H355" i="1" s="1"/>
  <c r="I355" i="1" s="1"/>
  <c r="D355" i="1"/>
  <c r="E355" i="1" s="1"/>
  <c r="F355" i="1" s="1"/>
  <c r="G354" i="1"/>
  <c r="H354" i="1" s="1"/>
  <c r="I354" i="1" s="1"/>
  <c r="D354" i="1"/>
  <c r="E354" i="1" s="1"/>
  <c r="F354" i="1" s="1"/>
  <c r="G353" i="1"/>
  <c r="H353" i="1" s="1"/>
  <c r="I353" i="1" s="1"/>
  <c r="D353" i="1"/>
  <c r="E353" i="1" s="1"/>
  <c r="F353" i="1" s="1"/>
  <c r="G352" i="1"/>
  <c r="H352" i="1" s="1"/>
  <c r="I352" i="1" s="1"/>
  <c r="D352" i="1"/>
  <c r="E352" i="1" s="1"/>
  <c r="F352" i="1" s="1"/>
  <c r="G351" i="1"/>
  <c r="H351" i="1" s="1"/>
  <c r="I351" i="1" s="1"/>
  <c r="D351" i="1"/>
  <c r="E351" i="1" s="1"/>
  <c r="F351" i="1" s="1"/>
  <c r="G350" i="1"/>
  <c r="H350" i="1" s="1"/>
  <c r="I350" i="1" s="1"/>
  <c r="D350" i="1"/>
  <c r="E350" i="1" s="1"/>
  <c r="F350" i="1" s="1"/>
  <c r="G349" i="1"/>
  <c r="H349" i="1" s="1"/>
  <c r="I349" i="1" s="1"/>
  <c r="D349" i="1"/>
  <c r="E349" i="1" s="1"/>
  <c r="F349" i="1" s="1"/>
  <c r="G348" i="1"/>
  <c r="H348" i="1" s="1"/>
  <c r="I348" i="1" s="1"/>
  <c r="D348" i="1"/>
  <c r="E348" i="1" s="1"/>
  <c r="F348" i="1" s="1"/>
  <c r="G347" i="1"/>
  <c r="H347" i="1" s="1"/>
  <c r="I347" i="1" s="1"/>
  <c r="D347" i="1"/>
  <c r="E347" i="1" s="1"/>
  <c r="F347" i="1" s="1"/>
  <c r="G346" i="1"/>
  <c r="H346" i="1" s="1"/>
  <c r="I346" i="1" s="1"/>
  <c r="D346" i="1"/>
  <c r="E346" i="1" s="1"/>
  <c r="F346" i="1" s="1"/>
  <c r="G345" i="1"/>
  <c r="H345" i="1" s="1"/>
  <c r="I345" i="1" s="1"/>
  <c r="D345" i="1"/>
  <c r="E345" i="1" s="1"/>
  <c r="F345" i="1" s="1"/>
  <c r="G344" i="1"/>
  <c r="H344" i="1" s="1"/>
  <c r="I344" i="1" s="1"/>
  <c r="D344" i="1"/>
  <c r="E344" i="1" s="1"/>
  <c r="F344" i="1" s="1"/>
  <c r="G343" i="1"/>
  <c r="H343" i="1" s="1"/>
  <c r="I343" i="1" s="1"/>
  <c r="D343" i="1"/>
  <c r="E343" i="1" s="1"/>
  <c r="F343" i="1" s="1"/>
  <c r="G342" i="1"/>
  <c r="H342" i="1" s="1"/>
  <c r="I342" i="1" s="1"/>
  <c r="D342" i="1"/>
  <c r="E342" i="1" s="1"/>
  <c r="F342" i="1" s="1"/>
  <c r="G341" i="1"/>
  <c r="H341" i="1" s="1"/>
  <c r="I341" i="1" s="1"/>
  <c r="D341" i="1"/>
  <c r="E341" i="1" s="1"/>
  <c r="F341" i="1" s="1"/>
  <c r="G340" i="1"/>
  <c r="H340" i="1" s="1"/>
  <c r="I340" i="1" s="1"/>
  <c r="D340" i="1"/>
  <c r="E340" i="1" s="1"/>
  <c r="F340" i="1" s="1"/>
  <c r="G339" i="1"/>
  <c r="H339" i="1" s="1"/>
  <c r="I339" i="1" s="1"/>
  <c r="D339" i="1"/>
  <c r="E339" i="1" s="1"/>
  <c r="F339" i="1" s="1"/>
  <c r="G338" i="1"/>
  <c r="H338" i="1" s="1"/>
  <c r="I338" i="1" s="1"/>
  <c r="D338" i="1"/>
  <c r="E338" i="1" s="1"/>
  <c r="F338" i="1" s="1"/>
  <c r="G337" i="1"/>
  <c r="H337" i="1" s="1"/>
  <c r="I337" i="1" s="1"/>
  <c r="D337" i="1"/>
  <c r="E337" i="1" s="1"/>
  <c r="F337" i="1" s="1"/>
  <c r="G336" i="1"/>
  <c r="H336" i="1" s="1"/>
  <c r="I336" i="1" s="1"/>
  <c r="D336" i="1"/>
  <c r="E336" i="1" s="1"/>
  <c r="F336" i="1" s="1"/>
  <c r="G335" i="1"/>
  <c r="H335" i="1" s="1"/>
  <c r="I335" i="1" s="1"/>
  <c r="D335" i="1"/>
  <c r="E335" i="1" s="1"/>
  <c r="F335" i="1" s="1"/>
  <c r="G334" i="1"/>
  <c r="H334" i="1" s="1"/>
  <c r="I334" i="1" s="1"/>
  <c r="D334" i="1"/>
  <c r="E334" i="1" s="1"/>
  <c r="F334" i="1" s="1"/>
  <c r="G333" i="1"/>
  <c r="H333" i="1" s="1"/>
  <c r="I333" i="1" s="1"/>
  <c r="D333" i="1"/>
  <c r="E333" i="1" s="1"/>
  <c r="F333" i="1" s="1"/>
  <c r="G332" i="1"/>
  <c r="H332" i="1" s="1"/>
  <c r="I332" i="1" s="1"/>
  <c r="D332" i="1"/>
  <c r="E332" i="1" s="1"/>
  <c r="F332" i="1" s="1"/>
  <c r="G331" i="1"/>
  <c r="H331" i="1" s="1"/>
  <c r="I331" i="1" s="1"/>
  <c r="D331" i="1"/>
  <c r="E331" i="1" s="1"/>
  <c r="F331" i="1" s="1"/>
  <c r="G330" i="1"/>
  <c r="H330" i="1" s="1"/>
  <c r="I330" i="1" s="1"/>
  <c r="D330" i="1"/>
  <c r="E330" i="1" s="1"/>
  <c r="F330" i="1" s="1"/>
  <c r="G329" i="1"/>
  <c r="H329" i="1" s="1"/>
  <c r="I329" i="1" s="1"/>
  <c r="D329" i="1"/>
  <c r="E329" i="1" s="1"/>
  <c r="F329" i="1" s="1"/>
  <c r="G328" i="1"/>
  <c r="H328" i="1" s="1"/>
  <c r="I328" i="1" s="1"/>
  <c r="D328" i="1"/>
  <c r="E328" i="1" s="1"/>
  <c r="F328" i="1" s="1"/>
  <c r="G327" i="1"/>
  <c r="H327" i="1" s="1"/>
  <c r="I327" i="1" s="1"/>
  <c r="D327" i="1"/>
  <c r="E327" i="1" s="1"/>
  <c r="F327" i="1" s="1"/>
  <c r="G326" i="1"/>
  <c r="H326" i="1" s="1"/>
  <c r="I326" i="1" s="1"/>
  <c r="D326" i="1"/>
  <c r="E326" i="1" s="1"/>
  <c r="F326" i="1" s="1"/>
  <c r="G325" i="1"/>
  <c r="H325" i="1" s="1"/>
  <c r="I325" i="1" s="1"/>
  <c r="D325" i="1"/>
  <c r="E325" i="1" s="1"/>
  <c r="F325" i="1" s="1"/>
  <c r="G324" i="1"/>
  <c r="H324" i="1" s="1"/>
  <c r="I324" i="1" s="1"/>
  <c r="D324" i="1"/>
  <c r="E324" i="1" s="1"/>
  <c r="F324" i="1" s="1"/>
  <c r="G323" i="1"/>
  <c r="H323" i="1" s="1"/>
  <c r="I323" i="1" s="1"/>
  <c r="D323" i="1"/>
  <c r="E323" i="1" s="1"/>
  <c r="F323" i="1" s="1"/>
  <c r="G322" i="1"/>
  <c r="H322" i="1" s="1"/>
  <c r="I322" i="1" s="1"/>
  <c r="D322" i="1"/>
  <c r="E322" i="1" s="1"/>
  <c r="F322" i="1" s="1"/>
  <c r="G321" i="1"/>
  <c r="H321" i="1" s="1"/>
  <c r="I321" i="1" s="1"/>
  <c r="D321" i="1"/>
  <c r="E321" i="1" s="1"/>
  <c r="F321" i="1" s="1"/>
  <c r="G320" i="1"/>
  <c r="H320" i="1" s="1"/>
  <c r="I320" i="1" s="1"/>
  <c r="D320" i="1"/>
  <c r="E320" i="1" s="1"/>
  <c r="F320" i="1" s="1"/>
  <c r="G319" i="1"/>
  <c r="H319" i="1" s="1"/>
  <c r="I319" i="1" s="1"/>
  <c r="D319" i="1"/>
  <c r="E319" i="1" s="1"/>
  <c r="F319" i="1" s="1"/>
  <c r="G318" i="1"/>
  <c r="H318" i="1" s="1"/>
  <c r="I318" i="1" s="1"/>
  <c r="D318" i="1"/>
  <c r="E318" i="1" s="1"/>
  <c r="F318" i="1" s="1"/>
  <c r="G317" i="1"/>
  <c r="H317" i="1" s="1"/>
  <c r="I317" i="1" s="1"/>
  <c r="D317" i="1"/>
  <c r="E317" i="1" s="1"/>
  <c r="F317" i="1" s="1"/>
  <c r="G316" i="1"/>
  <c r="H316" i="1" s="1"/>
  <c r="I316" i="1" s="1"/>
  <c r="D316" i="1"/>
  <c r="E316" i="1" s="1"/>
  <c r="F316" i="1" s="1"/>
  <c r="G315" i="1"/>
  <c r="H315" i="1" s="1"/>
  <c r="I315" i="1" s="1"/>
  <c r="D315" i="1"/>
  <c r="E315" i="1" s="1"/>
  <c r="F315" i="1" s="1"/>
  <c r="G314" i="1"/>
  <c r="H314" i="1" s="1"/>
  <c r="I314" i="1" s="1"/>
  <c r="D314" i="1"/>
  <c r="E314" i="1" s="1"/>
  <c r="F314" i="1" s="1"/>
  <c r="G313" i="1"/>
  <c r="H313" i="1" s="1"/>
  <c r="I313" i="1" s="1"/>
  <c r="D313" i="1"/>
  <c r="E313" i="1" s="1"/>
  <c r="F313" i="1" s="1"/>
  <c r="G312" i="1"/>
  <c r="H312" i="1" s="1"/>
  <c r="I312" i="1" s="1"/>
  <c r="D312" i="1"/>
  <c r="E312" i="1" s="1"/>
  <c r="F312" i="1" s="1"/>
  <c r="G311" i="1"/>
  <c r="H311" i="1" s="1"/>
  <c r="I311" i="1" s="1"/>
  <c r="D311" i="1"/>
  <c r="E311" i="1" s="1"/>
  <c r="F311" i="1" s="1"/>
  <c r="G310" i="1"/>
  <c r="H310" i="1" s="1"/>
  <c r="I310" i="1" s="1"/>
  <c r="D310" i="1"/>
  <c r="E310" i="1" s="1"/>
  <c r="F310" i="1" s="1"/>
  <c r="G309" i="1"/>
  <c r="H309" i="1" s="1"/>
  <c r="I309" i="1" s="1"/>
  <c r="D309" i="1"/>
  <c r="E309" i="1" s="1"/>
  <c r="F309" i="1" s="1"/>
  <c r="G308" i="1"/>
  <c r="H308" i="1" s="1"/>
  <c r="I308" i="1" s="1"/>
  <c r="D308" i="1"/>
  <c r="E308" i="1" s="1"/>
  <c r="F308" i="1" s="1"/>
  <c r="G307" i="1"/>
  <c r="H307" i="1" s="1"/>
  <c r="I307" i="1" s="1"/>
  <c r="D307" i="1"/>
  <c r="E307" i="1" s="1"/>
  <c r="F307" i="1" s="1"/>
  <c r="G306" i="1"/>
  <c r="H306" i="1" s="1"/>
  <c r="I306" i="1" s="1"/>
  <c r="D306" i="1"/>
  <c r="E306" i="1" s="1"/>
  <c r="F306" i="1" s="1"/>
  <c r="G305" i="1"/>
  <c r="H305" i="1" s="1"/>
  <c r="I305" i="1" s="1"/>
  <c r="D305" i="1"/>
  <c r="E305" i="1" s="1"/>
  <c r="F305" i="1" s="1"/>
  <c r="G304" i="1"/>
  <c r="H304" i="1" s="1"/>
  <c r="I304" i="1" s="1"/>
  <c r="D304" i="1"/>
  <c r="E304" i="1" s="1"/>
  <c r="F304" i="1" s="1"/>
  <c r="G303" i="1"/>
  <c r="H303" i="1" s="1"/>
  <c r="I303" i="1" s="1"/>
  <c r="D303" i="1"/>
  <c r="E303" i="1" s="1"/>
  <c r="F303" i="1" s="1"/>
  <c r="G302" i="1"/>
  <c r="H302" i="1" s="1"/>
  <c r="I302" i="1" s="1"/>
  <c r="D302" i="1"/>
  <c r="E302" i="1" s="1"/>
  <c r="F302" i="1" s="1"/>
  <c r="G301" i="1"/>
  <c r="H301" i="1" s="1"/>
  <c r="I301" i="1" s="1"/>
  <c r="D301" i="1"/>
  <c r="E301" i="1" s="1"/>
  <c r="F301" i="1" s="1"/>
  <c r="G300" i="1"/>
  <c r="H300" i="1" s="1"/>
  <c r="I300" i="1" s="1"/>
  <c r="D300" i="1"/>
  <c r="E300" i="1" s="1"/>
  <c r="F300" i="1" s="1"/>
  <c r="G299" i="1"/>
  <c r="H299" i="1" s="1"/>
  <c r="I299" i="1" s="1"/>
  <c r="D299" i="1"/>
  <c r="E299" i="1" s="1"/>
  <c r="F299" i="1" s="1"/>
  <c r="G298" i="1"/>
  <c r="H298" i="1" s="1"/>
  <c r="I298" i="1" s="1"/>
  <c r="D298" i="1"/>
  <c r="E298" i="1" s="1"/>
  <c r="F298" i="1" s="1"/>
  <c r="G297" i="1"/>
  <c r="H297" i="1" s="1"/>
  <c r="I297" i="1" s="1"/>
  <c r="D297" i="1"/>
  <c r="E297" i="1" s="1"/>
  <c r="F297" i="1" s="1"/>
  <c r="G296" i="1"/>
  <c r="H296" i="1" s="1"/>
  <c r="I296" i="1" s="1"/>
  <c r="D296" i="1"/>
  <c r="E296" i="1" s="1"/>
  <c r="F296" i="1" s="1"/>
  <c r="G295" i="1"/>
  <c r="H295" i="1" s="1"/>
  <c r="I295" i="1" s="1"/>
  <c r="D295" i="1"/>
  <c r="E295" i="1" s="1"/>
  <c r="F295" i="1" s="1"/>
  <c r="G294" i="1"/>
  <c r="H294" i="1" s="1"/>
  <c r="I294" i="1" s="1"/>
  <c r="D294" i="1"/>
  <c r="E294" i="1" s="1"/>
  <c r="F294" i="1" s="1"/>
  <c r="G293" i="1"/>
  <c r="H293" i="1" s="1"/>
  <c r="I293" i="1" s="1"/>
  <c r="D293" i="1"/>
  <c r="E293" i="1" s="1"/>
  <c r="F293" i="1" s="1"/>
  <c r="G292" i="1"/>
  <c r="H292" i="1" s="1"/>
  <c r="I292" i="1" s="1"/>
  <c r="D292" i="1"/>
  <c r="E292" i="1" s="1"/>
  <c r="F292" i="1" s="1"/>
  <c r="G291" i="1"/>
  <c r="H291" i="1" s="1"/>
  <c r="I291" i="1" s="1"/>
  <c r="D291" i="1"/>
  <c r="E291" i="1" s="1"/>
  <c r="F291" i="1" s="1"/>
  <c r="G290" i="1"/>
  <c r="H290" i="1" s="1"/>
  <c r="I290" i="1" s="1"/>
  <c r="D290" i="1"/>
  <c r="E290" i="1" s="1"/>
  <c r="F290" i="1" s="1"/>
  <c r="G289" i="1"/>
  <c r="H289" i="1" s="1"/>
  <c r="I289" i="1" s="1"/>
  <c r="D289" i="1"/>
  <c r="E289" i="1" s="1"/>
  <c r="F289" i="1" s="1"/>
  <c r="G288" i="1"/>
  <c r="H288" i="1" s="1"/>
  <c r="I288" i="1" s="1"/>
  <c r="D288" i="1"/>
  <c r="E288" i="1" s="1"/>
  <c r="F288" i="1" s="1"/>
  <c r="G287" i="1"/>
  <c r="H287" i="1" s="1"/>
  <c r="I287" i="1" s="1"/>
  <c r="D287" i="1"/>
  <c r="E287" i="1" s="1"/>
  <c r="F287" i="1" s="1"/>
  <c r="G286" i="1"/>
  <c r="H286" i="1" s="1"/>
  <c r="I286" i="1" s="1"/>
  <c r="D286" i="1"/>
  <c r="E286" i="1" s="1"/>
  <c r="F286" i="1" s="1"/>
  <c r="G285" i="1"/>
  <c r="H285" i="1" s="1"/>
  <c r="I285" i="1" s="1"/>
  <c r="D285" i="1"/>
  <c r="E285" i="1" s="1"/>
  <c r="F285" i="1" s="1"/>
  <c r="G284" i="1"/>
  <c r="H284" i="1" s="1"/>
  <c r="I284" i="1" s="1"/>
  <c r="D284" i="1"/>
  <c r="E284" i="1" s="1"/>
  <c r="F284" i="1" s="1"/>
  <c r="G283" i="1"/>
  <c r="H283" i="1" s="1"/>
  <c r="I283" i="1" s="1"/>
  <c r="D283" i="1"/>
  <c r="E283" i="1" s="1"/>
  <c r="F283" i="1" s="1"/>
  <c r="G282" i="1"/>
  <c r="H282" i="1" s="1"/>
  <c r="I282" i="1" s="1"/>
  <c r="D282" i="1"/>
  <c r="E282" i="1" s="1"/>
  <c r="F282" i="1" s="1"/>
  <c r="G281" i="1"/>
  <c r="H281" i="1" s="1"/>
  <c r="I281" i="1" s="1"/>
  <c r="D281" i="1"/>
  <c r="E281" i="1" s="1"/>
  <c r="F281" i="1" s="1"/>
  <c r="G280" i="1"/>
  <c r="H280" i="1" s="1"/>
  <c r="I280" i="1" s="1"/>
  <c r="D280" i="1"/>
  <c r="E280" i="1" s="1"/>
  <c r="F280" i="1" s="1"/>
  <c r="G279" i="1"/>
  <c r="H279" i="1" s="1"/>
  <c r="I279" i="1" s="1"/>
  <c r="D279" i="1"/>
  <c r="E279" i="1" s="1"/>
  <c r="F279" i="1" s="1"/>
  <c r="G278" i="1"/>
  <c r="H278" i="1" s="1"/>
  <c r="I278" i="1" s="1"/>
  <c r="D278" i="1"/>
  <c r="E278" i="1" s="1"/>
  <c r="F278" i="1" s="1"/>
  <c r="G277" i="1"/>
  <c r="H277" i="1" s="1"/>
  <c r="I277" i="1" s="1"/>
  <c r="D277" i="1"/>
  <c r="E277" i="1" s="1"/>
  <c r="F277" i="1" s="1"/>
  <c r="G276" i="1"/>
  <c r="H276" i="1" s="1"/>
  <c r="I276" i="1" s="1"/>
  <c r="D276" i="1"/>
  <c r="E276" i="1" s="1"/>
  <c r="F276" i="1" s="1"/>
  <c r="G275" i="1"/>
  <c r="H275" i="1" s="1"/>
  <c r="I275" i="1" s="1"/>
  <c r="D275" i="1"/>
  <c r="E275" i="1" s="1"/>
  <c r="F275" i="1" s="1"/>
  <c r="G274" i="1"/>
  <c r="H274" i="1" s="1"/>
  <c r="I274" i="1" s="1"/>
  <c r="D274" i="1"/>
  <c r="E274" i="1" s="1"/>
  <c r="F274" i="1" s="1"/>
  <c r="G273" i="1"/>
  <c r="H273" i="1" s="1"/>
  <c r="I273" i="1" s="1"/>
  <c r="D273" i="1"/>
  <c r="E273" i="1" s="1"/>
  <c r="F273" i="1" s="1"/>
  <c r="G272" i="1"/>
  <c r="H272" i="1" s="1"/>
  <c r="I272" i="1" s="1"/>
  <c r="D272" i="1"/>
  <c r="E272" i="1" s="1"/>
  <c r="F272" i="1" s="1"/>
  <c r="G271" i="1"/>
  <c r="H271" i="1" s="1"/>
  <c r="I271" i="1" s="1"/>
  <c r="D271" i="1"/>
  <c r="E271" i="1" s="1"/>
  <c r="F271" i="1" s="1"/>
  <c r="G270" i="1"/>
  <c r="H270" i="1" s="1"/>
  <c r="I270" i="1" s="1"/>
  <c r="D270" i="1"/>
  <c r="E270" i="1" s="1"/>
  <c r="F270" i="1" s="1"/>
  <c r="G269" i="1"/>
  <c r="H269" i="1" s="1"/>
  <c r="I269" i="1" s="1"/>
  <c r="D269" i="1"/>
  <c r="E269" i="1" s="1"/>
  <c r="F269" i="1" s="1"/>
  <c r="G268" i="1"/>
  <c r="H268" i="1" s="1"/>
  <c r="I268" i="1" s="1"/>
  <c r="D268" i="1"/>
  <c r="E268" i="1" s="1"/>
  <c r="F268" i="1" s="1"/>
  <c r="G267" i="1"/>
  <c r="H267" i="1" s="1"/>
  <c r="I267" i="1" s="1"/>
  <c r="D267" i="1"/>
  <c r="E267" i="1" s="1"/>
  <c r="F267" i="1" s="1"/>
  <c r="G266" i="1"/>
  <c r="H266" i="1" s="1"/>
  <c r="I266" i="1" s="1"/>
  <c r="D266" i="1"/>
  <c r="E266" i="1" s="1"/>
  <c r="F266" i="1" s="1"/>
  <c r="G265" i="1"/>
  <c r="H265" i="1" s="1"/>
  <c r="I265" i="1" s="1"/>
  <c r="D265" i="1"/>
  <c r="E265" i="1" s="1"/>
  <c r="F265" i="1" s="1"/>
  <c r="G264" i="1"/>
  <c r="H264" i="1" s="1"/>
  <c r="I264" i="1" s="1"/>
  <c r="D264" i="1"/>
  <c r="E264" i="1" s="1"/>
  <c r="F264" i="1" s="1"/>
  <c r="G263" i="1"/>
  <c r="H263" i="1" s="1"/>
  <c r="I263" i="1" s="1"/>
  <c r="D263" i="1"/>
  <c r="E263" i="1" s="1"/>
  <c r="F263" i="1" s="1"/>
  <c r="G262" i="1"/>
  <c r="H262" i="1" s="1"/>
  <c r="I262" i="1" s="1"/>
  <c r="D262" i="1"/>
  <c r="E262" i="1" s="1"/>
  <c r="F262" i="1" s="1"/>
  <c r="G261" i="1"/>
  <c r="H261" i="1" s="1"/>
  <c r="I261" i="1" s="1"/>
  <c r="D261" i="1"/>
  <c r="E261" i="1" s="1"/>
  <c r="F261" i="1" s="1"/>
  <c r="G260" i="1"/>
  <c r="H260" i="1" s="1"/>
  <c r="I260" i="1" s="1"/>
  <c r="D260" i="1"/>
  <c r="E260" i="1" s="1"/>
  <c r="F260" i="1" s="1"/>
  <c r="G259" i="1"/>
  <c r="H259" i="1" s="1"/>
  <c r="I259" i="1" s="1"/>
  <c r="D259" i="1"/>
  <c r="E259" i="1" s="1"/>
  <c r="F259" i="1" s="1"/>
  <c r="G258" i="1"/>
  <c r="H258" i="1" s="1"/>
  <c r="I258" i="1" s="1"/>
  <c r="D258" i="1"/>
  <c r="E258" i="1" s="1"/>
  <c r="F258" i="1" s="1"/>
  <c r="G257" i="1"/>
  <c r="H257" i="1" s="1"/>
  <c r="I257" i="1" s="1"/>
  <c r="D257" i="1"/>
  <c r="E257" i="1" s="1"/>
  <c r="F257" i="1" s="1"/>
  <c r="G256" i="1"/>
  <c r="H256" i="1" s="1"/>
  <c r="I256" i="1" s="1"/>
  <c r="D256" i="1"/>
  <c r="E256" i="1" s="1"/>
  <c r="F256" i="1" s="1"/>
  <c r="G255" i="1"/>
  <c r="H255" i="1" s="1"/>
  <c r="I255" i="1" s="1"/>
  <c r="D255" i="1"/>
  <c r="E255" i="1" s="1"/>
  <c r="F255" i="1" s="1"/>
  <c r="G254" i="1"/>
  <c r="H254" i="1" s="1"/>
  <c r="I254" i="1" s="1"/>
  <c r="D254" i="1"/>
  <c r="E254" i="1" s="1"/>
  <c r="F254" i="1" s="1"/>
  <c r="G253" i="1"/>
  <c r="H253" i="1" s="1"/>
  <c r="I253" i="1" s="1"/>
  <c r="D253" i="1"/>
  <c r="E253" i="1" s="1"/>
  <c r="F253" i="1" s="1"/>
  <c r="G252" i="1"/>
  <c r="H252" i="1" s="1"/>
  <c r="I252" i="1" s="1"/>
  <c r="D252" i="1"/>
  <c r="E252" i="1" s="1"/>
  <c r="F252" i="1" s="1"/>
  <c r="G251" i="1"/>
  <c r="H251" i="1" s="1"/>
  <c r="I251" i="1" s="1"/>
  <c r="D251" i="1"/>
  <c r="E251" i="1" s="1"/>
  <c r="F251" i="1" s="1"/>
  <c r="G250" i="1"/>
  <c r="H250" i="1" s="1"/>
  <c r="I250" i="1" s="1"/>
  <c r="D250" i="1"/>
  <c r="E250" i="1" s="1"/>
  <c r="F250" i="1" s="1"/>
  <c r="G249" i="1"/>
  <c r="H249" i="1" s="1"/>
  <c r="I249" i="1" s="1"/>
  <c r="D249" i="1"/>
  <c r="E249" i="1" s="1"/>
  <c r="F249" i="1" s="1"/>
  <c r="G248" i="1"/>
  <c r="H248" i="1" s="1"/>
  <c r="I248" i="1" s="1"/>
  <c r="D248" i="1"/>
  <c r="E248" i="1" s="1"/>
  <c r="F248" i="1" s="1"/>
  <c r="G247" i="1"/>
  <c r="H247" i="1" s="1"/>
  <c r="I247" i="1" s="1"/>
  <c r="D247" i="1"/>
  <c r="E247" i="1" s="1"/>
  <c r="F247" i="1" s="1"/>
  <c r="G246" i="1"/>
  <c r="H246" i="1" s="1"/>
  <c r="I246" i="1" s="1"/>
  <c r="D246" i="1"/>
  <c r="E246" i="1" s="1"/>
  <c r="F246" i="1" s="1"/>
  <c r="G245" i="1"/>
  <c r="H245" i="1" s="1"/>
  <c r="I245" i="1" s="1"/>
  <c r="D245" i="1"/>
  <c r="E245" i="1" s="1"/>
  <c r="F245" i="1" s="1"/>
  <c r="G244" i="1"/>
  <c r="H244" i="1" s="1"/>
  <c r="I244" i="1" s="1"/>
  <c r="D244" i="1"/>
  <c r="E244" i="1" s="1"/>
  <c r="F244" i="1" s="1"/>
  <c r="G243" i="1"/>
  <c r="H243" i="1" s="1"/>
  <c r="I243" i="1" s="1"/>
  <c r="D243" i="1"/>
  <c r="E243" i="1" s="1"/>
  <c r="F243" i="1" s="1"/>
  <c r="G242" i="1"/>
  <c r="H242" i="1" s="1"/>
  <c r="I242" i="1" s="1"/>
  <c r="D242" i="1"/>
  <c r="E242" i="1" s="1"/>
  <c r="F242" i="1" s="1"/>
  <c r="G241" i="1"/>
  <c r="H241" i="1" s="1"/>
  <c r="I241" i="1" s="1"/>
  <c r="D241" i="1"/>
  <c r="E241" i="1" s="1"/>
  <c r="F241" i="1" s="1"/>
  <c r="G240" i="1"/>
  <c r="H240" i="1" s="1"/>
  <c r="I240" i="1" s="1"/>
  <c r="D240" i="1"/>
  <c r="E240" i="1" s="1"/>
  <c r="F240" i="1" s="1"/>
  <c r="G239" i="1"/>
  <c r="H239" i="1" s="1"/>
  <c r="I239" i="1" s="1"/>
  <c r="D239" i="1"/>
  <c r="E239" i="1" s="1"/>
  <c r="F239" i="1" s="1"/>
  <c r="G238" i="1"/>
  <c r="H238" i="1" s="1"/>
  <c r="I238" i="1" s="1"/>
  <c r="D238" i="1"/>
  <c r="E238" i="1" s="1"/>
  <c r="F238" i="1" s="1"/>
  <c r="G237" i="1"/>
  <c r="H237" i="1" s="1"/>
  <c r="I237" i="1" s="1"/>
  <c r="D237" i="1"/>
  <c r="E237" i="1" s="1"/>
  <c r="F237" i="1" s="1"/>
  <c r="G236" i="1"/>
  <c r="H236" i="1" s="1"/>
  <c r="I236" i="1" s="1"/>
  <c r="D236" i="1"/>
  <c r="E236" i="1" s="1"/>
  <c r="F236" i="1" s="1"/>
  <c r="G235" i="1"/>
  <c r="H235" i="1" s="1"/>
  <c r="I235" i="1" s="1"/>
  <c r="D235" i="1"/>
  <c r="E235" i="1" s="1"/>
  <c r="F235" i="1" s="1"/>
  <c r="G234" i="1"/>
  <c r="H234" i="1" s="1"/>
  <c r="I234" i="1" s="1"/>
  <c r="D234" i="1"/>
  <c r="E234" i="1" s="1"/>
  <c r="F234" i="1" s="1"/>
  <c r="G233" i="1"/>
  <c r="H233" i="1" s="1"/>
  <c r="I233" i="1" s="1"/>
  <c r="D233" i="1"/>
  <c r="E233" i="1" s="1"/>
  <c r="F233" i="1" s="1"/>
  <c r="G232" i="1"/>
  <c r="H232" i="1" s="1"/>
  <c r="I232" i="1" s="1"/>
  <c r="D232" i="1"/>
  <c r="E232" i="1" s="1"/>
  <c r="F232" i="1" s="1"/>
  <c r="G231" i="1"/>
  <c r="H231" i="1" s="1"/>
  <c r="I231" i="1" s="1"/>
  <c r="D231" i="1"/>
  <c r="E231" i="1" s="1"/>
  <c r="F231" i="1" s="1"/>
  <c r="G230" i="1"/>
  <c r="H230" i="1" s="1"/>
  <c r="I230" i="1" s="1"/>
  <c r="D230" i="1"/>
  <c r="E230" i="1" s="1"/>
  <c r="F230" i="1" s="1"/>
  <c r="G229" i="1"/>
  <c r="H229" i="1" s="1"/>
  <c r="I229" i="1" s="1"/>
  <c r="D229" i="1"/>
  <c r="E229" i="1" s="1"/>
  <c r="F229" i="1" s="1"/>
  <c r="G228" i="1"/>
  <c r="H228" i="1" s="1"/>
  <c r="I228" i="1" s="1"/>
  <c r="D228" i="1"/>
  <c r="E228" i="1" s="1"/>
  <c r="F228" i="1" s="1"/>
  <c r="G227" i="1"/>
  <c r="H227" i="1" s="1"/>
  <c r="I227" i="1" s="1"/>
  <c r="D227" i="1"/>
  <c r="E227" i="1" s="1"/>
  <c r="F227" i="1" s="1"/>
  <c r="G226" i="1"/>
  <c r="H226" i="1" s="1"/>
  <c r="I226" i="1" s="1"/>
  <c r="D226" i="1"/>
  <c r="E226" i="1" s="1"/>
  <c r="F226" i="1" s="1"/>
  <c r="G225" i="1"/>
  <c r="H225" i="1" s="1"/>
  <c r="I225" i="1" s="1"/>
  <c r="D225" i="1"/>
  <c r="E225" i="1" s="1"/>
  <c r="F225" i="1" s="1"/>
  <c r="G224" i="1"/>
  <c r="H224" i="1" s="1"/>
  <c r="I224" i="1" s="1"/>
  <c r="D224" i="1"/>
  <c r="E224" i="1" s="1"/>
  <c r="F224" i="1" s="1"/>
  <c r="G223" i="1"/>
  <c r="H223" i="1" s="1"/>
  <c r="I223" i="1" s="1"/>
  <c r="D223" i="1"/>
  <c r="E223" i="1" s="1"/>
  <c r="F223" i="1" s="1"/>
  <c r="G222" i="1"/>
  <c r="H222" i="1" s="1"/>
  <c r="I222" i="1" s="1"/>
  <c r="D222" i="1"/>
  <c r="E222" i="1" s="1"/>
  <c r="F222" i="1" s="1"/>
  <c r="G221" i="1"/>
  <c r="H221" i="1" s="1"/>
  <c r="I221" i="1" s="1"/>
  <c r="D221" i="1"/>
  <c r="E221" i="1" s="1"/>
  <c r="F221" i="1" s="1"/>
  <c r="G220" i="1"/>
  <c r="H220" i="1" s="1"/>
  <c r="I220" i="1" s="1"/>
  <c r="D220" i="1"/>
  <c r="E220" i="1" s="1"/>
  <c r="F220" i="1" s="1"/>
  <c r="G219" i="1"/>
  <c r="H219" i="1" s="1"/>
  <c r="I219" i="1" s="1"/>
  <c r="D219" i="1"/>
  <c r="E219" i="1" s="1"/>
  <c r="F219" i="1" s="1"/>
  <c r="G218" i="1"/>
  <c r="H218" i="1" s="1"/>
  <c r="I218" i="1" s="1"/>
  <c r="D218" i="1"/>
  <c r="E218" i="1" s="1"/>
  <c r="F218" i="1" s="1"/>
  <c r="G217" i="1"/>
  <c r="H217" i="1" s="1"/>
  <c r="I217" i="1" s="1"/>
  <c r="D217" i="1"/>
  <c r="E217" i="1" s="1"/>
  <c r="F217" i="1" s="1"/>
  <c r="G216" i="1"/>
  <c r="H216" i="1" s="1"/>
  <c r="I216" i="1" s="1"/>
  <c r="D216" i="1"/>
  <c r="E216" i="1" s="1"/>
  <c r="F216" i="1" s="1"/>
  <c r="G215" i="1"/>
  <c r="H215" i="1" s="1"/>
  <c r="I215" i="1" s="1"/>
  <c r="D215" i="1"/>
  <c r="E215" i="1" s="1"/>
  <c r="F215" i="1" s="1"/>
  <c r="G214" i="1"/>
  <c r="H214" i="1" s="1"/>
  <c r="I214" i="1" s="1"/>
  <c r="D214" i="1"/>
  <c r="E214" i="1" s="1"/>
  <c r="F214" i="1" s="1"/>
  <c r="G213" i="1"/>
  <c r="H213" i="1" s="1"/>
  <c r="I213" i="1" s="1"/>
  <c r="D213" i="1"/>
  <c r="E213" i="1" s="1"/>
  <c r="F213" i="1" s="1"/>
  <c r="G212" i="1"/>
  <c r="H212" i="1" s="1"/>
  <c r="I212" i="1" s="1"/>
  <c r="D212" i="1"/>
  <c r="E212" i="1" s="1"/>
  <c r="F212" i="1" s="1"/>
  <c r="G211" i="1"/>
  <c r="H211" i="1" s="1"/>
  <c r="I211" i="1" s="1"/>
  <c r="D211" i="1"/>
  <c r="E211" i="1" s="1"/>
  <c r="F211" i="1" s="1"/>
  <c r="G210" i="1"/>
  <c r="H210" i="1" s="1"/>
  <c r="I210" i="1" s="1"/>
  <c r="D210" i="1"/>
  <c r="E210" i="1" s="1"/>
  <c r="F210" i="1" s="1"/>
  <c r="G209" i="1"/>
  <c r="H209" i="1" s="1"/>
  <c r="I209" i="1" s="1"/>
  <c r="D209" i="1"/>
  <c r="E209" i="1" s="1"/>
  <c r="F209" i="1" s="1"/>
  <c r="G208" i="1"/>
  <c r="H208" i="1" s="1"/>
  <c r="I208" i="1" s="1"/>
  <c r="D208" i="1"/>
  <c r="E208" i="1" s="1"/>
  <c r="F208" i="1" s="1"/>
  <c r="G207" i="1"/>
  <c r="H207" i="1" s="1"/>
  <c r="I207" i="1" s="1"/>
  <c r="D207" i="1"/>
  <c r="E207" i="1" s="1"/>
  <c r="F207" i="1" s="1"/>
  <c r="G206" i="1"/>
  <c r="H206" i="1" s="1"/>
  <c r="I206" i="1" s="1"/>
  <c r="D206" i="1"/>
  <c r="E206" i="1" s="1"/>
  <c r="F206" i="1" s="1"/>
  <c r="G205" i="1"/>
  <c r="H205" i="1" s="1"/>
  <c r="I205" i="1" s="1"/>
  <c r="D205" i="1"/>
  <c r="E205" i="1" s="1"/>
  <c r="F205" i="1" s="1"/>
  <c r="G204" i="1"/>
  <c r="H204" i="1" s="1"/>
  <c r="I204" i="1" s="1"/>
  <c r="D204" i="1"/>
  <c r="E204" i="1" s="1"/>
  <c r="F204" i="1" s="1"/>
  <c r="G203" i="1"/>
  <c r="H203" i="1" s="1"/>
  <c r="I203" i="1" s="1"/>
  <c r="D203" i="1"/>
  <c r="E203" i="1" s="1"/>
  <c r="F203" i="1" s="1"/>
  <c r="G202" i="1"/>
  <c r="H202" i="1" s="1"/>
  <c r="I202" i="1" s="1"/>
  <c r="D202" i="1"/>
  <c r="E202" i="1" s="1"/>
  <c r="F202" i="1" s="1"/>
  <c r="G201" i="1"/>
  <c r="H201" i="1" s="1"/>
  <c r="I201" i="1" s="1"/>
  <c r="D201" i="1"/>
  <c r="E201" i="1" s="1"/>
  <c r="F201" i="1" s="1"/>
  <c r="G200" i="1"/>
  <c r="H200" i="1" s="1"/>
  <c r="I200" i="1" s="1"/>
  <c r="D200" i="1"/>
  <c r="E200" i="1" s="1"/>
  <c r="F200" i="1" s="1"/>
  <c r="G199" i="1"/>
  <c r="H199" i="1" s="1"/>
  <c r="I199" i="1" s="1"/>
  <c r="D199" i="1"/>
  <c r="E199" i="1" s="1"/>
  <c r="F199" i="1" s="1"/>
  <c r="G198" i="1"/>
  <c r="H198" i="1" s="1"/>
  <c r="I198" i="1" s="1"/>
  <c r="D198" i="1"/>
  <c r="E198" i="1" s="1"/>
  <c r="F198" i="1" s="1"/>
  <c r="G197" i="1"/>
  <c r="H197" i="1" s="1"/>
  <c r="I197" i="1" s="1"/>
  <c r="D197" i="1"/>
  <c r="E197" i="1" s="1"/>
  <c r="F197" i="1" s="1"/>
  <c r="G196" i="1"/>
  <c r="H196" i="1" s="1"/>
  <c r="I196" i="1" s="1"/>
  <c r="D196" i="1"/>
  <c r="E196" i="1" s="1"/>
  <c r="F196" i="1" s="1"/>
  <c r="G195" i="1"/>
  <c r="H195" i="1" s="1"/>
  <c r="I195" i="1" s="1"/>
  <c r="D195" i="1"/>
  <c r="E195" i="1" s="1"/>
  <c r="F195" i="1" s="1"/>
  <c r="G194" i="1"/>
  <c r="H194" i="1" s="1"/>
  <c r="I194" i="1" s="1"/>
  <c r="D194" i="1"/>
  <c r="E194" i="1" s="1"/>
  <c r="F194" i="1" s="1"/>
  <c r="G193" i="1"/>
  <c r="H193" i="1" s="1"/>
  <c r="I193" i="1" s="1"/>
  <c r="D193" i="1"/>
  <c r="E193" i="1" s="1"/>
  <c r="F193" i="1" s="1"/>
  <c r="G192" i="1"/>
  <c r="H192" i="1" s="1"/>
  <c r="I192" i="1" s="1"/>
  <c r="D192" i="1"/>
  <c r="E192" i="1" s="1"/>
  <c r="F192" i="1" s="1"/>
  <c r="G191" i="1"/>
  <c r="H191" i="1" s="1"/>
  <c r="I191" i="1" s="1"/>
  <c r="D191" i="1"/>
  <c r="E191" i="1" s="1"/>
  <c r="F191" i="1" s="1"/>
  <c r="G190" i="1"/>
  <c r="H190" i="1" s="1"/>
  <c r="I190" i="1" s="1"/>
  <c r="D190" i="1"/>
  <c r="E190" i="1" s="1"/>
  <c r="F190" i="1" s="1"/>
  <c r="G189" i="1"/>
  <c r="H189" i="1" s="1"/>
  <c r="I189" i="1" s="1"/>
  <c r="D189" i="1"/>
  <c r="E189" i="1" s="1"/>
  <c r="F189" i="1" s="1"/>
  <c r="G188" i="1"/>
  <c r="H188" i="1" s="1"/>
  <c r="I188" i="1" s="1"/>
  <c r="D188" i="1"/>
  <c r="E188" i="1" s="1"/>
  <c r="F188" i="1" s="1"/>
  <c r="G187" i="1"/>
  <c r="H187" i="1" s="1"/>
  <c r="I187" i="1" s="1"/>
  <c r="D187" i="1"/>
  <c r="E187" i="1" s="1"/>
  <c r="F187" i="1" s="1"/>
  <c r="G186" i="1"/>
  <c r="H186" i="1" s="1"/>
  <c r="I186" i="1" s="1"/>
  <c r="D186" i="1"/>
  <c r="E186" i="1" s="1"/>
  <c r="F186" i="1" s="1"/>
  <c r="G185" i="1"/>
  <c r="H185" i="1" s="1"/>
  <c r="I185" i="1" s="1"/>
  <c r="D185" i="1"/>
  <c r="E185" i="1" s="1"/>
  <c r="F185" i="1" s="1"/>
  <c r="G184" i="1"/>
  <c r="H184" i="1" s="1"/>
  <c r="I184" i="1" s="1"/>
  <c r="D184" i="1"/>
  <c r="E184" i="1" s="1"/>
  <c r="F184" i="1" s="1"/>
  <c r="G183" i="1"/>
  <c r="H183" i="1" s="1"/>
  <c r="I183" i="1" s="1"/>
  <c r="D183" i="1"/>
  <c r="E183" i="1" s="1"/>
  <c r="F183" i="1" s="1"/>
  <c r="G182" i="1"/>
  <c r="H182" i="1" s="1"/>
  <c r="I182" i="1" s="1"/>
  <c r="D182" i="1"/>
  <c r="E182" i="1" s="1"/>
  <c r="F182" i="1" s="1"/>
  <c r="G181" i="1"/>
  <c r="H181" i="1" s="1"/>
  <c r="I181" i="1" s="1"/>
  <c r="D181" i="1"/>
  <c r="E181" i="1" s="1"/>
  <c r="F181" i="1" s="1"/>
  <c r="G180" i="1"/>
  <c r="H180" i="1" s="1"/>
  <c r="I180" i="1" s="1"/>
  <c r="D180" i="1"/>
  <c r="E180" i="1" s="1"/>
  <c r="F180" i="1" s="1"/>
  <c r="G179" i="1"/>
  <c r="H179" i="1" s="1"/>
  <c r="I179" i="1" s="1"/>
  <c r="D179" i="1"/>
  <c r="E179" i="1" s="1"/>
  <c r="F179" i="1" s="1"/>
  <c r="G178" i="1"/>
  <c r="H178" i="1" s="1"/>
  <c r="I178" i="1" s="1"/>
  <c r="D178" i="1"/>
  <c r="E178" i="1" s="1"/>
  <c r="F178" i="1" s="1"/>
  <c r="G177" i="1"/>
  <c r="H177" i="1" s="1"/>
  <c r="I177" i="1" s="1"/>
  <c r="D177" i="1"/>
  <c r="E177" i="1" s="1"/>
  <c r="F177" i="1" s="1"/>
  <c r="G176" i="1"/>
  <c r="H176" i="1" s="1"/>
  <c r="I176" i="1" s="1"/>
  <c r="D176" i="1"/>
  <c r="E176" i="1" s="1"/>
  <c r="F176" i="1" s="1"/>
  <c r="G175" i="1"/>
  <c r="H175" i="1" s="1"/>
  <c r="I175" i="1" s="1"/>
  <c r="D175" i="1"/>
  <c r="E175" i="1" s="1"/>
  <c r="F175" i="1" s="1"/>
  <c r="G174" i="1"/>
  <c r="H174" i="1" s="1"/>
  <c r="I174" i="1" s="1"/>
  <c r="D174" i="1"/>
  <c r="E174" i="1" s="1"/>
  <c r="F174" i="1" s="1"/>
  <c r="G173" i="1"/>
  <c r="H173" i="1" s="1"/>
  <c r="I173" i="1" s="1"/>
  <c r="D173" i="1"/>
  <c r="E173" i="1" s="1"/>
  <c r="F173" i="1" s="1"/>
  <c r="G172" i="1"/>
  <c r="H172" i="1" s="1"/>
  <c r="I172" i="1" s="1"/>
  <c r="D172" i="1"/>
  <c r="E172" i="1" s="1"/>
  <c r="F172" i="1" s="1"/>
  <c r="G171" i="1"/>
  <c r="H171" i="1" s="1"/>
  <c r="I171" i="1" s="1"/>
  <c r="D171" i="1"/>
  <c r="E171" i="1" s="1"/>
  <c r="F171" i="1" s="1"/>
  <c r="G170" i="1"/>
  <c r="H170" i="1" s="1"/>
  <c r="I170" i="1" s="1"/>
  <c r="D170" i="1"/>
  <c r="E170" i="1" s="1"/>
  <c r="F170" i="1" s="1"/>
  <c r="G169" i="1"/>
  <c r="H169" i="1" s="1"/>
  <c r="I169" i="1" s="1"/>
  <c r="D169" i="1"/>
  <c r="E169" i="1" s="1"/>
  <c r="F169" i="1" s="1"/>
  <c r="G168" i="1"/>
  <c r="H168" i="1" s="1"/>
  <c r="I168" i="1" s="1"/>
  <c r="D168" i="1"/>
  <c r="E168" i="1" s="1"/>
  <c r="F168" i="1" s="1"/>
  <c r="G167" i="1"/>
  <c r="H167" i="1" s="1"/>
  <c r="I167" i="1" s="1"/>
  <c r="D167" i="1"/>
  <c r="E167" i="1" s="1"/>
  <c r="F167" i="1" s="1"/>
  <c r="G166" i="1"/>
  <c r="H166" i="1" s="1"/>
  <c r="I166" i="1" s="1"/>
  <c r="D166" i="1"/>
  <c r="E166" i="1" s="1"/>
  <c r="F166" i="1" s="1"/>
  <c r="G165" i="1"/>
  <c r="H165" i="1" s="1"/>
  <c r="I165" i="1" s="1"/>
  <c r="D165" i="1"/>
  <c r="E165" i="1" s="1"/>
  <c r="F165" i="1" s="1"/>
  <c r="G164" i="1"/>
  <c r="H164" i="1" s="1"/>
  <c r="I164" i="1" s="1"/>
  <c r="D164" i="1"/>
  <c r="E164" i="1" s="1"/>
  <c r="F164" i="1" s="1"/>
  <c r="G163" i="1"/>
  <c r="H163" i="1" s="1"/>
  <c r="I163" i="1" s="1"/>
  <c r="D163" i="1"/>
  <c r="E163" i="1" s="1"/>
  <c r="F163" i="1" s="1"/>
  <c r="G162" i="1"/>
  <c r="H162" i="1" s="1"/>
  <c r="I162" i="1" s="1"/>
  <c r="D162" i="1"/>
  <c r="E162" i="1" s="1"/>
  <c r="F162" i="1" s="1"/>
  <c r="G161" i="1"/>
  <c r="H161" i="1" s="1"/>
  <c r="I161" i="1" s="1"/>
  <c r="D161" i="1"/>
  <c r="E161" i="1" s="1"/>
  <c r="F161" i="1" s="1"/>
  <c r="G160" i="1"/>
  <c r="H160" i="1" s="1"/>
  <c r="I160" i="1" s="1"/>
  <c r="D160" i="1"/>
  <c r="E160" i="1" s="1"/>
  <c r="F160" i="1" s="1"/>
  <c r="G159" i="1"/>
  <c r="H159" i="1" s="1"/>
  <c r="I159" i="1" s="1"/>
  <c r="D159" i="1"/>
  <c r="E159" i="1" s="1"/>
  <c r="F159" i="1" s="1"/>
  <c r="G158" i="1"/>
  <c r="H158" i="1" s="1"/>
  <c r="I158" i="1" s="1"/>
  <c r="D158" i="1"/>
  <c r="E158" i="1" s="1"/>
  <c r="F158" i="1" s="1"/>
  <c r="G157" i="1"/>
  <c r="H157" i="1" s="1"/>
  <c r="I157" i="1" s="1"/>
  <c r="D157" i="1"/>
  <c r="E157" i="1" s="1"/>
  <c r="F157" i="1" s="1"/>
  <c r="G156" i="1"/>
  <c r="H156" i="1" s="1"/>
  <c r="I156" i="1" s="1"/>
  <c r="D156" i="1"/>
  <c r="E156" i="1" s="1"/>
  <c r="F156" i="1" s="1"/>
  <c r="G155" i="1"/>
  <c r="H155" i="1" s="1"/>
  <c r="I155" i="1" s="1"/>
  <c r="D155" i="1"/>
  <c r="E155" i="1" s="1"/>
  <c r="F155" i="1" s="1"/>
  <c r="G154" i="1"/>
  <c r="H154" i="1" s="1"/>
  <c r="I154" i="1" s="1"/>
  <c r="D154" i="1"/>
  <c r="E154" i="1" s="1"/>
  <c r="F154" i="1" s="1"/>
  <c r="G153" i="1"/>
  <c r="H153" i="1" s="1"/>
  <c r="I153" i="1" s="1"/>
  <c r="D153" i="1"/>
  <c r="E153" i="1" s="1"/>
  <c r="F153" i="1" s="1"/>
  <c r="G152" i="1"/>
  <c r="H152" i="1" s="1"/>
  <c r="I152" i="1" s="1"/>
  <c r="D152" i="1"/>
  <c r="E152" i="1" s="1"/>
  <c r="F152" i="1" s="1"/>
  <c r="G151" i="1"/>
  <c r="H151" i="1" s="1"/>
  <c r="I151" i="1" s="1"/>
  <c r="D151" i="1"/>
  <c r="E151" i="1" s="1"/>
  <c r="F151" i="1" s="1"/>
  <c r="G150" i="1"/>
  <c r="H150" i="1" s="1"/>
  <c r="I150" i="1" s="1"/>
  <c r="D150" i="1"/>
  <c r="E150" i="1" s="1"/>
  <c r="F150" i="1" s="1"/>
  <c r="G149" i="1"/>
  <c r="H149" i="1" s="1"/>
  <c r="I149" i="1" s="1"/>
  <c r="D149" i="1"/>
  <c r="E149" i="1" s="1"/>
  <c r="F149" i="1" s="1"/>
  <c r="G148" i="1"/>
  <c r="H148" i="1" s="1"/>
  <c r="I148" i="1" s="1"/>
  <c r="D148" i="1"/>
  <c r="E148" i="1" s="1"/>
  <c r="F148" i="1" s="1"/>
  <c r="G147" i="1"/>
  <c r="H147" i="1" s="1"/>
  <c r="I147" i="1" s="1"/>
  <c r="D147" i="1"/>
  <c r="E147" i="1" s="1"/>
  <c r="F147" i="1" s="1"/>
  <c r="G146" i="1"/>
  <c r="H146" i="1" s="1"/>
  <c r="I146" i="1" s="1"/>
  <c r="D146" i="1"/>
  <c r="E146" i="1" s="1"/>
  <c r="F146" i="1" s="1"/>
  <c r="G145" i="1"/>
  <c r="H145" i="1" s="1"/>
  <c r="I145" i="1" s="1"/>
  <c r="D145" i="1"/>
  <c r="E145" i="1" s="1"/>
  <c r="F145" i="1" s="1"/>
  <c r="G144" i="1"/>
  <c r="H144" i="1" s="1"/>
  <c r="I144" i="1" s="1"/>
  <c r="D144" i="1"/>
  <c r="E144" i="1" s="1"/>
  <c r="F144" i="1" s="1"/>
  <c r="G143" i="1"/>
  <c r="H143" i="1" s="1"/>
  <c r="I143" i="1" s="1"/>
  <c r="D143" i="1"/>
  <c r="E143" i="1" s="1"/>
  <c r="F143" i="1" s="1"/>
  <c r="G142" i="1"/>
  <c r="H142" i="1" s="1"/>
  <c r="I142" i="1" s="1"/>
  <c r="D142" i="1"/>
  <c r="E142" i="1" s="1"/>
  <c r="F142" i="1" s="1"/>
  <c r="G141" i="1"/>
  <c r="H141" i="1" s="1"/>
  <c r="I141" i="1" s="1"/>
  <c r="D141" i="1"/>
  <c r="E141" i="1" s="1"/>
  <c r="F141" i="1" s="1"/>
  <c r="G140" i="1"/>
  <c r="H140" i="1" s="1"/>
  <c r="I140" i="1" s="1"/>
  <c r="D140" i="1"/>
  <c r="E140" i="1" s="1"/>
  <c r="F140" i="1" s="1"/>
  <c r="G139" i="1"/>
  <c r="H139" i="1" s="1"/>
  <c r="I139" i="1" s="1"/>
  <c r="D139" i="1"/>
  <c r="E139" i="1" s="1"/>
  <c r="F139" i="1" s="1"/>
  <c r="G138" i="1"/>
  <c r="H138" i="1" s="1"/>
  <c r="I138" i="1" s="1"/>
  <c r="D138" i="1"/>
  <c r="E138" i="1" s="1"/>
  <c r="F138" i="1" s="1"/>
  <c r="G137" i="1"/>
  <c r="H137" i="1" s="1"/>
  <c r="I137" i="1" s="1"/>
  <c r="D137" i="1"/>
  <c r="E137" i="1" s="1"/>
  <c r="F137" i="1" s="1"/>
  <c r="G136" i="1"/>
  <c r="H136" i="1" s="1"/>
  <c r="I136" i="1" s="1"/>
  <c r="D136" i="1"/>
  <c r="E136" i="1" s="1"/>
  <c r="F136" i="1" s="1"/>
  <c r="G135" i="1"/>
  <c r="H135" i="1" s="1"/>
  <c r="I135" i="1" s="1"/>
  <c r="D135" i="1"/>
  <c r="E135" i="1" s="1"/>
  <c r="F135" i="1" s="1"/>
  <c r="G134" i="1"/>
  <c r="H134" i="1" s="1"/>
  <c r="I134" i="1" s="1"/>
  <c r="D134" i="1"/>
  <c r="E134" i="1" s="1"/>
  <c r="F134" i="1" s="1"/>
  <c r="G133" i="1"/>
  <c r="H133" i="1" s="1"/>
  <c r="I133" i="1" s="1"/>
  <c r="D133" i="1"/>
  <c r="E133" i="1" s="1"/>
  <c r="F133" i="1" s="1"/>
  <c r="G132" i="1"/>
  <c r="H132" i="1" s="1"/>
  <c r="I132" i="1" s="1"/>
  <c r="D132" i="1"/>
  <c r="E132" i="1" s="1"/>
  <c r="F132" i="1" s="1"/>
  <c r="G131" i="1"/>
  <c r="H131" i="1" s="1"/>
  <c r="I131" i="1" s="1"/>
  <c r="D131" i="1"/>
  <c r="E131" i="1" s="1"/>
  <c r="F131" i="1" s="1"/>
  <c r="G130" i="1"/>
  <c r="H130" i="1" s="1"/>
  <c r="I130" i="1" s="1"/>
  <c r="D130" i="1"/>
  <c r="E130" i="1" s="1"/>
  <c r="F130" i="1" s="1"/>
  <c r="G129" i="1"/>
  <c r="H129" i="1" s="1"/>
  <c r="I129" i="1" s="1"/>
  <c r="D129" i="1"/>
  <c r="E129" i="1" s="1"/>
  <c r="F129" i="1" s="1"/>
  <c r="G128" i="1"/>
  <c r="H128" i="1" s="1"/>
  <c r="I128" i="1" s="1"/>
  <c r="D128" i="1"/>
  <c r="E128" i="1" s="1"/>
  <c r="F128" i="1" s="1"/>
  <c r="G127" i="1"/>
  <c r="H127" i="1" s="1"/>
  <c r="I127" i="1" s="1"/>
  <c r="D127" i="1"/>
  <c r="E127" i="1" s="1"/>
  <c r="F127" i="1" s="1"/>
  <c r="G126" i="1"/>
  <c r="H126" i="1" s="1"/>
  <c r="I126" i="1" s="1"/>
  <c r="D126" i="1"/>
  <c r="E126" i="1" s="1"/>
  <c r="F126" i="1" s="1"/>
  <c r="G125" i="1"/>
  <c r="H125" i="1" s="1"/>
  <c r="I125" i="1" s="1"/>
  <c r="D125" i="1"/>
  <c r="E125" i="1" s="1"/>
  <c r="F125" i="1" s="1"/>
  <c r="G124" i="1"/>
  <c r="H124" i="1" s="1"/>
  <c r="I124" i="1" s="1"/>
  <c r="D124" i="1"/>
  <c r="E124" i="1" s="1"/>
  <c r="F124" i="1" s="1"/>
  <c r="G123" i="1"/>
  <c r="H123" i="1" s="1"/>
  <c r="I123" i="1" s="1"/>
  <c r="D123" i="1"/>
  <c r="E123" i="1" s="1"/>
  <c r="F123" i="1" s="1"/>
  <c r="G122" i="1"/>
  <c r="H122" i="1" s="1"/>
  <c r="I122" i="1" s="1"/>
  <c r="D122" i="1"/>
  <c r="E122" i="1" s="1"/>
  <c r="F122" i="1" s="1"/>
  <c r="G121" i="1"/>
  <c r="H121" i="1" s="1"/>
  <c r="I121" i="1" s="1"/>
  <c r="D121" i="1"/>
  <c r="E121" i="1" s="1"/>
  <c r="F121" i="1" s="1"/>
  <c r="G120" i="1"/>
  <c r="H120" i="1" s="1"/>
  <c r="I120" i="1" s="1"/>
  <c r="D120" i="1"/>
  <c r="E120" i="1" s="1"/>
  <c r="F120" i="1" s="1"/>
  <c r="G119" i="1"/>
  <c r="H119" i="1" s="1"/>
  <c r="I119" i="1" s="1"/>
  <c r="D119" i="1"/>
  <c r="E119" i="1" s="1"/>
  <c r="F119" i="1" s="1"/>
  <c r="G118" i="1"/>
  <c r="H118" i="1" s="1"/>
  <c r="I118" i="1" s="1"/>
  <c r="D118" i="1"/>
  <c r="E118" i="1" s="1"/>
  <c r="F118" i="1" s="1"/>
  <c r="G117" i="1"/>
  <c r="H117" i="1" s="1"/>
  <c r="I117" i="1" s="1"/>
  <c r="D117" i="1"/>
  <c r="E117" i="1" s="1"/>
  <c r="F117" i="1" s="1"/>
  <c r="G116" i="1"/>
  <c r="H116" i="1" s="1"/>
  <c r="I116" i="1" s="1"/>
  <c r="D116" i="1"/>
  <c r="E116" i="1" s="1"/>
  <c r="F116" i="1" s="1"/>
  <c r="G115" i="1"/>
  <c r="H115" i="1" s="1"/>
  <c r="I115" i="1" s="1"/>
  <c r="D115" i="1"/>
  <c r="E115" i="1" s="1"/>
  <c r="F115" i="1" s="1"/>
  <c r="G114" i="1"/>
  <c r="H114" i="1" s="1"/>
  <c r="I114" i="1" s="1"/>
  <c r="D114" i="1"/>
  <c r="E114" i="1" s="1"/>
  <c r="F114" i="1" s="1"/>
  <c r="G113" i="1"/>
  <c r="H113" i="1" s="1"/>
  <c r="I113" i="1" s="1"/>
  <c r="D113" i="1"/>
  <c r="E113" i="1" s="1"/>
  <c r="F113" i="1" s="1"/>
  <c r="G112" i="1"/>
  <c r="H112" i="1" s="1"/>
  <c r="I112" i="1" s="1"/>
  <c r="D112" i="1"/>
  <c r="E112" i="1" s="1"/>
  <c r="F112" i="1" s="1"/>
  <c r="G111" i="1"/>
  <c r="H111" i="1" s="1"/>
  <c r="I111" i="1" s="1"/>
  <c r="D111" i="1"/>
  <c r="E111" i="1" s="1"/>
  <c r="F111" i="1" s="1"/>
  <c r="G110" i="1"/>
  <c r="H110" i="1" s="1"/>
  <c r="I110" i="1" s="1"/>
  <c r="D110" i="1"/>
  <c r="E110" i="1" s="1"/>
  <c r="F110" i="1" s="1"/>
  <c r="G109" i="1"/>
  <c r="H109" i="1" s="1"/>
  <c r="I109" i="1" s="1"/>
  <c r="D109" i="1"/>
  <c r="E109" i="1" s="1"/>
  <c r="F109" i="1" s="1"/>
  <c r="G108" i="1"/>
  <c r="H108" i="1" s="1"/>
  <c r="I108" i="1" s="1"/>
  <c r="D108" i="1"/>
  <c r="E108" i="1" s="1"/>
  <c r="F108" i="1" s="1"/>
  <c r="G107" i="1"/>
  <c r="H107" i="1" s="1"/>
  <c r="I107" i="1" s="1"/>
  <c r="D107" i="1"/>
  <c r="E107" i="1" s="1"/>
  <c r="F107" i="1" s="1"/>
  <c r="G106" i="1"/>
  <c r="H106" i="1" s="1"/>
  <c r="I106" i="1" s="1"/>
  <c r="D106" i="1"/>
  <c r="E106" i="1" s="1"/>
  <c r="F106" i="1" s="1"/>
  <c r="G105" i="1"/>
  <c r="H105" i="1" s="1"/>
  <c r="I105" i="1" s="1"/>
  <c r="D105" i="1"/>
  <c r="E105" i="1" s="1"/>
  <c r="F105" i="1" s="1"/>
  <c r="G104" i="1"/>
  <c r="H104" i="1" s="1"/>
  <c r="I104" i="1" s="1"/>
  <c r="D104" i="1"/>
  <c r="E104" i="1" s="1"/>
  <c r="F104" i="1" s="1"/>
  <c r="G103" i="1"/>
  <c r="H103" i="1" s="1"/>
  <c r="I103" i="1" s="1"/>
  <c r="D103" i="1"/>
  <c r="E103" i="1" s="1"/>
  <c r="F103" i="1" s="1"/>
  <c r="G102" i="1"/>
  <c r="H102" i="1" s="1"/>
  <c r="I102" i="1" s="1"/>
  <c r="D102" i="1"/>
  <c r="E102" i="1" s="1"/>
  <c r="F102" i="1" s="1"/>
  <c r="G101" i="1"/>
  <c r="H101" i="1" s="1"/>
  <c r="I101" i="1" s="1"/>
  <c r="D101" i="1"/>
  <c r="E101" i="1" s="1"/>
  <c r="F101" i="1" s="1"/>
  <c r="G100" i="1"/>
  <c r="H100" i="1" s="1"/>
  <c r="I100" i="1" s="1"/>
  <c r="D100" i="1"/>
  <c r="E100" i="1" s="1"/>
  <c r="F100" i="1" s="1"/>
  <c r="G99" i="1"/>
  <c r="H99" i="1" s="1"/>
  <c r="I99" i="1" s="1"/>
  <c r="D99" i="1"/>
  <c r="E99" i="1" s="1"/>
  <c r="F99" i="1" s="1"/>
  <c r="G98" i="1"/>
  <c r="H98" i="1" s="1"/>
  <c r="I98" i="1" s="1"/>
  <c r="D98" i="1"/>
  <c r="E98" i="1" s="1"/>
  <c r="F98" i="1" s="1"/>
  <c r="G97" i="1"/>
  <c r="H97" i="1" s="1"/>
  <c r="I97" i="1" s="1"/>
  <c r="D97" i="1"/>
  <c r="E97" i="1" s="1"/>
  <c r="F97" i="1" s="1"/>
  <c r="G96" i="1"/>
  <c r="H96" i="1" s="1"/>
  <c r="I96" i="1" s="1"/>
  <c r="D96" i="1"/>
  <c r="E96" i="1" s="1"/>
  <c r="F96" i="1" s="1"/>
  <c r="G95" i="1"/>
  <c r="H95" i="1" s="1"/>
  <c r="I95" i="1" s="1"/>
  <c r="D95" i="1"/>
  <c r="E95" i="1" s="1"/>
  <c r="F95" i="1" s="1"/>
  <c r="G94" i="1"/>
  <c r="H94" i="1" s="1"/>
  <c r="I94" i="1" s="1"/>
  <c r="D94" i="1"/>
  <c r="E94" i="1" s="1"/>
  <c r="F94" i="1" s="1"/>
  <c r="G93" i="1"/>
  <c r="H93" i="1" s="1"/>
  <c r="I93" i="1" s="1"/>
  <c r="D93" i="1"/>
  <c r="E93" i="1" s="1"/>
  <c r="F93" i="1" s="1"/>
  <c r="G92" i="1"/>
  <c r="H92" i="1" s="1"/>
  <c r="I92" i="1" s="1"/>
  <c r="D92" i="1"/>
  <c r="E92" i="1" s="1"/>
  <c r="F92" i="1" s="1"/>
  <c r="G91" i="1"/>
  <c r="H91" i="1" s="1"/>
  <c r="I91" i="1" s="1"/>
  <c r="D91" i="1"/>
  <c r="E91" i="1" s="1"/>
  <c r="F91" i="1" s="1"/>
  <c r="G90" i="1"/>
  <c r="H90" i="1" s="1"/>
  <c r="I90" i="1" s="1"/>
  <c r="D90" i="1"/>
  <c r="E90" i="1" s="1"/>
  <c r="F90" i="1" s="1"/>
  <c r="G89" i="1"/>
  <c r="H89" i="1" s="1"/>
  <c r="I89" i="1" s="1"/>
  <c r="D89" i="1"/>
  <c r="E89" i="1" s="1"/>
  <c r="F89" i="1" s="1"/>
  <c r="G88" i="1"/>
  <c r="H88" i="1" s="1"/>
  <c r="I88" i="1" s="1"/>
  <c r="D88" i="1"/>
  <c r="E88" i="1" s="1"/>
  <c r="F88" i="1" s="1"/>
  <c r="G87" i="1"/>
  <c r="H87" i="1" s="1"/>
  <c r="I87" i="1" s="1"/>
  <c r="D87" i="1"/>
  <c r="E87" i="1" s="1"/>
  <c r="F87" i="1" s="1"/>
  <c r="G86" i="1"/>
  <c r="H86" i="1" s="1"/>
  <c r="I86" i="1" s="1"/>
  <c r="D86" i="1"/>
  <c r="E86" i="1" s="1"/>
  <c r="F86" i="1" s="1"/>
  <c r="G85" i="1"/>
  <c r="H85" i="1" s="1"/>
  <c r="I85" i="1" s="1"/>
  <c r="D85" i="1"/>
  <c r="E85" i="1" s="1"/>
  <c r="F85" i="1" s="1"/>
  <c r="G84" i="1"/>
  <c r="H84" i="1" s="1"/>
  <c r="I84" i="1" s="1"/>
  <c r="D84" i="1"/>
  <c r="E84" i="1" s="1"/>
  <c r="F84" i="1" s="1"/>
  <c r="G83" i="1"/>
  <c r="H83" i="1" s="1"/>
  <c r="I83" i="1" s="1"/>
  <c r="D83" i="1"/>
  <c r="E83" i="1" s="1"/>
  <c r="F83" i="1" s="1"/>
  <c r="G82" i="1"/>
  <c r="H82" i="1" s="1"/>
  <c r="I82" i="1" s="1"/>
  <c r="D82" i="1"/>
  <c r="E82" i="1" s="1"/>
  <c r="F82" i="1" s="1"/>
  <c r="G81" i="1"/>
  <c r="H81" i="1" s="1"/>
  <c r="I81" i="1" s="1"/>
  <c r="D81" i="1"/>
  <c r="E81" i="1" s="1"/>
  <c r="F81" i="1" s="1"/>
  <c r="G80" i="1"/>
  <c r="H80" i="1" s="1"/>
  <c r="I80" i="1" s="1"/>
  <c r="D80" i="1"/>
  <c r="E80" i="1" s="1"/>
  <c r="F80" i="1" s="1"/>
  <c r="G79" i="1"/>
  <c r="H79" i="1" s="1"/>
  <c r="I79" i="1" s="1"/>
  <c r="D79" i="1"/>
  <c r="E79" i="1" s="1"/>
  <c r="F79" i="1" s="1"/>
  <c r="G78" i="1"/>
  <c r="H78" i="1" s="1"/>
  <c r="I78" i="1" s="1"/>
  <c r="D78" i="1"/>
  <c r="E78" i="1" s="1"/>
  <c r="F78" i="1" s="1"/>
  <c r="G77" i="1"/>
  <c r="H77" i="1" s="1"/>
  <c r="I77" i="1" s="1"/>
  <c r="D77" i="1"/>
  <c r="E77" i="1" s="1"/>
  <c r="F77" i="1" s="1"/>
  <c r="G76" i="1"/>
  <c r="H76" i="1" s="1"/>
  <c r="I76" i="1" s="1"/>
  <c r="D76" i="1"/>
  <c r="E76" i="1" s="1"/>
  <c r="F76" i="1" s="1"/>
  <c r="G75" i="1"/>
  <c r="H75" i="1" s="1"/>
  <c r="I75" i="1" s="1"/>
  <c r="D75" i="1"/>
  <c r="E75" i="1" s="1"/>
  <c r="F75" i="1" s="1"/>
  <c r="G74" i="1"/>
  <c r="H74" i="1" s="1"/>
  <c r="I74" i="1" s="1"/>
  <c r="D74" i="1"/>
  <c r="E74" i="1" s="1"/>
  <c r="F74" i="1" s="1"/>
  <c r="G73" i="1"/>
  <c r="H73" i="1" s="1"/>
  <c r="I73" i="1" s="1"/>
  <c r="D73" i="1"/>
  <c r="E73" i="1" s="1"/>
  <c r="F73" i="1" s="1"/>
  <c r="G72" i="1"/>
  <c r="H72" i="1" s="1"/>
  <c r="I72" i="1" s="1"/>
  <c r="D72" i="1"/>
  <c r="E72" i="1" s="1"/>
  <c r="F72" i="1" s="1"/>
  <c r="G71" i="1"/>
  <c r="H71" i="1" s="1"/>
  <c r="I71" i="1" s="1"/>
  <c r="D71" i="1"/>
  <c r="E71" i="1" s="1"/>
  <c r="F71" i="1" s="1"/>
  <c r="G70" i="1"/>
  <c r="H70" i="1" s="1"/>
  <c r="I70" i="1" s="1"/>
  <c r="D70" i="1"/>
  <c r="E70" i="1" s="1"/>
  <c r="F70" i="1" s="1"/>
  <c r="G69" i="1"/>
  <c r="H69" i="1" s="1"/>
  <c r="I69" i="1" s="1"/>
  <c r="D69" i="1"/>
  <c r="E69" i="1" s="1"/>
  <c r="F69" i="1" s="1"/>
  <c r="G68" i="1"/>
  <c r="H68" i="1" s="1"/>
  <c r="I68" i="1" s="1"/>
  <c r="D68" i="1"/>
  <c r="E68" i="1" s="1"/>
  <c r="F68" i="1" s="1"/>
  <c r="G67" i="1"/>
  <c r="H67" i="1" s="1"/>
  <c r="I67" i="1" s="1"/>
  <c r="D67" i="1"/>
  <c r="E67" i="1" s="1"/>
  <c r="F67" i="1" s="1"/>
  <c r="G66" i="1"/>
  <c r="H66" i="1" s="1"/>
  <c r="I66" i="1" s="1"/>
  <c r="D66" i="1"/>
  <c r="E66" i="1" s="1"/>
  <c r="F66" i="1" s="1"/>
  <c r="G65" i="1"/>
  <c r="H65" i="1" s="1"/>
  <c r="I65" i="1" s="1"/>
  <c r="D65" i="1"/>
  <c r="E65" i="1" s="1"/>
  <c r="F65" i="1" s="1"/>
  <c r="G64" i="1"/>
  <c r="H64" i="1" s="1"/>
  <c r="I64" i="1" s="1"/>
  <c r="D64" i="1"/>
  <c r="E64" i="1" s="1"/>
  <c r="F64" i="1" s="1"/>
  <c r="G63" i="1"/>
  <c r="H63" i="1" s="1"/>
  <c r="I63" i="1" s="1"/>
  <c r="D63" i="1"/>
  <c r="E63" i="1" s="1"/>
  <c r="F63" i="1" s="1"/>
  <c r="G62" i="1"/>
  <c r="H62" i="1" s="1"/>
  <c r="I62" i="1" s="1"/>
  <c r="D62" i="1"/>
  <c r="E62" i="1" s="1"/>
  <c r="F62" i="1" s="1"/>
  <c r="G61" i="1"/>
  <c r="H61" i="1" s="1"/>
  <c r="I61" i="1" s="1"/>
  <c r="D61" i="1"/>
  <c r="E61" i="1" s="1"/>
  <c r="F61" i="1" s="1"/>
  <c r="G60" i="1"/>
  <c r="H60" i="1" s="1"/>
  <c r="I60" i="1" s="1"/>
  <c r="D60" i="1"/>
  <c r="E60" i="1" s="1"/>
  <c r="F60" i="1" s="1"/>
  <c r="G59" i="1"/>
  <c r="H59" i="1" s="1"/>
  <c r="I59" i="1" s="1"/>
  <c r="D59" i="1"/>
  <c r="E59" i="1" s="1"/>
  <c r="F59" i="1" s="1"/>
  <c r="G58" i="1"/>
  <c r="H58" i="1" s="1"/>
  <c r="I58" i="1" s="1"/>
  <c r="D58" i="1"/>
  <c r="E58" i="1" s="1"/>
  <c r="F58" i="1" s="1"/>
  <c r="G57" i="1"/>
  <c r="H57" i="1" s="1"/>
  <c r="I57" i="1" s="1"/>
  <c r="D57" i="1"/>
  <c r="E57" i="1" s="1"/>
  <c r="F57" i="1" s="1"/>
  <c r="G56" i="1"/>
  <c r="H56" i="1" s="1"/>
  <c r="I56" i="1" s="1"/>
  <c r="D56" i="1"/>
  <c r="E56" i="1" s="1"/>
  <c r="F56" i="1" s="1"/>
  <c r="G55" i="1"/>
  <c r="H55" i="1" s="1"/>
  <c r="I55" i="1" s="1"/>
  <c r="D55" i="1"/>
  <c r="E55" i="1" s="1"/>
  <c r="F55" i="1" s="1"/>
  <c r="G54" i="1"/>
  <c r="H54" i="1" s="1"/>
  <c r="I54" i="1" s="1"/>
  <c r="D54" i="1"/>
  <c r="E54" i="1" s="1"/>
  <c r="F54" i="1" s="1"/>
  <c r="G53" i="1"/>
  <c r="H53" i="1" s="1"/>
  <c r="I53" i="1" s="1"/>
  <c r="D53" i="1"/>
  <c r="E53" i="1" s="1"/>
  <c r="F53" i="1" s="1"/>
  <c r="G52" i="1"/>
  <c r="H52" i="1" s="1"/>
  <c r="I52" i="1" s="1"/>
  <c r="D52" i="1"/>
  <c r="E52" i="1" s="1"/>
  <c r="F52" i="1" s="1"/>
  <c r="G51" i="1"/>
  <c r="H51" i="1" s="1"/>
  <c r="I51" i="1" s="1"/>
  <c r="D51" i="1"/>
  <c r="E51" i="1" s="1"/>
  <c r="F51" i="1" s="1"/>
  <c r="G50" i="1"/>
  <c r="H50" i="1" s="1"/>
  <c r="I50" i="1" s="1"/>
  <c r="D50" i="1"/>
  <c r="E50" i="1" s="1"/>
  <c r="F50" i="1" s="1"/>
  <c r="G49" i="1"/>
  <c r="H49" i="1" s="1"/>
  <c r="I49" i="1" s="1"/>
  <c r="D49" i="1"/>
  <c r="E49" i="1" s="1"/>
  <c r="F49" i="1" s="1"/>
  <c r="G48" i="1"/>
  <c r="H48" i="1" s="1"/>
  <c r="I48" i="1" s="1"/>
  <c r="D48" i="1"/>
  <c r="E48" i="1" s="1"/>
  <c r="F48" i="1" s="1"/>
  <c r="G47" i="1"/>
  <c r="H47" i="1" s="1"/>
  <c r="I47" i="1" s="1"/>
  <c r="D47" i="1"/>
  <c r="E47" i="1" s="1"/>
  <c r="F47" i="1" s="1"/>
  <c r="G46" i="1"/>
  <c r="H46" i="1" s="1"/>
  <c r="I46" i="1" s="1"/>
  <c r="D46" i="1"/>
  <c r="E46" i="1" s="1"/>
  <c r="F46" i="1" s="1"/>
  <c r="G45" i="1"/>
  <c r="H45" i="1" s="1"/>
  <c r="I45" i="1" s="1"/>
  <c r="D45" i="1"/>
  <c r="E45" i="1" s="1"/>
  <c r="F45" i="1" s="1"/>
  <c r="G44" i="1"/>
  <c r="H44" i="1" s="1"/>
  <c r="I44" i="1" s="1"/>
  <c r="D44" i="1"/>
  <c r="E44" i="1" s="1"/>
  <c r="F44" i="1" s="1"/>
  <c r="G43" i="1"/>
  <c r="H43" i="1" s="1"/>
  <c r="I43" i="1" s="1"/>
  <c r="D43" i="1"/>
  <c r="E43" i="1" s="1"/>
  <c r="F43" i="1" s="1"/>
  <c r="G42" i="1"/>
  <c r="H42" i="1" s="1"/>
  <c r="I42" i="1" s="1"/>
  <c r="D42" i="1"/>
  <c r="E42" i="1" s="1"/>
  <c r="F42" i="1" s="1"/>
  <c r="G41" i="1"/>
  <c r="H41" i="1" s="1"/>
  <c r="I41" i="1" s="1"/>
  <c r="D41" i="1"/>
  <c r="E41" i="1" s="1"/>
  <c r="F41" i="1" s="1"/>
  <c r="G40" i="1"/>
  <c r="H40" i="1" s="1"/>
  <c r="I40" i="1" s="1"/>
  <c r="D40" i="1"/>
  <c r="E40" i="1" s="1"/>
  <c r="F40" i="1" s="1"/>
  <c r="G39" i="1"/>
  <c r="H39" i="1" s="1"/>
  <c r="I39" i="1" s="1"/>
  <c r="D39" i="1"/>
  <c r="E39" i="1" s="1"/>
  <c r="F39" i="1" s="1"/>
  <c r="G38" i="1"/>
  <c r="H38" i="1" s="1"/>
  <c r="I38" i="1" s="1"/>
  <c r="D38" i="1"/>
  <c r="E38" i="1" s="1"/>
  <c r="F38" i="1" s="1"/>
  <c r="G37" i="1"/>
  <c r="H37" i="1" s="1"/>
  <c r="I37" i="1" s="1"/>
  <c r="D37" i="1"/>
  <c r="E37" i="1" s="1"/>
  <c r="F37" i="1" s="1"/>
  <c r="G36" i="1"/>
  <c r="H36" i="1" s="1"/>
  <c r="I36" i="1" s="1"/>
  <c r="D36" i="1"/>
  <c r="E36" i="1" s="1"/>
  <c r="F36" i="1" s="1"/>
  <c r="G35" i="1"/>
  <c r="H35" i="1" s="1"/>
  <c r="I35" i="1" s="1"/>
  <c r="D35" i="1"/>
  <c r="E35" i="1" s="1"/>
  <c r="F35" i="1" s="1"/>
  <c r="G34" i="1"/>
  <c r="H34" i="1" s="1"/>
  <c r="I34" i="1" s="1"/>
  <c r="D34" i="1"/>
  <c r="E34" i="1" s="1"/>
  <c r="F34" i="1" s="1"/>
  <c r="G33" i="1"/>
  <c r="H33" i="1" s="1"/>
  <c r="I33" i="1" s="1"/>
  <c r="D33" i="1"/>
  <c r="E33" i="1" s="1"/>
  <c r="F33" i="1" s="1"/>
  <c r="G32" i="1"/>
  <c r="H32" i="1" s="1"/>
  <c r="I32" i="1" s="1"/>
  <c r="D32" i="1"/>
  <c r="E32" i="1" s="1"/>
  <c r="F32" i="1" s="1"/>
  <c r="G31" i="1"/>
  <c r="H31" i="1" s="1"/>
  <c r="I31" i="1" s="1"/>
  <c r="D31" i="1"/>
  <c r="E31" i="1" s="1"/>
  <c r="F31" i="1" s="1"/>
  <c r="G30" i="1"/>
  <c r="H30" i="1" s="1"/>
  <c r="I30" i="1" s="1"/>
  <c r="D30" i="1"/>
  <c r="E30" i="1" s="1"/>
  <c r="F30" i="1" s="1"/>
  <c r="G29" i="1"/>
  <c r="H29" i="1" s="1"/>
  <c r="I29" i="1" s="1"/>
  <c r="D29" i="1"/>
  <c r="E29" i="1" s="1"/>
  <c r="F29" i="1" s="1"/>
  <c r="G28" i="1"/>
  <c r="H28" i="1" s="1"/>
  <c r="I28" i="1" s="1"/>
  <c r="D28" i="1"/>
  <c r="E28" i="1" s="1"/>
  <c r="F28" i="1" s="1"/>
  <c r="G27" i="1"/>
  <c r="H27" i="1" s="1"/>
  <c r="I27" i="1" s="1"/>
  <c r="D27" i="1"/>
  <c r="E27" i="1" s="1"/>
  <c r="F27" i="1" s="1"/>
  <c r="G26" i="1"/>
  <c r="H26" i="1" s="1"/>
  <c r="I26" i="1" s="1"/>
  <c r="D26" i="1"/>
  <c r="E26" i="1" s="1"/>
  <c r="F26" i="1" s="1"/>
  <c r="G25" i="1"/>
  <c r="H25" i="1" s="1"/>
  <c r="I25" i="1" s="1"/>
  <c r="D25" i="1"/>
  <c r="E25" i="1" s="1"/>
  <c r="F25" i="1" s="1"/>
  <c r="G24" i="1"/>
  <c r="H24" i="1" s="1"/>
  <c r="I24" i="1" s="1"/>
  <c r="D24" i="1"/>
  <c r="E24" i="1" s="1"/>
  <c r="F24" i="1" s="1"/>
  <c r="G23" i="1"/>
  <c r="H23" i="1" s="1"/>
  <c r="I23" i="1" s="1"/>
  <c r="D23" i="1"/>
  <c r="E23" i="1" s="1"/>
  <c r="F23" i="1" s="1"/>
  <c r="G22" i="1"/>
  <c r="H22" i="1" s="1"/>
  <c r="I22" i="1" s="1"/>
  <c r="D22" i="1"/>
  <c r="E22" i="1" s="1"/>
  <c r="F22" i="1" s="1"/>
  <c r="G21" i="1"/>
  <c r="H21" i="1" s="1"/>
  <c r="I21" i="1" s="1"/>
  <c r="D21" i="1"/>
  <c r="E21" i="1" s="1"/>
  <c r="F21" i="1" s="1"/>
  <c r="G20" i="1"/>
  <c r="H20" i="1" s="1"/>
  <c r="I20" i="1" s="1"/>
  <c r="D20" i="1"/>
  <c r="E20" i="1" s="1"/>
  <c r="F20" i="1" s="1"/>
  <c r="G19" i="1"/>
  <c r="H19" i="1" s="1"/>
  <c r="I19" i="1" s="1"/>
  <c r="D19" i="1"/>
  <c r="E19" i="1" s="1"/>
  <c r="F19" i="1" s="1"/>
  <c r="G18" i="1"/>
  <c r="H18" i="1" s="1"/>
  <c r="I18" i="1" s="1"/>
  <c r="D18" i="1"/>
  <c r="E18" i="1" s="1"/>
  <c r="F18" i="1" s="1"/>
  <c r="G17" i="1"/>
  <c r="H17" i="1" s="1"/>
  <c r="I17" i="1" s="1"/>
  <c r="D17" i="1"/>
  <c r="E17" i="1" s="1"/>
  <c r="F17" i="1" s="1"/>
  <c r="G16" i="1"/>
  <c r="H16" i="1" s="1"/>
  <c r="I16" i="1" s="1"/>
  <c r="D16" i="1"/>
  <c r="E16" i="1" s="1"/>
  <c r="F16" i="1" s="1"/>
  <c r="G15" i="1"/>
  <c r="H15" i="1" s="1"/>
  <c r="I15" i="1" s="1"/>
  <c r="D15" i="1"/>
  <c r="E15" i="1" s="1"/>
  <c r="F15" i="1" s="1"/>
  <c r="G14" i="1"/>
  <c r="H14" i="1" s="1"/>
  <c r="I14" i="1" s="1"/>
  <c r="D14" i="1"/>
  <c r="E14" i="1" s="1"/>
  <c r="F14" i="1" s="1"/>
  <c r="G13" i="1"/>
  <c r="H13" i="1" s="1"/>
  <c r="I13" i="1" s="1"/>
  <c r="D13" i="1"/>
  <c r="E13" i="1" s="1"/>
  <c r="F13" i="1" s="1"/>
  <c r="G12" i="1"/>
  <c r="H12" i="1" s="1"/>
  <c r="I12" i="1" s="1"/>
  <c r="D12" i="1"/>
  <c r="E12" i="1" s="1"/>
  <c r="F12" i="1" s="1"/>
  <c r="G11" i="1"/>
  <c r="H11" i="1" s="1"/>
  <c r="I11" i="1" s="1"/>
  <c r="D11" i="1"/>
  <c r="E11" i="1" s="1"/>
  <c r="F11" i="1" s="1"/>
  <c r="G10" i="1"/>
  <c r="H10" i="1" s="1"/>
  <c r="I10" i="1" s="1"/>
  <c r="D10" i="1"/>
  <c r="E10" i="1" s="1"/>
  <c r="F10" i="1" s="1"/>
  <c r="G9" i="1"/>
  <c r="H9" i="1" s="1"/>
  <c r="I9" i="1" s="1"/>
  <c r="D9" i="1"/>
  <c r="E9" i="1" s="1"/>
  <c r="F9" i="1" s="1"/>
  <c r="G8" i="1"/>
  <c r="H8" i="1" s="1"/>
  <c r="I8" i="1" s="1"/>
  <c r="D8" i="1"/>
  <c r="E8" i="1" s="1"/>
  <c r="F8" i="1" s="1"/>
  <c r="G7" i="1"/>
  <c r="H7" i="1" s="1"/>
  <c r="I7" i="1" s="1"/>
  <c r="D7" i="1"/>
  <c r="E7" i="1" s="1"/>
  <c r="F7" i="1" s="1"/>
  <c r="G6" i="1"/>
  <c r="H6" i="1" s="1"/>
  <c r="I6" i="1" s="1"/>
  <c r="D6" i="1"/>
  <c r="E6" i="1" s="1"/>
  <c r="F6" i="1" s="1"/>
  <c r="G5" i="1"/>
  <c r="H5" i="1" s="1"/>
  <c r="I5" i="1" s="1"/>
  <c r="D5" i="1"/>
  <c r="E5" i="1" s="1"/>
  <c r="F5" i="1" s="1"/>
  <c r="G4" i="1"/>
  <c r="H4" i="1" s="1"/>
  <c r="I4" i="1" s="1"/>
  <c r="D4" i="1"/>
  <c r="E4" i="1" s="1"/>
  <c r="F4" i="1" s="1"/>
  <c r="G3" i="1"/>
  <c r="H3" i="1" s="1"/>
  <c r="I3" i="1" s="1"/>
  <c r="D3" i="1"/>
  <c r="E3" i="1" s="1"/>
  <c r="F3" i="1" s="1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6" i="2"/>
  <c r="C5" i="2"/>
  <c r="C4" i="2"/>
  <c r="C3" i="2"/>
  <c r="C2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G2" i="1"/>
  <c r="H2" i="1" s="1"/>
  <c r="I2" i="1" s="1"/>
  <c r="D2" i="1"/>
  <c r="E2" i="1" s="1"/>
  <c r="F2" i="1" s="1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F638" i="1" l="1"/>
  <c r="F646" i="1"/>
  <c r="F640" i="1"/>
  <c r="F642" i="1"/>
  <c r="F645" i="1"/>
  <c r="E829" i="1"/>
  <c r="F829" i="1" s="1"/>
  <c r="F835" i="1"/>
  <c r="F843" i="1"/>
  <c r="F844" i="1"/>
  <c r="F832" i="1"/>
  <c r="E747" i="1"/>
  <c r="F747" i="1" s="1"/>
  <c r="E847" i="1"/>
  <c r="F847" i="1" s="1"/>
  <c r="E863" i="1"/>
  <c r="F863" i="1" s="1"/>
  <c r="E754" i="1"/>
  <c r="F754" i="1" s="1"/>
  <c r="E841" i="1"/>
  <c r="F841" i="1" s="1"/>
  <c r="E849" i="1"/>
  <c r="F849" i="1" s="1"/>
  <c r="E857" i="1"/>
  <c r="F857" i="1" s="1"/>
  <c r="E865" i="1"/>
  <c r="F865" i="1" s="1"/>
  <c r="E873" i="1"/>
  <c r="F873" i="1" s="1"/>
  <c r="E881" i="1"/>
  <c r="F881" i="1" s="1"/>
  <c r="E836" i="1"/>
  <c r="F836" i="1" s="1"/>
  <c r="F666" i="1"/>
  <c r="F636" i="1"/>
  <c r="F639" i="1"/>
  <c r="E738" i="1"/>
  <c r="F738" i="1" s="1"/>
  <c r="E746" i="1"/>
  <c r="F746" i="1" s="1"/>
  <c r="F632" i="1"/>
  <c r="F633" i="1"/>
  <c r="F644" i="1"/>
  <c r="F647" i="1"/>
  <c r="F643" i="1"/>
</calcChain>
</file>

<file path=xl/sharedStrings.xml><?xml version="1.0" encoding="utf-8"?>
<sst xmlns="http://schemas.openxmlformats.org/spreadsheetml/2006/main" count="3583" uniqueCount="989">
  <si>
    <t>COLUNA</t>
  </si>
  <si>
    <t>DTYPE</t>
  </si>
  <si>
    <t>RENAME</t>
  </si>
  <si>
    <t>NU_ANO_CENSO</t>
  </si>
  <si>
    <t>uint16</t>
  </si>
  <si>
    <t>ANO</t>
  </si>
  <si>
    <t>ID_ALUNO</t>
  </si>
  <si>
    <t>str</t>
  </si>
  <si>
    <t>ID_MATRICULA</t>
  </si>
  <si>
    <t>uint32</t>
  </si>
  <si>
    <t>NU_MES</t>
  </si>
  <si>
    <t>uint8</t>
  </si>
  <si>
    <t>NU_ANO</t>
  </si>
  <si>
    <t>NU_IDADE_REFERENCIA</t>
  </si>
  <si>
    <t>NU_IDADE</t>
  </si>
  <si>
    <t>TP_SEXO</t>
  </si>
  <si>
    <t>TP_COR_RACA</t>
  </si>
  <si>
    <t>TP_NACIONALIDADE</t>
  </si>
  <si>
    <t>CO_PAIS_ORIGEM</t>
  </si>
  <si>
    <t>float16</t>
  </si>
  <si>
    <t>CO_UF_NASC</t>
  </si>
  <si>
    <t>CO_MUNICIPIO_NASC</t>
  </si>
  <si>
    <t>float64</t>
  </si>
  <si>
    <t>CO_UF_END</t>
  </si>
  <si>
    <t>CO_MUNICIPIO_END</t>
  </si>
  <si>
    <t>TP_ZONA_RESIDENCIAL</t>
  </si>
  <si>
    <t>TP_LOCAL_RESID_DIFERENCIADA</t>
  </si>
  <si>
    <t>IN_NECESSIDADE_ESPECIAL</t>
  </si>
  <si>
    <t>IN_BAIXA_VISAO</t>
  </si>
  <si>
    <t>IN_CEGUEIRA</t>
  </si>
  <si>
    <t>IN_DEF_AUDITIVA</t>
  </si>
  <si>
    <t>IN_DEF_FISICA</t>
  </si>
  <si>
    <t>IN_DEF_INTELECTUAL</t>
  </si>
  <si>
    <t>IN_SURDEZ</t>
  </si>
  <si>
    <t>IN_SURDOCEGUEIRA</t>
  </si>
  <si>
    <t>IN_DEF_MULTIPLA</t>
  </si>
  <si>
    <t>IN_AUTISMO</t>
  </si>
  <si>
    <t>IN_SUPERDOTACAO</t>
  </si>
  <si>
    <t>IN_RECURSO_LEDOR</t>
  </si>
  <si>
    <t>IN_RECURSO_TRANSCRICAO</t>
  </si>
  <si>
    <t>IN_RECURSO_INTERPRETE</t>
  </si>
  <si>
    <t>IN_RECURSO_LIBRAS</t>
  </si>
  <si>
    <t>IN_RECURSO_LABIAL</t>
  </si>
  <si>
    <t>IN_RECURSO_AMPLIADA_18</t>
  </si>
  <si>
    <t>IN_RECURSO_AMPLIADA_24</t>
  </si>
  <si>
    <t>IN_RECURSO_CD_AUDIO</t>
  </si>
  <si>
    <t>IN_RECURSO_PROVA_PORTUGUES</t>
  </si>
  <si>
    <t>IN_RECURSO_VIDEO_LIBRAS</t>
  </si>
  <si>
    <t>IN_RECURSO_BRAILLE</t>
  </si>
  <si>
    <t>IN_RECURSO_NENHUM</t>
  </si>
  <si>
    <t>IN_AEE_LIBRAS</t>
  </si>
  <si>
    <t>IN_AEE_LINGUA_PORTUGUESA</t>
  </si>
  <si>
    <t>IN_AEE_INFORMATICA_ACESSIVEL</t>
  </si>
  <si>
    <t>IN_AEE_BRAILLE</t>
  </si>
  <si>
    <t>IN_AEE_CAA</t>
  </si>
  <si>
    <t>IN_AEE_SOROBAN</t>
  </si>
  <si>
    <t>IN_AEE_VIDA_AUTONOMA</t>
  </si>
  <si>
    <t>IN_AEE_OPTICOS_NAO_OPTICOS</t>
  </si>
  <si>
    <t>IN_AEE_ENRIQ_CURRICULAR</t>
  </si>
  <si>
    <t>IN_AEE_DESEN_COGNITIVO</t>
  </si>
  <si>
    <t>IN_AEE_MOBILIDADE</t>
  </si>
  <si>
    <t>TP_OUTRO_LOCAL_AULA</t>
  </si>
  <si>
    <t>IN_TRANSPORTE_PUBLICO</t>
  </si>
  <si>
    <t>TP_RESPONSAVEL_TRANSPORTE</t>
  </si>
  <si>
    <t>IN_TRANSP_BICICLETA</t>
  </si>
  <si>
    <t>IN_TRANSP_MICRO_ONIBUS</t>
  </si>
  <si>
    <t>IN_TRANSP_ONIBUS</t>
  </si>
  <si>
    <t>IN_TRANSP_TR_ANIMAL</t>
  </si>
  <si>
    <t>IN_TRANSP_VANS_KOMBI</t>
  </si>
  <si>
    <t>IN_TRANSP_OUTRO_VEICULO</t>
  </si>
  <si>
    <t>IN_TRANSP_EMBAR_ATE5</t>
  </si>
  <si>
    <t>IN_TRANSP_EMBAR_5A15</t>
  </si>
  <si>
    <t>IN_TRANSP_EMBAR_15A35</t>
  </si>
  <si>
    <t>IN_TRANSP_EMBAR_35</t>
  </si>
  <si>
    <t>TP_ETAPA_ENSINO</t>
  </si>
  <si>
    <t>CO_ETAPA_ENSINO</t>
  </si>
  <si>
    <t>IN_ESPECIAL_EXCLUSIVA</t>
  </si>
  <si>
    <t>IN_REGULAR</t>
  </si>
  <si>
    <t>IN_EJA</t>
  </si>
  <si>
    <t>IN_PROFISSIONALIZANTE</t>
  </si>
  <si>
    <t>ID_TURMA</t>
  </si>
  <si>
    <t>CO_CURSO_EDUC_PROFISSIONAL</t>
  </si>
  <si>
    <t>float32</t>
  </si>
  <si>
    <t>TP_MEDIACAO_DIDATICO_PEDAGO</t>
  </si>
  <si>
    <t>NU_DURACAO_TURMA</t>
  </si>
  <si>
    <t>NU_DUR_ATIV_COMP_MESMA_REDE</t>
  </si>
  <si>
    <t>NU_DUR_ATIV_COMP_OUTRAS_REDES</t>
  </si>
  <si>
    <t>NU_DUR_AEE_MESMA_REDE</t>
  </si>
  <si>
    <t>NU_DUR_AEE_OUTRAS_REDES</t>
  </si>
  <si>
    <t>NU_DIAS_ATIVIDADE</t>
  </si>
  <si>
    <t>TP_UNIFICADA</t>
  </si>
  <si>
    <t>TP_TIPO_ATENDIMENTO_TURMA</t>
  </si>
  <si>
    <t>TP_TIPO_LOCAL_TURMA</t>
  </si>
  <si>
    <t>CO_ENTIDADE</t>
  </si>
  <si>
    <t>CO_REGIAO</t>
  </si>
  <si>
    <t>CO_MESORREGIAO</t>
  </si>
  <si>
    <t>CO_MICRORREGIAO</t>
  </si>
  <si>
    <t>CO_UF</t>
  </si>
  <si>
    <t>CO_MUNICIPIO</t>
  </si>
  <si>
    <t>CO_DISTRITO</t>
  </si>
  <si>
    <t>TP_DEPENDENCIA</t>
  </si>
  <si>
    <t>TP_LOCALIZACAO</t>
  </si>
  <si>
    <t>TP_CATEGORIA_ESCOLA_PRIVADA</t>
  </si>
  <si>
    <t>IN_CONVENIADA_PP</t>
  </si>
  <si>
    <t>TP_CONVENIO_PODER_PUBLICO</t>
  </si>
  <si>
    <t>IN_MANT_ESCOLA_PRIVADA_EMP</t>
  </si>
  <si>
    <t>IN_MANT_ESCOLA_PRIVADA_ONG</t>
  </si>
  <si>
    <t>IN_MANT_ESCOLA_PRIVADA_OSCIP</t>
  </si>
  <si>
    <t>IN_MANT_ESCOLA_PRIV_ONG_OSCIP</t>
  </si>
  <si>
    <t>IN_MANT_ESCOLA_PRIVADA_SIND</t>
  </si>
  <si>
    <t>IN_MANT_ESCOLA_PRIVADA_SIST_S</t>
  </si>
  <si>
    <t>IN_MANT_ESCOLA_PRIVADA_S_FINS</t>
  </si>
  <si>
    <t>TP_REGULAMENTACAO</t>
  </si>
  <si>
    <t>TP_LOCALIZACAO_DIFERENCIADA</t>
  </si>
  <si>
    <t>IN_EDUCACAO_INDIGENA</t>
  </si>
  <si>
    <t>TP_TIPO_TURMA</t>
  </si>
  <si>
    <t>NU_DIA</t>
  </si>
  <si>
    <t>IN_TRANSP_TREM_METRO</t>
  </si>
  <si>
    <t>IN_SINDROME_ASPERGER</t>
  </si>
  <si>
    <t>IN_SINDROME_RETT</t>
  </si>
  <si>
    <t>IN_TRANSTORNO_DI</t>
  </si>
  <si>
    <t>IN_RECURSO_AMPLIADA_16</t>
  </si>
  <si>
    <t>IN_RECURSO_AMPLIADA_20</t>
  </si>
  <si>
    <t>TP_INGRESSO_FEDERAIS</t>
  </si>
  <si>
    <t>CO_PESSOA_FISICA</t>
  </si>
  <si>
    <t>TP_ETAPA_AGREGADA</t>
  </si>
  <si>
    <t>ANO_CENSO</t>
  </si>
  <si>
    <t>PK_COD_MATRICULA</t>
  </si>
  <si>
    <t>FK_COD_ALUNO</t>
  </si>
  <si>
    <t>NUM_IDADE_REFERENCIA</t>
  </si>
  <si>
    <t>NUM_IDADE</t>
  </si>
  <si>
    <t>NU_DUR_ESCOLARIZACAO</t>
  </si>
  <si>
    <t>NUM_DUR_AEE_MESMA_REDE</t>
  </si>
  <si>
    <t>NUM_DUR_AEE_OUTRAS_REDES</t>
  </si>
  <si>
    <t>FK_COD_PAIS_ORIGEM</t>
  </si>
  <si>
    <t>FK_COD_ESTADO_NASC</t>
  </si>
  <si>
    <t>FK_COD_MUNICIPIO_DNASC</t>
  </si>
  <si>
    <t>FK_COD_ESTADO_END</t>
  </si>
  <si>
    <t>FK_COD_MUNICIPIO_END</t>
  </si>
  <si>
    <t>ID_ZONA_RESIDENCIAL</t>
  </si>
  <si>
    <t>ID_TIPO_ATENDIMENTO</t>
  </si>
  <si>
    <t>ID_N_T_E_P</t>
  </si>
  <si>
    <t>ID_RESPONSAVEL_TRANSPORTE</t>
  </si>
  <si>
    <t>ID_TRANSP_VANS_KOMBI</t>
  </si>
  <si>
    <t>ID_TRANSP_MICRO_ONIBUS</t>
  </si>
  <si>
    <t>ID_TRANSP_ONIBUS</t>
  </si>
  <si>
    <t>ID_TRANSP_BICICLETA</t>
  </si>
  <si>
    <t>ID_TRANSP_TR_ANIMAL</t>
  </si>
  <si>
    <t>ID_TRANSP_OUTRO_VEICULO</t>
  </si>
  <si>
    <t>ID_TRANSP_EMBAR_ATE5</t>
  </si>
  <si>
    <t>ID_TRANSP_EMBAR_5A15</t>
  </si>
  <si>
    <t>ID_TRANSP_EMBAR_15A35</t>
  </si>
  <si>
    <t>ID_TRANSP_EMBAR_35</t>
  </si>
  <si>
    <t>ID_TRANSP_TREM_METRO</t>
  </si>
  <si>
    <t>ID_POSSUI_NEC_ESPECIAL</t>
  </si>
  <si>
    <t>ID_TIPO_NEC_ESP_CEGUEIRA</t>
  </si>
  <si>
    <t>ID_TIPO_NEC_ESP_BAIXA_VISAO</t>
  </si>
  <si>
    <t>ID_TIPO_NEC_ESP_SURDEZ</t>
  </si>
  <si>
    <t>ID_TIPO_NEC_ESP_DEF_AUDITIVA</t>
  </si>
  <si>
    <t>ID_TIPO_NEC_ESP_SURDO_CEGUEIRA</t>
  </si>
  <si>
    <t>ID_TIPO_NEC_ESP_DEF_FISICA</t>
  </si>
  <si>
    <t>ID_TIPO_NEC_ESP_DEF_MENTAL</t>
  </si>
  <si>
    <t>ID_TIPO_NEC_ESP_DEF_MULTIPLAS</t>
  </si>
  <si>
    <t>ID_TIPO_NEC_ESP_AUTISMO</t>
  </si>
  <si>
    <t>ID_TIPO_NEC_ESP_ASPERGER</t>
  </si>
  <si>
    <t>ID_TIPO_NEC_ESP_RETT</t>
  </si>
  <si>
    <t>ID_TIPO_NEC_ESP_TDI</t>
  </si>
  <si>
    <t>ID_TIPO_NEC_ESP_SUPERDOTACAO</t>
  </si>
  <si>
    <t>ID_TIPO_REC_ESP_LEDOR</t>
  </si>
  <si>
    <t>ID_TIPO_REC_ESP_TRANSCRICAO</t>
  </si>
  <si>
    <t>ID_TIPO_REC_ESP_INTERPRETE</t>
  </si>
  <si>
    <t>ID_TIPO_REC_ESP_LIBRAS</t>
  </si>
  <si>
    <t>ID_TIPO_REC_ESP_LABIAL</t>
  </si>
  <si>
    <t>ID_TIPO_REC_ESP_BRAILLE</t>
  </si>
  <si>
    <t>ID_TIPO_REC_ESP_AMPLIADA_16</t>
  </si>
  <si>
    <t>ID_TIPO_REC_ESP_AMPLIADA_20</t>
  </si>
  <si>
    <t>ID_TIPO_REC_ESP_AMPLIADA_24</t>
  </si>
  <si>
    <t>ID_TIPO_REC_ESP_NENHUM</t>
  </si>
  <si>
    <t>ID_INGRESSO_FEDERAIS</t>
  </si>
  <si>
    <t>FK_COD_MOD_ENSINO</t>
  </si>
  <si>
    <t>TP_MOD_ENSINO</t>
  </si>
  <si>
    <t>FK_COD_ETAPA_ENSINO</t>
  </si>
  <si>
    <t>ID_ETAPA_AGREGADA_MAT</t>
  </si>
  <si>
    <t>PK_COD_TURMA</t>
  </si>
  <si>
    <t>FK_COD_CURSO_PROF</t>
  </si>
  <si>
    <t>COD_UNIFICADA</t>
  </si>
  <si>
    <t>FK_COD_TIPO_TURMA</t>
  </si>
  <si>
    <t>PK_COD_ENTIDADE</t>
  </si>
  <si>
    <t>FK_COD_ESTADO_ESCOLA</t>
  </si>
  <si>
    <t>COD_MUNICIPIO_ESCOLA</t>
  </si>
  <si>
    <t>FK_CODIGO_DISTRITO</t>
  </si>
  <si>
    <t>ID_LOCALIZACAO_ESC</t>
  </si>
  <si>
    <t>ID_DEPENDENCIA_ADM_ESC</t>
  </si>
  <si>
    <t>DESC_CATA_ESCOLA_PRIV</t>
  </si>
  <si>
    <t>ID_CONVENIADA_PP_ESC</t>
  </si>
  <si>
    <t>ID_TIPO_CONVENIO_PODER_PUBLICO</t>
  </si>
  <si>
    <t>ID_MANT_ESCOLA_PRIVADA_EMP</t>
  </si>
  <si>
    <t>ID_MANT_ESCOLA_PRIVADA_ONG</t>
  </si>
  <si>
    <t>ID_MANT_ESCOLA_PRIVADA_SIND</t>
  </si>
  <si>
    <t>ID_MANT_ESCOLA_PRIVADA_SIST_S</t>
  </si>
  <si>
    <t>ID_MANT_ESCOLA_PRIVADA_S_FINS</t>
  </si>
  <si>
    <t>ID_DOCUMENTO_REGULAMENTACAO</t>
  </si>
  <si>
    <t>ID_LOCALIZACAO_DIFERENCIADA</t>
  </si>
  <si>
    <t>ID_EDUCACAO_INDIGENA</t>
  </si>
  <si>
    <t>SGL_UF_NASCIMENTO</t>
  </si>
  <si>
    <t>SIGLA_END</t>
  </si>
  <si>
    <t>SIGLA_ESCOLA</t>
  </si>
  <si>
    <t>ID_TIPO_NEC_ESP_TRANSTORNOS</t>
  </si>
  <si>
    <t>IN_TRANSTORNO</t>
  </si>
  <si>
    <t>ID_TIPO_NEC_ESP_SINDROME_DOWN</t>
  </si>
  <si>
    <t>IN_SINDROME_DOWN</t>
  </si>
  <si>
    <t>ID_NEC_APO_ESP_PEDAGOGICO</t>
  </si>
  <si>
    <t>IN_NECESSIDADE_APOIO</t>
  </si>
  <si>
    <t>ID_MANT_ESCOLA_PRIVADA_APAE</t>
  </si>
  <si>
    <t>NO_ENTIDADE</t>
  </si>
  <si>
    <t>CO_ORGAO_REGIONAL</t>
  </si>
  <si>
    <t>TP_SITUACAO_FUNCIONAMENTO</t>
  </si>
  <si>
    <t>DT_ANO_LETIVO_INICIO</t>
  </si>
  <si>
    <t>DT_ANO_LETIVO_TERMINO</t>
  </si>
  <si>
    <t>IN_VINCULO_SECRETARIA_EDUCACAO</t>
  </si>
  <si>
    <t>IN_VINCULO_SEGURANCA_PUBLICA</t>
  </si>
  <si>
    <t>IN_VINCULO_SECRETARIA_SAUDE</t>
  </si>
  <si>
    <t>IN_VINCULO_OUTRO_ORGAO</t>
  </si>
  <si>
    <t>NU_CNPJ_ESCOLA_PRIVADA</t>
  </si>
  <si>
    <t>NU_CNPJ_MANTENEDORA</t>
  </si>
  <si>
    <t>TP_RESPONSAVEL_REGULAMENTACAO</t>
  </si>
  <si>
    <t>CO_ESCOLA_SEDE_VINCULADA</t>
  </si>
  <si>
    <t>CO_IES_OFERTANTE</t>
  </si>
  <si>
    <t>IN_LOCAL_FUNC_PREDIO_ESCOLAR</t>
  </si>
  <si>
    <t>TP_OCUPACAO_PREDIO_ESCOLAR</t>
  </si>
  <si>
    <t>IN_LOCAL_FUNC_SOCIOEDUCATIVO</t>
  </si>
  <si>
    <t>IN_LOCAL_FUNC_UNID_PRISIONAL</t>
  </si>
  <si>
    <t>IN_LOCAL_FUNC_PRISIONAL_SOCIO</t>
  </si>
  <si>
    <t>IN_LOCAL_FUNC_GALPAO</t>
  </si>
  <si>
    <t>TP_OCUPACAO_GALPAO</t>
  </si>
  <si>
    <t>IN_LOCAL_FUNC_SALAS_OUTRA_ESC</t>
  </si>
  <si>
    <t>IN_LOCAL_FUNC_OUTROS</t>
  </si>
  <si>
    <t>IN_PREDIO_COMPARTILHADO</t>
  </si>
  <si>
    <t>IN_AGUA_POTAVEL</t>
  </si>
  <si>
    <t>IN_AGUA_REDE_PUBLICA</t>
  </si>
  <si>
    <t>IN_AGUA_POCO_ARTESIANO</t>
  </si>
  <si>
    <t>IN_AGUA_CACIMBA</t>
  </si>
  <si>
    <t>IN_AGUA_FONTE_RIO</t>
  </si>
  <si>
    <t>IN_AGUA_INEXISTENTE</t>
  </si>
  <si>
    <t>IN_ENERGIA_REDE_PUBLICA</t>
  </si>
  <si>
    <t>IN_ENERGIA_GERADOR_FOSSIL</t>
  </si>
  <si>
    <t>IN_ENERGIA_RENOVAVEL</t>
  </si>
  <si>
    <t>IN_ENERGIA_INEXISTENTE</t>
  </si>
  <si>
    <t>IN_ESGOTO_REDE_PUBLICA</t>
  </si>
  <si>
    <t>IN_ESGOTO_FOSSA_SEPTICA</t>
  </si>
  <si>
    <t>IN_ESGOTO_FOSSA_COMUM</t>
  </si>
  <si>
    <t>IN_ESGOTO_FOSSA</t>
  </si>
  <si>
    <t>IN_ESGOTO_INEXISTENTE</t>
  </si>
  <si>
    <t>IN_LIXO_SERVICO_COLETA</t>
  </si>
  <si>
    <t>IN_LIXO_QUEIMA</t>
  </si>
  <si>
    <t>IN_LIXO_ENTERRA</t>
  </si>
  <si>
    <t>IN_LIXO_DESTINO_FINAL_PUBLICO</t>
  </si>
  <si>
    <t>IN_LIXO_DESCARTA_OUTRA_AREA</t>
  </si>
  <si>
    <t>IN_TRATAMENTO_LIXO_SEPARACAO</t>
  </si>
  <si>
    <t>IN_TRATAMENTO_LIXO_REUTILIZA</t>
  </si>
  <si>
    <t>IN_TRATAMENTO_LIXO_RECICLAGEM</t>
  </si>
  <si>
    <t>IN_TRATAMENTO_LIXO_INEXISTENTE</t>
  </si>
  <si>
    <t>IN_ALMOXARIFADO</t>
  </si>
  <si>
    <t>IN_AREA_VERDE</t>
  </si>
  <si>
    <t>IN_AUDITORIO</t>
  </si>
  <si>
    <t>IN_BANHEIRO</t>
  </si>
  <si>
    <t>IN_BANHEIRO_EI</t>
  </si>
  <si>
    <t>IN_BANHEIRO_PNE</t>
  </si>
  <si>
    <t>IN_BANHEIRO_FUNCIONARIOS</t>
  </si>
  <si>
    <t>IN_BANHEIRO_CHUVEIRO</t>
  </si>
  <si>
    <t>IN_BIBLIOTECA</t>
  </si>
  <si>
    <t>IN_BIBLIOTECA_SALA_LEITURA</t>
  </si>
  <si>
    <t>IN_COZINHA</t>
  </si>
  <si>
    <t>IN_DESPENSA</t>
  </si>
  <si>
    <t>IN_DORMITORIO_ALUNO</t>
  </si>
  <si>
    <t>IN_DORMITORIO_PROFESSOR</t>
  </si>
  <si>
    <t>IN_LABORATORIO_CIENCIAS</t>
  </si>
  <si>
    <t>IN_LABORATORIO_INFORMATICA</t>
  </si>
  <si>
    <t>IN_PATIO_COBERTO</t>
  </si>
  <si>
    <t>IN_PATIO_DESCOBERTO</t>
  </si>
  <si>
    <t>IN_PARQUE_INFANTIL</t>
  </si>
  <si>
    <t>IN_PISCINA</t>
  </si>
  <si>
    <t>IN_QUADRA_ESPORTES</t>
  </si>
  <si>
    <t>IN_QUADRA_ESPORTES_COBERTA</t>
  </si>
  <si>
    <t>IN_QUADRA_ESPORTES_DESCOBERTA</t>
  </si>
  <si>
    <t>IN_REFEITORIO</t>
  </si>
  <si>
    <t>IN_SALA_ATELIE_ARTES</t>
  </si>
  <si>
    <t>IN_SALA_MUSICA_CORAL</t>
  </si>
  <si>
    <t>IN_SALA_ESTUDIO_DANCA</t>
  </si>
  <si>
    <t>IN_SALA_MULTIUSO</t>
  </si>
  <si>
    <t>IN_SALA_DIRETORIA</t>
  </si>
  <si>
    <t>IN_SALA_LEITURA</t>
  </si>
  <si>
    <t>IN_SALA_PROFESSOR</t>
  </si>
  <si>
    <t>IN_SALA_REPOUSO_ALUNO</t>
  </si>
  <si>
    <t>IN_SECRETARIA</t>
  </si>
  <si>
    <t>IN_SALA_ATENDIMENTO_ESPECIAL</t>
  </si>
  <si>
    <t>IN_TERREIRAO</t>
  </si>
  <si>
    <t>IN_VIVEIRO</t>
  </si>
  <si>
    <t>IN_DEPENDENCIAS_OUTRAS</t>
  </si>
  <si>
    <t>IN_ACESSIBILIDADE_CORRIMAO</t>
  </si>
  <si>
    <t>IN_ACESSIBILIDADE_ELEVADOR</t>
  </si>
  <si>
    <t>IN_ACESSIBILIDADE_PISOS_TATEIS</t>
  </si>
  <si>
    <t>IN_ACESSIBILIDADE_VAO_LIVRE</t>
  </si>
  <si>
    <t>IN_ACESSIBILIDADE_RAMPAS</t>
  </si>
  <si>
    <t>IN_ACESSIBILIDADE_SINAL_SONORO</t>
  </si>
  <si>
    <t>IN_ACESSIBILIDADE_SINAL_TATIL</t>
  </si>
  <si>
    <t>IN_ACESSIBILIDADE_SINAL_VISUAL</t>
  </si>
  <si>
    <t>IN_ACESSIBILIDADE_INEXISTENTE</t>
  </si>
  <si>
    <t>QT_SALAS_UTILIZADAS_DENTRO</t>
  </si>
  <si>
    <t>QT_SALAS_UTILIZADAS_FORA</t>
  </si>
  <si>
    <t>QT_SALAS_UTILIZADAS</t>
  </si>
  <si>
    <t>QT_SALAS_UTILIZA_CLIMATIZADAS</t>
  </si>
  <si>
    <t>QT_SALAS_UTILIZADAS_ACESSIVEIS</t>
  </si>
  <si>
    <t>IN_EQUIP_PARABOLICA</t>
  </si>
  <si>
    <t>IN_COMPUTADOR</t>
  </si>
  <si>
    <t>IN_EQUIP_COPIADORA</t>
  </si>
  <si>
    <t>IN_EQUIP_IMPRESSORA</t>
  </si>
  <si>
    <t>IN_EQUIP_IMPRESSORA_MULT</t>
  </si>
  <si>
    <t>IN_EQUIP_SCANNER</t>
  </si>
  <si>
    <t>IN_EQUIP_NENHUM</t>
  </si>
  <si>
    <t>IN_EQUIP_DVD</t>
  </si>
  <si>
    <t>QT_EQUIP_DVD</t>
  </si>
  <si>
    <t>IN_EQUIP_SOM</t>
  </si>
  <si>
    <t>QT_EQUIP_SOM</t>
  </si>
  <si>
    <t>IN_EQUIP_TV</t>
  </si>
  <si>
    <t>QT_EQUIP_TV</t>
  </si>
  <si>
    <t>IN_EQUIP_LOUSA_DIGITAL</t>
  </si>
  <si>
    <t>QT_EQUIP_LOUSA_DIGITAL</t>
  </si>
  <si>
    <t>IN_EQUIP_MULTIMIDIA</t>
  </si>
  <si>
    <t>QT_EQUIP_MULTIMIDIA</t>
  </si>
  <si>
    <t>IN_DESKTOP_ALUNO</t>
  </si>
  <si>
    <t>QT_DESKTOP_ALUNO</t>
  </si>
  <si>
    <t>IN_COMP_PORTATIL_ALUNO</t>
  </si>
  <si>
    <t>QT_COMP_PORTATIL_ALUNO</t>
  </si>
  <si>
    <t>IN_TABLET_ALUNO</t>
  </si>
  <si>
    <t>QT_TABLET_ALUNO</t>
  </si>
  <si>
    <t>IN_INTERNET</t>
  </si>
  <si>
    <t>IN_INTERNET_ALUNOS</t>
  </si>
  <si>
    <t>IN_INTERNET_ADMINISTRATIVO</t>
  </si>
  <si>
    <t>IN_INTERNET_APRENDIZAGEM</t>
  </si>
  <si>
    <t>IN_INTERNET_COMUNIDADE</t>
  </si>
  <si>
    <t>IN_ACESSO_INTERNET_COMPUTADOR</t>
  </si>
  <si>
    <t>IN_ACES_INTERNET_DISP_PESSOAIS</t>
  </si>
  <si>
    <t>TP_REDE_LOCAL</t>
  </si>
  <si>
    <t>IN_BANDA_LARGA</t>
  </si>
  <si>
    <t>QT_PROF_ADMINISTRATIVOS</t>
  </si>
  <si>
    <t>QT_PROF_SERVICOS_GERAIS</t>
  </si>
  <si>
    <t>QT_PROF_BIBLIOTECARIO</t>
  </si>
  <si>
    <t>QT_PROF_SAUDE</t>
  </si>
  <si>
    <t>QT_PROF_COORDENADOR</t>
  </si>
  <si>
    <t>QT_PROF_FONAUDIOLOGO</t>
  </si>
  <si>
    <t>QT_PROF_NUTRICIONISTA</t>
  </si>
  <si>
    <t>QT_PROF_PSICOLOGO</t>
  </si>
  <si>
    <t>QT_PROF_ALIMENTACAO</t>
  </si>
  <si>
    <t>QT_PROF_PEDAGOGIA</t>
  </si>
  <si>
    <t>QT_PROF_SECRETARIO</t>
  </si>
  <si>
    <t>QT_PROF_SEGURANCA</t>
  </si>
  <si>
    <t>QT_PROF_MONITORES</t>
  </si>
  <si>
    <t>QT_PROF_GESTAO</t>
  </si>
  <si>
    <t>QT_PROF_ASSIST_SOCIAL</t>
  </si>
  <si>
    <t>IN_ALIMENTACAO</t>
  </si>
  <si>
    <t>IN_SERIE_ANO</t>
  </si>
  <si>
    <t>IN_PERIODOS_SEMESTRAIS</t>
  </si>
  <si>
    <t>IN_FUNDAMENTAL_CICLOS</t>
  </si>
  <si>
    <t>IN_GRUPOS_NAO_SERIADOS</t>
  </si>
  <si>
    <t>IN_MODULOS</t>
  </si>
  <si>
    <t>IN_FORMACAO_ALTERNANCIA</t>
  </si>
  <si>
    <t>IN_MATERIAL_PED_MULTIMIDIA</t>
  </si>
  <si>
    <t>IN_MATERIAL_PED_INFANTIL</t>
  </si>
  <si>
    <t>IN_MATERIAL_PED_CIENTIFICO</t>
  </si>
  <si>
    <t>IN_MATERIAL_PED_DIFUSAO</t>
  </si>
  <si>
    <t>IN_MATERIAL_PED_MUSICAL</t>
  </si>
  <si>
    <t>IN_MATERIAL_PED_JOGOS</t>
  </si>
  <si>
    <t>IN_MATERIAL_PED_ARTISTICAS</t>
  </si>
  <si>
    <t>IN_MATERIAL_PED_DESPORTIVA</t>
  </si>
  <si>
    <t>IN_MATERIAL_PED_INDIGENA</t>
  </si>
  <si>
    <t>IN_MATERIAL_PED_ETNICO</t>
  </si>
  <si>
    <t>IN_MATERIAL_PED_CAMPO</t>
  </si>
  <si>
    <t>IN_MATERIAL_PED_NENHUM</t>
  </si>
  <si>
    <t>TP_INDIGENA_LINGUA</t>
  </si>
  <si>
    <t>CO_LINGUA_INDIGENA_1</t>
  </si>
  <si>
    <t>CO_LINGUA_INDIGENA_2</t>
  </si>
  <si>
    <t>CO_LINGUA_INDIGENA_3</t>
  </si>
  <si>
    <t>IN_EXAME_SELECAO</t>
  </si>
  <si>
    <t>IN_RESERVA_PPI</t>
  </si>
  <si>
    <t>IN_RESERVA_RENDA</t>
  </si>
  <si>
    <t>IN_RESERVA_PUBLICA</t>
  </si>
  <si>
    <t>IN_RESERVA_PCD</t>
  </si>
  <si>
    <t>IN_RESERVA_OUTROS</t>
  </si>
  <si>
    <t>IN_RESERVA_NENHUMA</t>
  </si>
  <si>
    <t>IN_REDES_SOCIAIS</t>
  </si>
  <si>
    <t>IN_ESPACO_ATIVIDADE</t>
  </si>
  <si>
    <t>IN_ESPACO_EQUIPAMENTO</t>
  </si>
  <si>
    <t>IN_ORGAO_ASS_PAIS</t>
  </si>
  <si>
    <t>IN_ORGAO_ASS_PAIS_MESTRES</t>
  </si>
  <si>
    <t>IN_ORGAO_CONSELHO_ESCOLAR</t>
  </si>
  <si>
    <t>IN_ORGAO_GREMIO_ESTUDANTIL</t>
  </si>
  <si>
    <t>IN_ORGAO_OUTROS</t>
  </si>
  <si>
    <t>IN_ORGAO_NENHUM</t>
  </si>
  <si>
    <t>TP_PROPOSTA_PEDAGOGICA</t>
  </si>
  <si>
    <t>TP_AEE</t>
  </si>
  <si>
    <t>TP_ATIVIDADE_COMPLEMENTAR</t>
  </si>
  <si>
    <t>IN_MEDIACAO_PRESENCIAL</t>
  </si>
  <si>
    <t>IN_MEDIACAO_SEMIPRESENCIAL</t>
  </si>
  <si>
    <t>IN_MEDIACAO_EAD</t>
  </si>
  <si>
    <t>IN_COMUM_CRECHE</t>
  </si>
  <si>
    <t>IN_COMUM_PRE</t>
  </si>
  <si>
    <t>IN_COMUM_FUND_AI</t>
  </si>
  <si>
    <t>IN_COMUM_FUND_AF</t>
  </si>
  <si>
    <t>IN_COMUM_MEDIO_MEDIO</t>
  </si>
  <si>
    <t>IN_COMUM_MEDIO_INTEGRADO</t>
  </si>
  <si>
    <t>IN_COMUM_MEDIO_NORMAL</t>
  </si>
  <si>
    <t>IN_ESP_EXCLUSIVA_CRECHE</t>
  </si>
  <si>
    <t>IN_ESP_EXCLUSIVA_PRE</t>
  </si>
  <si>
    <t>IN_ESP_EXCLUSIVA_FUND_AI</t>
  </si>
  <si>
    <t>IN_ESP_EXCLUSIVA_FUND_AF</t>
  </si>
  <si>
    <t>IN_ESP_EXCLUSIVA_MEDIO_MEDIO</t>
  </si>
  <si>
    <t>IN_ESP_EXCLUSIVA_MEDIO_INTEGR</t>
  </si>
  <si>
    <t>IN_ESP_EXCLUSIVA_MEDIO_NORMAL</t>
  </si>
  <si>
    <t>IN_COMUM_EJA_FUND</t>
  </si>
  <si>
    <t>IN_COMUM_EJA_MEDIO</t>
  </si>
  <si>
    <t>IN_COMUM_EJA_PROF</t>
  </si>
  <si>
    <t>IN_ESP_EXCLUSIVA_EJA_FUND</t>
  </si>
  <si>
    <t>IN_ESP_EXCLUSIVA_EJA_MEDIO</t>
  </si>
  <si>
    <t>IN_ESP_EXCLUSIVA_EJA_PROF</t>
  </si>
  <si>
    <t>IN_COMUM_PROF</t>
  </si>
  <si>
    <t>IN_ESP_EXCLUSIVA_PROF</t>
  </si>
  <si>
    <t>TP_FALTANTE</t>
  </si>
  <si>
    <t>IN_LOCAL_FUNC_SALAS_EMPRESA</t>
  </si>
  <si>
    <t>IN_LOCAL_FUNC_TEMPLO_IGREJA</t>
  </si>
  <si>
    <t>IN_LOCAL_FUNC_CASA_PROFESSOR</t>
  </si>
  <si>
    <t>IN_AGUA_FILTRADA</t>
  </si>
  <si>
    <t>IN_ENERGIA_GERADOR</t>
  </si>
  <si>
    <t>IN_ENERGIA_OUTROS</t>
  </si>
  <si>
    <t>IN_LIXO_COLETA_PERIODICA</t>
  </si>
  <si>
    <t>IN_LIXO_JOGA_OUTRA_AREA</t>
  </si>
  <si>
    <t>IN_LIXO_RECICLA</t>
  </si>
  <si>
    <t>IN_LIXO_OUTROS</t>
  </si>
  <si>
    <t>IN_BERCARIO</t>
  </si>
  <si>
    <t>IN_BANHEIRO_FORA_PREDIO</t>
  </si>
  <si>
    <t>IN_BANHEIRO_DENTRO_PREDIO</t>
  </si>
  <si>
    <t>IN_DEPENDENCIAS_PNE</t>
  </si>
  <si>
    <t>IN_ALOJAM_ALUNO</t>
  </si>
  <si>
    <t>IN_ALOJAM_PROFESSOR</t>
  </si>
  <si>
    <t>IN_LAVANDERIA</t>
  </si>
  <si>
    <t>QT_SALAS_EXISTENTES</t>
  </si>
  <si>
    <t>IN_EQUIP_VIDEOCASSETE</t>
  </si>
  <si>
    <t>IN_EQUIP_RETROPROJETOR</t>
  </si>
  <si>
    <t>IN_EQUIP_FAX</t>
  </si>
  <si>
    <t>IN_EQUIP_FOTO</t>
  </si>
  <si>
    <t>QT_EQUIP_VIDEOCASSETE</t>
  </si>
  <si>
    <t>QT_EQUIP_PARABOLICA</t>
  </si>
  <si>
    <t>QT_EQUIP_COPIADORA</t>
  </si>
  <si>
    <t>QT_EQUIP_RETROPROJETOR</t>
  </si>
  <si>
    <t>QT_EQUIP_IMPRESSORA</t>
  </si>
  <si>
    <t>QT_EQUIP_IMPRESSORA_MULT</t>
  </si>
  <si>
    <t>QT_EQUIP_FAX</t>
  </si>
  <si>
    <t>QT_EQUIP_FOTO</t>
  </si>
  <si>
    <t>QT_COMPUTADOR</t>
  </si>
  <si>
    <t>QT_COMP_ADMINISTRATIVO</t>
  </si>
  <si>
    <t>QT_COMP_ALUNO</t>
  </si>
  <si>
    <t>QT_FUNCIONARIOS</t>
  </si>
  <si>
    <t>IN_MATERIAL_ESP_QUILOMBOLA</t>
  </si>
  <si>
    <t>IN_MATERIAL_ESP_INDIGENA</t>
  </si>
  <si>
    <t>IN_MATERIAL_ESP_NAO_UTILIZA</t>
  </si>
  <si>
    <t>CO_LINGUA_INDIGENA</t>
  </si>
  <si>
    <t>IN_BRASIL_ALFABETIZADO</t>
  </si>
  <si>
    <t>IN_FINAL_SEMANA</t>
  </si>
  <si>
    <t>COD_ORGAO_REGIONAL_INEP</t>
  </si>
  <si>
    <t>DESC_SITUACAO_FUNCIONAMENTO</t>
  </si>
  <si>
    <t>SIGLA</t>
  </si>
  <si>
    <t>FK_COD_ESTADO</t>
  </si>
  <si>
    <t>FK_COD_MUNICIPIO</t>
  </si>
  <si>
    <t>FK_COD_DISTRITO</t>
  </si>
  <si>
    <t>ID_DEPENDENCIA_ADM</t>
  </si>
  <si>
    <t>ID_LOCALIZACAO</t>
  </si>
  <si>
    <t>DESC_CATEGORIA_ESCOLA_PRIVADA</t>
  </si>
  <si>
    <t>ID_CONVENIADA_PP</t>
  </si>
  <si>
    <t>ID_LOCAL_FUNC_PREDIO_ESCOLAR</t>
  </si>
  <si>
    <t>ID_LOCAL_FUNC_SALAS_EMPRESA</t>
  </si>
  <si>
    <t>ID_LOCAL_FUNC_SOCIOEDUCATIVA</t>
  </si>
  <si>
    <t>ID_LOCAL_FUNC_UNID_PRISIONAL</t>
  </si>
  <si>
    <t>ID_LOCAL_FUNC_TEMPLO_IGREJA</t>
  </si>
  <si>
    <t>ID_LOCAL_FUNC_CASA_PROFESSOR</t>
  </si>
  <si>
    <t>ID_LOCAL_FUNC_GALPAO</t>
  </si>
  <si>
    <t>ID_LOCAL_FUNC_OUTROS</t>
  </si>
  <si>
    <t>ID_LOCAL_FUNC_SALAS_OUTRA_ESC</t>
  </si>
  <si>
    <t>ID_ESCOLA_COMP_PREDIO</t>
  </si>
  <si>
    <t>ID_AGUA_FILTRADA</t>
  </si>
  <si>
    <t>ID_AGUA_REDE_PUBLICA</t>
  </si>
  <si>
    <t>ID_AGUA_POCO_ARTESIANO</t>
  </si>
  <si>
    <t>ID_AGUA_CACIMBA</t>
  </si>
  <si>
    <t>ID_AGUA_FONTE_RIO</t>
  </si>
  <si>
    <t>ID_AGUA_INEXISTENTE</t>
  </si>
  <si>
    <t>ID_ENERGIA_REDE_PUBLICA</t>
  </si>
  <si>
    <t>ID_ENERGIA_GERADOR</t>
  </si>
  <si>
    <t>ID_ENERGIA_OUTROS</t>
  </si>
  <si>
    <t>ID_ENERGIA_INEXISTENTE</t>
  </si>
  <si>
    <t>ID_ESGOTO_REDE_PUBLICA</t>
  </si>
  <si>
    <t>ID_ESGOTO_FOSSA</t>
  </si>
  <si>
    <t>ID_ESGOTO_INEXISTENTE</t>
  </si>
  <si>
    <t>ID_LIXO_COLETA_PERIODICA</t>
  </si>
  <si>
    <t>ID_LIXO_QUEIMA</t>
  </si>
  <si>
    <t>ID_LIXO_JOGA_OUTRA_AREA</t>
  </si>
  <si>
    <t>ID_LIXO_RECICLA</t>
  </si>
  <si>
    <t>ID_LIXO_ENTERRA</t>
  </si>
  <si>
    <t>ID_LIXO_OUTROS</t>
  </si>
  <si>
    <t>ID_SALA_DIRETORIA</t>
  </si>
  <si>
    <t>ID_SALA_PROFESSOR</t>
  </si>
  <si>
    <t>ID_LABORATORIO_INFORMATICA</t>
  </si>
  <si>
    <t>ID_LABORATORIO_CIENCIAS</t>
  </si>
  <si>
    <t>ID_SALA_ATENDIMENTO_ESPECIAL</t>
  </si>
  <si>
    <t>ID_QUADRA_ESPORTES_COBERTA</t>
  </si>
  <si>
    <t>ID_QUADRA_ESPORTES_DESCOBERTA</t>
  </si>
  <si>
    <t>ID_COZINHA</t>
  </si>
  <si>
    <t>ID_BIBLIOTECA</t>
  </si>
  <si>
    <t>ID_SALA_LEITURA</t>
  </si>
  <si>
    <t>ID_PARQUE_INFANTIL</t>
  </si>
  <si>
    <t>ID_BERCARIO</t>
  </si>
  <si>
    <t>ID_SANITARIO_FORA_PREDIO</t>
  </si>
  <si>
    <t>ID_SANITARIO_DENTRO_PREDIO</t>
  </si>
  <si>
    <t>ID_SANITARIO_EI</t>
  </si>
  <si>
    <t>ID_SANITARIO_PNE</t>
  </si>
  <si>
    <t>ID_DEPENDENCIAS_PNE</t>
  </si>
  <si>
    <t>ID_SECRETARIA</t>
  </si>
  <si>
    <t>ID_BANHEIRO_CHUVEIRO</t>
  </si>
  <si>
    <t>ID_REFEITORIO</t>
  </si>
  <si>
    <t>ID_DESPENSA</t>
  </si>
  <si>
    <t>ID_ALMOXARIFADO</t>
  </si>
  <si>
    <t>ID_AUDITORIO</t>
  </si>
  <si>
    <t>ID_PATIO_COBERTO</t>
  </si>
  <si>
    <t>ID_PATIO_DESCOBERTO</t>
  </si>
  <si>
    <t>ID_ALOJAM_ALUNO</t>
  </si>
  <si>
    <t>ID_ALOJAM_PROFESSOR</t>
  </si>
  <si>
    <t>ID_AREA_VERDE</t>
  </si>
  <si>
    <t>ID_LAVANDERIA</t>
  </si>
  <si>
    <t>ID_DEPENDENCIAS_OUTRAS</t>
  </si>
  <si>
    <t>NUM_SALAS_EXISTENTES</t>
  </si>
  <si>
    <t>NUM_SALAS_UTILIZADAS</t>
  </si>
  <si>
    <t>NUM_EQUIP_TV</t>
  </si>
  <si>
    <t>NUM_EQUIP_VIDEOCASSETE</t>
  </si>
  <si>
    <t>NUM_EQUIP_DVD</t>
  </si>
  <si>
    <t>NUM_EQUIP_PARABOLICA</t>
  </si>
  <si>
    <t>NUM_EQUIP_COPIADORA</t>
  </si>
  <si>
    <t>NUM_EQUIP_RETRO</t>
  </si>
  <si>
    <t>NUM_EQUIP_IMPRESSORA</t>
  </si>
  <si>
    <t>NUM_EQUIP_SOM</t>
  </si>
  <si>
    <t>NUM_EQUIP_MULTIMIDIA</t>
  </si>
  <si>
    <t>NUM_EQUIP_FAX</t>
  </si>
  <si>
    <t>NUM_EQUIP_FOTO</t>
  </si>
  <si>
    <t>NUM_COMPUTADORES</t>
  </si>
  <si>
    <t>NUM_COMP_ADMINISTRATIVOS</t>
  </si>
  <si>
    <t>NUM_COMP_ALUNOS</t>
  </si>
  <si>
    <t>ID_INTERNET</t>
  </si>
  <si>
    <t>ID_BANDA_LARGA</t>
  </si>
  <si>
    <t>NUM_FUNCIONARIOS</t>
  </si>
  <si>
    <t>ID_ALIMENTACAO</t>
  </si>
  <si>
    <t>ID_AEE</t>
  </si>
  <si>
    <t>ID_MOD_ATIV_COMPLEMENTAR</t>
  </si>
  <si>
    <t>ID_MOD_ENS_REGULAR</t>
  </si>
  <si>
    <t>ID_REG_INFANTIL_CRECHE</t>
  </si>
  <si>
    <t>ID_REG_INFANTIL_PREESCOLA</t>
  </si>
  <si>
    <t>ID_REG_FUND_8_ANOS</t>
  </si>
  <si>
    <t>ID_REG_FUND_9_ANOS</t>
  </si>
  <si>
    <t>ID_REG_MEDIO_MEDIO</t>
  </si>
  <si>
    <t>ID_REG_MEDIO_INTEGRADO</t>
  </si>
  <si>
    <t>ID_REG_MEDIO_NORMAL</t>
  </si>
  <si>
    <t>ID_ESP_INFANTIL_CRECHE</t>
  </si>
  <si>
    <t>ID_ESP_INFANTIL_PREESCOLA</t>
  </si>
  <si>
    <t>ID_ESP_FUND_8_ANOS</t>
  </si>
  <si>
    <t>ID_ESP_FUND_9_ANOS</t>
  </si>
  <si>
    <t>ID_ESP_MEDIO_MEDIO</t>
  </si>
  <si>
    <t>ID_ESP_MEDIO_INTEGRADO</t>
  </si>
  <si>
    <t>ID_ESP_MEDIO_NORMAL</t>
  </si>
  <si>
    <t>ID_ESP_EJA_FUNDAMENTAL</t>
  </si>
  <si>
    <t>ID_ESP_EJA_MEDIO</t>
  </si>
  <si>
    <t>ID_MOD_EJA</t>
  </si>
  <si>
    <t>ID_EJA_FUNDAMENTAL</t>
  </si>
  <si>
    <t>ID_EJA_MEDIO</t>
  </si>
  <si>
    <t>ID_EJA_PROJOVEM</t>
  </si>
  <si>
    <t>ID_FUND_CICLOS</t>
  </si>
  <si>
    <t>ID_MATERIAL_ESP_NAO_UTILIZA</t>
  </si>
  <si>
    <t>ID_MATERIAL_ESP_QUILOMBOLA</t>
  </si>
  <si>
    <t>ID_MATERIAL_ESP_INDIGENA</t>
  </si>
  <si>
    <t>ID_MATERIAL_ESP_CEGOS</t>
  </si>
  <si>
    <t>ID_MATERIAL_ESP_ETNICO</t>
  </si>
  <si>
    <t>ID_MATERIAL_ESP_INDIGINA</t>
  </si>
  <si>
    <t>ID_MATERIAL_ESP_QUILOMBOLAS</t>
  </si>
  <si>
    <t>ID_MATERIAL_ESP_SURDOS</t>
  </si>
  <si>
    <t>ID_LINGUA_INDIGENA</t>
  </si>
  <si>
    <t>FK_COD_LINGUA_INDIGENA</t>
  </si>
  <si>
    <t>ID_LINGUA_PORTUGUESA</t>
  </si>
  <si>
    <t>ID_ESPACO_TURMA_PBA</t>
  </si>
  <si>
    <t>ID_ABRE_FINAL_SEMANA</t>
  </si>
  <si>
    <t>ID_PROPOSTA_PEDAG_ALTERNANCIA</t>
  </si>
  <si>
    <t>COD_ORGAO_REGIONAL</t>
  </si>
  <si>
    <t>ID_EQUIP_COPIADORA</t>
  </si>
  <si>
    <t>ID_EQUIP_DVD</t>
  </si>
  <si>
    <t>ID_EQUIP_FAX</t>
  </si>
  <si>
    <t>ID_EQUIP_FOTO</t>
  </si>
  <si>
    <t>ID_EQUIP_IMPRESSORA</t>
  </si>
  <si>
    <t>ID_EQUIP_IMPRESSORA_BRAILE</t>
  </si>
  <si>
    <t>ID_EQUIP_MULTIMIDIA</t>
  </si>
  <si>
    <t>ID_EQUIP_PARABOLICA</t>
  </si>
  <si>
    <t>ID_EQUIP_SOM</t>
  </si>
  <si>
    <t>ID_EQUIP_TV</t>
  </si>
  <si>
    <t>ID_EQUIP_VIDEOCASSETE</t>
  </si>
  <si>
    <t>ID_COMPUTADORES</t>
  </si>
  <si>
    <t>ID_ESP_PROFISSIONAL</t>
  </si>
  <si>
    <t>NU_COMPUTADOR</t>
  </si>
  <si>
    <t>NU_COMP_ADMINISTRATIVO</t>
  </si>
  <si>
    <t>NU_COMP_ALUNO</t>
  </si>
  <si>
    <t>NU_EQUIP_COPIADORA</t>
  </si>
  <si>
    <t>NU_EQUIP_DVD</t>
  </si>
  <si>
    <t>NU_EQUIP_FAX</t>
  </si>
  <si>
    <t>NU_EQUIP_FOTO</t>
  </si>
  <si>
    <t>NU_EQUIP_IMPRESSORA</t>
  </si>
  <si>
    <t>NU_EQUIP_IMPRESSORA_MULT</t>
  </si>
  <si>
    <t>NU_EQUIP_MULTIMIDIA</t>
  </si>
  <si>
    <t>NU_EQUIP_PARABOLICA</t>
  </si>
  <si>
    <t>NU_EQUIP_RETROPROJETOR</t>
  </si>
  <si>
    <t>NU_EQUIP_SOM</t>
  </si>
  <si>
    <t>NU_EQUIP_TV</t>
  </si>
  <si>
    <t>NU_EQUIP_VIDEOCASSETE</t>
  </si>
  <si>
    <t>NU_FUNCIONARIOS</t>
  </si>
  <si>
    <t>ID_EQUIP_RETRO</t>
  </si>
  <si>
    <t>IN_MATERIAL_PED_CEGOS</t>
  </si>
  <si>
    <t>IN_MATERIAL_PED_SURDOS</t>
  </si>
  <si>
    <t>NU_SALAS_EXISTENTES</t>
  </si>
  <si>
    <t>NU_SALAS_UTILIZADAS</t>
  </si>
  <si>
    <t>ID_EJA_ORGANIZACAO_ANUAL</t>
  </si>
  <si>
    <t>ID_EJA_ORGANIZACAO_SEM</t>
  </si>
  <si>
    <t>ID_ESP_MEDIO_PROFISSIONAL</t>
  </si>
  <si>
    <t>ID_LOCAL_FUNC_PRISIONAL</t>
  </si>
  <si>
    <t>ID_MOD_ENS_ESP</t>
  </si>
  <si>
    <t>ID_QUADRA_ESPORTES</t>
  </si>
  <si>
    <t>ID_REG_MEDIO_PROF</t>
  </si>
  <si>
    <t>SIGLA_UF</t>
  </si>
  <si>
    <t>QT_EQUIP_RETRO</t>
  </si>
  <si>
    <t>QT_DESKTOP</t>
  </si>
  <si>
    <t>QT_DESKTOP_ADM</t>
  </si>
  <si>
    <t>IN_EJA_FUNDAMENTAL</t>
  </si>
  <si>
    <t>IN_EJA_MEDIO</t>
  </si>
  <si>
    <t>IN_EJA_PROJOVEM</t>
  </si>
  <si>
    <t>IN_LINGUA_INDIGENA</t>
  </si>
  <si>
    <t>IN_LINGUA_PORTUGUESA</t>
  </si>
  <si>
    <t>IN_EQUIP_IMPRESSORA_BRAILE</t>
  </si>
  <si>
    <t>IN_DESKTOP</t>
  </si>
  <si>
    <t>IN_EQUIP_RETRO</t>
  </si>
  <si>
    <t>IN_EJA_ANUAL</t>
  </si>
  <si>
    <t>IN_EJA_SEM</t>
  </si>
  <si>
    <t>COL</t>
  </si>
  <si>
    <t>ID_DOCENTE</t>
  </si>
  <si>
    <t>FK_COD_DOCENTE</t>
  </si>
  <si>
    <t>FK_COD_ESTADO_DNASC</t>
  </si>
  <si>
    <t>SIGLA_ESTADO_DNASC</t>
  </si>
  <si>
    <t>FK_COD_ESTADO_DEND</t>
  </si>
  <si>
    <t>SIGLA_ESTADO_DEND</t>
  </si>
  <si>
    <t>FK_COD_MUNICIPIO_DEND</t>
  </si>
  <si>
    <t>ID_SITUACAO_CURSO_1</t>
  </si>
  <si>
    <t>TP_SITUACAO_CURSO_1</t>
  </si>
  <si>
    <t>ID_SITUACAO_CURSO_2</t>
  </si>
  <si>
    <t>TP_SITUACAO_CURSO_2</t>
  </si>
  <si>
    <t>ID_SITUACAO_CURSO_3</t>
  </si>
  <si>
    <t>TP_SITUACAO_CURSO_3</t>
  </si>
  <si>
    <t>FK_CLASSE_CURSO_1</t>
  </si>
  <si>
    <t>CO_AREA_CURSO_1</t>
  </si>
  <si>
    <t>FK_CLASSE_CURSO_2</t>
  </si>
  <si>
    <t>CO_AREA_CURSO_2</t>
  </si>
  <si>
    <t>FK_CLASSE_CURSO_3</t>
  </si>
  <si>
    <t>CO_AREA_CURSO_3</t>
  </si>
  <si>
    <t>COD_CURSO_1</t>
  </si>
  <si>
    <t>COD_CURSO_2</t>
  </si>
  <si>
    <t>COD_CURSO_3</t>
  </si>
  <si>
    <t>FK_COD_AREA_OCDE_1</t>
  </si>
  <si>
    <t>CO_CURSO_1</t>
  </si>
  <si>
    <t>FK_COD_AREA_OCDE_2</t>
  </si>
  <si>
    <t>CO_CURSO_2</t>
  </si>
  <si>
    <t>FK_COD_AREA_OCDE_3</t>
  </si>
  <si>
    <t>CO_CURSO_3</t>
  </si>
  <si>
    <t>PK_COD_AREA_OCDE_1</t>
  </si>
  <si>
    <t>PK_COD_AREA_OCDE_2</t>
  </si>
  <si>
    <t>PK_COD_AREA_OCDE_3</t>
  </si>
  <si>
    <t>ID_LICENCIATURA_1</t>
  </si>
  <si>
    <t>IN_LICENCIATURA_1</t>
  </si>
  <si>
    <t>ID_LICENCIATURA_2</t>
  </si>
  <si>
    <t>IN_LICENCIATURA_2</t>
  </si>
  <si>
    <t>ID_LICENCIATURA_3</t>
  </si>
  <si>
    <t>IN_LICENCIATURA_3</t>
  </si>
  <si>
    <t>ID_COM_PEDAGOGICA_1</t>
  </si>
  <si>
    <t>IN_COM_PEDAGOGICA_1</t>
  </si>
  <si>
    <t>ID_COM_PEDAGOGICA_2</t>
  </si>
  <si>
    <t>IN_COM_PEDAGOGICA_2</t>
  </si>
  <si>
    <t>ID_COM_PEDAGOGICA_3</t>
  </si>
  <si>
    <t>IN_COM_PEDAGOGICA_3</t>
  </si>
  <si>
    <t>FK_COD_IES_1</t>
  </si>
  <si>
    <t>CO_IES_1</t>
  </si>
  <si>
    <t>FK_COD_IES_2</t>
  </si>
  <si>
    <t>CO_IES_2</t>
  </si>
  <si>
    <t>FK_COD_IES_3</t>
  </si>
  <si>
    <t>CO_IES_3</t>
  </si>
  <si>
    <t>IN_POSSUI_NEC_ESPECIAL</t>
  </si>
  <si>
    <t>ID_CEGUEIRA</t>
  </si>
  <si>
    <t>ID_BAIXA_VISAO</t>
  </si>
  <si>
    <t>ID_SURDEZ</t>
  </si>
  <si>
    <t>ID_DEF_AUDITIVA</t>
  </si>
  <si>
    <t>ID_SURDOCEGUEIRA</t>
  </si>
  <si>
    <t>ID_DEF_FISICA</t>
  </si>
  <si>
    <t>ID_DEF_INTELECTUAL</t>
  </si>
  <si>
    <t>ID_DEF_MULTIPLA</t>
  </si>
  <si>
    <t>ID_ESPECIALIZACAO</t>
  </si>
  <si>
    <t>IN_ESPECIALIZACAO</t>
  </si>
  <si>
    <t>ID_MESTRADO</t>
  </si>
  <si>
    <t>IN_MESTRADO</t>
  </si>
  <si>
    <t>ID_DOUTORADO</t>
  </si>
  <si>
    <t>IN_DOUTORADO</t>
  </si>
  <si>
    <t>ID_POS_GRADUACAO_NENHUM</t>
  </si>
  <si>
    <t>IN_POS_NENHUM</t>
  </si>
  <si>
    <t>ID_ESPECIFICO_CRECHE</t>
  </si>
  <si>
    <t>IN_ESPECIFICO_CRECHE</t>
  </si>
  <si>
    <t>ID_ESPECIFICO_PRE_ESCOLA</t>
  </si>
  <si>
    <t>IN_ESPECIFICO_PRE_ESCOLA</t>
  </si>
  <si>
    <t>ID_ESPECIFICO_ANOS_INICIAIS</t>
  </si>
  <si>
    <t>IN_ESPECIFICO_ANOS_INICIAIS</t>
  </si>
  <si>
    <t>ID_ESPECIFICO_ANOS_FINAIS</t>
  </si>
  <si>
    <t>IN_ESPECIFICO_ANOS_FINAIS</t>
  </si>
  <si>
    <t>ID_ESPECIFICO_ENS_MEDIO</t>
  </si>
  <si>
    <t>IN_ESPECIFICO_ENS_MEDIO</t>
  </si>
  <si>
    <t>ID_ESPECIFICO_EJA</t>
  </si>
  <si>
    <t>IN_ESPECIFICO_EJA</t>
  </si>
  <si>
    <t>ID_ESPECIFICO_NEC_ESP</t>
  </si>
  <si>
    <t>IN_ESPECIFICO_ED_ESPECIAL</t>
  </si>
  <si>
    <t>ID_ESPECIFICO_ED_INDIGENA</t>
  </si>
  <si>
    <t>IN_ESPECIFICO_ED_INDIGENA</t>
  </si>
  <si>
    <t>ID_ESPECIFICO_CAMPO</t>
  </si>
  <si>
    <t>IN_ESPECIFICO_CAMPO</t>
  </si>
  <si>
    <t>ID_ESPECIFICO_AMBIENTAL</t>
  </si>
  <si>
    <t>IN_ESPECIFICO_AMBIENTAL</t>
  </si>
  <si>
    <t>ID_ESPECIFICO_DIR_HUMANOS</t>
  </si>
  <si>
    <t>IN_ESPECIFICO_DIR_HUMANOS</t>
  </si>
  <si>
    <t>ID_ESPECIFICO_DIV_SEXUAL</t>
  </si>
  <si>
    <t>IN_ESPECIFICO_DIV_SEXUAL</t>
  </si>
  <si>
    <t>ID_ESPECIFICO_DIR_ADOLESC</t>
  </si>
  <si>
    <t>IN_ESPECIFICO_DIR_ADOLESC</t>
  </si>
  <si>
    <t>ID_ESPECIFICO_AFRO</t>
  </si>
  <si>
    <t>IN_ESPECIFICO_AFRO</t>
  </si>
  <si>
    <t>ID_ESPECIFICO_OUTROS</t>
  </si>
  <si>
    <t>IN_ESPECIFICO_OUTROS</t>
  </si>
  <si>
    <t>ID_ESPECIFICO_NENHUM</t>
  </si>
  <si>
    <t>IN_ESPECIFICO_NENHUM</t>
  </si>
  <si>
    <t>ID_INTERCULTURAL_OUTROS</t>
  </si>
  <si>
    <t>IN_INTERCULTURAL_OUTROS</t>
  </si>
  <si>
    <t>FK_COD_ESCOLARIDADE</t>
  </si>
  <si>
    <t>TP_ESCOLARIDADE_0</t>
  </si>
  <si>
    <t>ID_TIPO_DOCENTE</t>
  </si>
  <si>
    <t>TP_TIPO_DOCENTE</t>
  </si>
  <si>
    <t>ID_TIPO_CONTRATACAO</t>
  </si>
  <si>
    <t>TP_TIPO_CONTRATACAO</t>
  </si>
  <si>
    <t>COUNT</t>
  </si>
  <si>
    <t>FK_COD_TIPO_ATIVIDADE_1</t>
  </si>
  <si>
    <t>CO_TIPO_ATIVIDADE_1</t>
  </si>
  <si>
    <t>FK_COD_TIPO_ATIVIDADE_2</t>
  </si>
  <si>
    <t>CO_TIPO_ATIVIDADE_2</t>
  </si>
  <si>
    <t>FK_COD_TIPO_ATIVIDADE_3</t>
  </si>
  <si>
    <t>CO_TIPO_ATIVIDADE_3</t>
  </si>
  <si>
    <t>FK_COD_TIPO_ATIVIDADE_4</t>
  </si>
  <si>
    <t>CO_TIPO_ATIVIDADE_4</t>
  </si>
  <si>
    <t>FK_COD_TIPO_ATIVIDADE_5</t>
  </si>
  <si>
    <t>CO_TIPO_ATIVIDADE_5</t>
  </si>
  <si>
    <t>FK_COD_TIPO_ATIVIDADE_6</t>
  </si>
  <si>
    <t>CO_TIPO_ATIVIDADE_6</t>
  </si>
  <si>
    <t>FK_COD_ETAPA_ENSIDO</t>
  </si>
  <si>
    <t>HR_INICIAL</t>
  </si>
  <si>
    <t>TX_HR_INICIAL</t>
  </si>
  <si>
    <t>HR_INICIAL_MINUTO</t>
  </si>
  <si>
    <t>TX_MI_INICIAL</t>
  </si>
  <si>
    <t>ID_VEZ_ATIVIDADE_COMPLEMENTAR</t>
  </si>
  <si>
    <t>NUM_MATRICULAS</t>
  </si>
  <si>
    <t>QT_MATRICULAS</t>
  </si>
  <si>
    <t>NU_MATRICULAS</t>
  </si>
  <si>
    <t>ID_DIA_SEMANA_DOMINGO</t>
  </si>
  <si>
    <t>IN_DIA_SEMANA_DOMINGO</t>
  </si>
  <si>
    <t>ID_DIA_SEMANA_SEGUNDA</t>
  </si>
  <si>
    <t>IN_DIA_SEMANA_SEGUNDA</t>
  </si>
  <si>
    <t>ID_DIA_SEMANA_TERCA</t>
  </si>
  <si>
    <t>IN_DIA_SEMANA_TERCA</t>
  </si>
  <si>
    <t>ID_DIA_SEMANA_QUARTA</t>
  </si>
  <si>
    <t>IN_DIA_SEMANA_QUARTA</t>
  </si>
  <si>
    <t>ID_DIA_SEMANA_QUINTA</t>
  </si>
  <si>
    <t>IN_DIA_SEMANA_QUINTA</t>
  </si>
  <si>
    <t>ID_DIA_SEMANA_SEXTA</t>
  </si>
  <si>
    <t>IN_DIA_SEMANA_SEXTA</t>
  </si>
  <si>
    <t>ID_DIA_SEMANA_SABADO</t>
  </si>
  <si>
    <t>IN_DIA_SEMANA_SABADO</t>
  </si>
  <si>
    <t>ID_MAIS_EDUCACAO</t>
  </si>
  <si>
    <t>IN_MAIS_EDUCACAO</t>
  </si>
  <si>
    <t>ID_LINGUA_LITERAT_PORTUGUESA</t>
  </si>
  <si>
    <t>IN_DISC_LINGUA_PORTUGUESA</t>
  </si>
  <si>
    <t>ID_EDUCACAO_FISICA</t>
  </si>
  <si>
    <t>IN_DISC_EDUCACAO_FISICA</t>
  </si>
  <si>
    <t>ID_ARTES</t>
  </si>
  <si>
    <t>IN_DISC_ARTES</t>
  </si>
  <si>
    <t>ID_LINGUA_LITERAT_INGLES</t>
  </si>
  <si>
    <t>IN_DISC_LINGUA_INGLES</t>
  </si>
  <si>
    <t>ID_LINGUA_LITERAT_ESPANHOL</t>
  </si>
  <si>
    <t>IN_DISC_LINGUA_ESPANHOL</t>
  </si>
  <si>
    <t>ID_LINGUA_LITERAT_FRANCES</t>
  </si>
  <si>
    <t>IN_DISC_LINGUA_FRANCES</t>
  </si>
  <si>
    <t>ID_LINGUA_LITERAT_OUTRA</t>
  </si>
  <si>
    <t>IN_DISC_LINGUA_OUTRA</t>
  </si>
  <si>
    <t>ID_LIBRAS</t>
  </si>
  <si>
    <t>IN_DISC_LIBRAS</t>
  </si>
  <si>
    <t>ID_LINGUA_LITERAT_INDIGENA</t>
  </si>
  <si>
    <t>IN_DISC_LINGUA_INDIGENA</t>
  </si>
  <si>
    <t>ID_MATEMATICA</t>
  </si>
  <si>
    <t>IN_DISC_MATEMATICA</t>
  </si>
  <si>
    <t>ID_CIENCIAS</t>
  </si>
  <si>
    <t>IN_DISC_CIENCIAS</t>
  </si>
  <si>
    <t>ID_FISICA</t>
  </si>
  <si>
    <t>IN_DISC_FISICA</t>
  </si>
  <si>
    <t>ID_QUIMICA</t>
  </si>
  <si>
    <t>IN_DISC_QUIMICA</t>
  </si>
  <si>
    <t>ID_BIOLOGIA</t>
  </si>
  <si>
    <t>IN_DISC_BIOLOGIA</t>
  </si>
  <si>
    <t>ID_HISTORIA</t>
  </si>
  <si>
    <t>IN_DISC_HISTORIA</t>
  </si>
  <si>
    <t>ID_GEOGRAFIA</t>
  </si>
  <si>
    <t>IN_DISC_GEOGRAFIA</t>
  </si>
  <si>
    <t>ID_SOCIOLOGIA</t>
  </si>
  <si>
    <t>IN_DISC_SOCIOLOGIA</t>
  </si>
  <si>
    <t>ID_FILOSOFIA</t>
  </si>
  <si>
    <t>IN_DISC_FILOSOFIA</t>
  </si>
  <si>
    <t>ID_ESTUDOS_SOCIAIS</t>
  </si>
  <si>
    <t>IN_DISC_ESTUDOS_SOCIAIS</t>
  </si>
  <si>
    <t>ID_INFORMATICA_COMPUTACAO</t>
  </si>
  <si>
    <t>IN_DISC_INFORMATICA_COMPUTACAO</t>
  </si>
  <si>
    <t>ID_ENSINO_RELIGIOSO</t>
  </si>
  <si>
    <t>IN_DISC_ENSINO_RELIGIOSO</t>
  </si>
  <si>
    <t>ID_PROFISSIONALIZANTE</t>
  </si>
  <si>
    <t>IN_DISC_PROFISSIONALIZANTE</t>
  </si>
  <si>
    <t>ID_OUTRAS_DISCIPLINAS_PEDAG</t>
  </si>
  <si>
    <t>IN_DISC_PEDAGOGICAS</t>
  </si>
  <si>
    <t>ID_DISCIPLINAS_PEDAG</t>
  </si>
  <si>
    <t>ID_OUTRAS_DISCIPLINAS</t>
  </si>
  <si>
    <t>IN_DISC_OUTRAS</t>
  </si>
  <si>
    <t>ID_BRAILLE</t>
  </si>
  <si>
    <t>IN_BRAILLE</t>
  </si>
  <si>
    <t>IN_BRAILE</t>
  </si>
  <si>
    <t>ID_RECURSOS_BAIXA_VISAO</t>
  </si>
  <si>
    <t>IN_RECURSOS_BAIXA_VISAO</t>
  </si>
  <si>
    <t>ID_PROCESSOS_MENTAIS</t>
  </si>
  <si>
    <t>IN_PROCESSOS_MENTAIS</t>
  </si>
  <si>
    <t>ID_ORIENTACAO_MOBILIDADE</t>
  </si>
  <si>
    <t>IN_ORIENTACAO_MOBILIDADE</t>
  </si>
  <si>
    <t>ID_SINAIS</t>
  </si>
  <si>
    <t>IN_SINAIS</t>
  </si>
  <si>
    <t>ID_COM_ALT_AUMENT</t>
  </si>
  <si>
    <t>IN_COMUNICACAO_ALT_AUMENT</t>
  </si>
  <si>
    <t>ID_ENRIQ_CURRICULAR</t>
  </si>
  <si>
    <t>IN_ENRIQ_CURRICULAR</t>
  </si>
  <si>
    <t>ID_SOROBAN</t>
  </si>
  <si>
    <t>IN_SOROBAN</t>
  </si>
  <si>
    <t>ID_INF_ACESSIVEL</t>
  </si>
  <si>
    <t>IN_INFORMATICA_ACESSIVEL</t>
  </si>
  <si>
    <t>ID_PORT_ESC</t>
  </si>
  <si>
    <t>IN_PORT_ESCRITA</t>
  </si>
  <si>
    <t>ID_AUT_ESCOLAR</t>
  </si>
  <si>
    <t>IN_AUTONOMIA_ESCOLAR</t>
  </si>
  <si>
    <t>ID_AUTONOMA</t>
  </si>
  <si>
    <t>ID_DISC_ATENDIMENTO_ESPECIAIS</t>
  </si>
  <si>
    <t>IN_DISC_ATENDIMENTO_ESPECIAIS</t>
  </si>
  <si>
    <t>ID_DISC_DIVERSIDADE_SOCIO_CULT</t>
  </si>
  <si>
    <t>IN_DISC_DIVER_SOCIO_CULTURAL</t>
  </si>
  <si>
    <t>ID_DIDATICA_METODOLOGIA</t>
  </si>
  <si>
    <t>IN_DIDATICA_METODOLOGIA</t>
  </si>
  <si>
    <t>ID_FUNDAMENTOS_EDUCACAO</t>
  </si>
  <si>
    <t>IN_FUNDAMENTOS_EDUCACAO</t>
  </si>
  <si>
    <t>RENAME_DICT</t>
  </si>
  <si>
    <t>FINAL_NAME</t>
  </si>
  <si>
    <t>DTYPE2</t>
  </si>
  <si>
    <t>COMP</t>
  </si>
  <si>
    <t>COMP2</t>
  </si>
  <si>
    <t>FINAL_DTYPE</t>
  </si>
  <si>
    <t>NUM_LIVROS_DEV_2SERIE</t>
  </si>
  <si>
    <t>NUM_LIVROS_DEV_3SERIE</t>
  </si>
  <si>
    <t>NUM_LIVROS_DEV_4SERIE</t>
  </si>
  <si>
    <t>NUM_LIVROS_DEV_5SERIE</t>
  </si>
  <si>
    <t>NUM_LIVROS_DEV_6SERIE</t>
  </si>
  <si>
    <t>NUM_LIVROS_DEV_7SERIE</t>
  </si>
  <si>
    <t>NUM_LIVROS_DEV_8SERIE</t>
  </si>
  <si>
    <t>NUM_LIVROS_REU_2SERIE</t>
  </si>
  <si>
    <t>NUM_LIVROS_REU_3SERIE</t>
  </si>
  <si>
    <t>NUM_LIVROS_REU_4SERIE</t>
  </si>
  <si>
    <t>NUM_LIVROS_REU_5SERIE</t>
  </si>
  <si>
    <t>NUM_LIVROS_REU_6SERIE</t>
  </si>
  <si>
    <t>NUM_LIVROS_REU_7SERIE</t>
  </si>
  <si>
    <t>NUM_LIVROS_REU_8SERIE</t>
  </si>
  <si>
    <t>NUM_ALUNOS_ED_COMP_ESCOLA</t>
  </si>
  <si>
    <t>NUM_ALUNOS_ED_COMP_OUTRA</t>
  </si>
  <si>
    <t>QT_LIVROS_DEV_2SERIE</t>
  </si>
  <si>
    <t>QT_LIVROS_DEV_3SERIE</t>
  </si>
  <si>
    <t>QT_LIVROS_DEV_4SERIE</t>
  </si>
  <si>
    <t>QT_LIVROS_DEV_5SERIE</t>
  </si>
  <si>
    <t>QT_LIVROS_DEV_6SERIE</t>
  </si>
  <si>
    <t>QT_LIVROS_DEV_7SERIE</t>
  </si>
  <si>
    <t>QT_LIVROS_DEV_8SERIE</t>
  </si>
  <si>
    <t>QT_LIVROS_REU_2SERIE</t>
  </si>
  <si>
    <t>QT_LIVROS_REU_3SERIE</t>
  </si>
  <si>
    <t>QT_LIVROS_REU_4SERIE</t>
  </si>
  <si>
    <t>QT_LIVROS_REU_5SERIE</t>
  </si>
  <si>
    <t>QT_LIVROS_REU_6SERIE</t>
  </si>
  <si>
    <t>QT_LIVROS_REU_7SERIE</t>
  </si>
  <si>
    <t>QT_LIVROS_REU_8SERIE</t>
  </si>
  <si>
    <t>QT_ALUNOS_ED_COMP_ESCOLA</t>
  </si>
  <si>
    <t>QT_ALUNOS_ED_COMP_OUTRA</t>
  </si>
  <si>
    <t>NUM_ALUNOS_ATEND_ESCOLA</t>
  </si>
  <si>
    <t>NUM_ALUNOS_ATEND_OUTRA_ESCOLA</t>
  </si>
  <si>
    <t>NUM_ALUNOS_EJA_1A4_NOVOS_1SEM</t>
  </si>
  <si>
    <t>NUM_ALUNOS_EJA_5A8_NOVOS_1SEM</t>
  </si>
  <si>
    <t>NUM_ALUNOS_EJA_MED_NOVOS_1SEM</t>
  </si>
  <si>
    <t>NUM_ALUNOS_EJA_1A4_APROV_1SEM</t>
  </si>
  <si>
    <t>NUM_ALUNOS_EJA_5A8_APROV_1SEM</t>
  </si>
  <si>
    <t>NUM_ALUNOS_EJA_MED_APROV_1SEM</t>
  </si>
  <si>
    <t>NUM_ALUNOS_EJA_1A4_NOVOS_2SEM</t>
  </si>
  <si>
    <t>NUM_ALUNOS_EJA_5A8_NOVOS_2SEM</t>
  </si>
  <si>
    <t>NUM_ALUNOS_EJA_MED_NOVOS_2SEM</t>
  </si>
  <si>
    <t>NUM_ALUNOS_EJA_1A4_APROV_2SEM</t>
  </si>
  <si>
    <t>NUM_ALUNOS_EJA_5A8_APROV_2SEM</t>
  </si>
  <si>
    <t>NUM_ALUNOS_EJA_MED_APROV_2SEM</t>
  </si>
  <si>
    <t>QT_ALUNOS_ATEND_ESCOLA</t>
  </si>
  <si>
    <t>QT_ALUNOS_ATEND_OUTRA_ESCOLA</t>
  </si>
  <si>
    <t>QT_ALUNOS_EJA_1A4_NOVOS_1SEM</t>
  </si>
  <si>
    <t>QT_ALUNOS_EJA_5A8_NOVOS_1SEM</t>
  </si>
  <si>
    <t>QT_ALUNOS_EJA_MED_NOVOS_1SEM</t>
  </si>
  <si>
    <t>QT_ALUNOS_EJA_1A4_APROV_1SEM</t>
  </si>
  <si>
    <t>QT_ALUNOS_EJA_5A8_APROV_1SEM</t>
  </si>
  <si>
    <t>QT_ALUNOS_EJA_MED_APROV_1SEM</t>
  </si>
  <si>
    <t>QT_ALUNOS_EJA_1A4_NOVOS_2SEM</t>
  </si>
  <si>
    <t>QT_ALUNOS_EJA_5A8_NOVOS_2SEM</t>
  </si>
  <si>
    <t>QT_ALUNOS_EJA_MED_NOVOS_2SEM</t>
  </si>
  <si>
    <t>QT_ALUNOS_EJA_1A4_APROV_2SEM</t>
  </si>
  <si>
    <t>QT_ALUNOS_EJA_5A8_APROV_2SEM</t>
  </si>
  <si>
    <t>QT_ALUNOS_EJA_MED_APROV_2SEM</t>
  </si>
  <si>
    <t>NO_TURMA</t>
  </si>
  <si>
    <t>IN_DISC_PORT_SEGUNDA_LINGUA</t>
  </si>
  <si>
    <t>IN_DISC_EST_SOCIAIS_SOCIOLOGIA</t>
  </si>
  <si>
    <t>IN_DISC_ESTAGIO_SUPERVISIONADO</t>
  </si>
  <si>
    <t>CO_PAIS_RESIDENCIA</t>
  </si>
  <si>
    <t>TP_ESCOLARIDADE</t>
  </si>
  <si>
    <t>TP_ENSINO_MEDIO</t>
  </si>
  <si>
    <t>NU_ANO_CONCLUSAO_1</t>
  </si>
  <si>
    <t>TP_TIPO_IES_1</t>
  </si>
  <si>
    <t>NU_ANO_CONCLUSAO_2</t>
  </si>
  <si>
    <t>TP_TIPO_IES_2</t>
  </si>
  <si>
    <t>NU_ANO_CONCLUSAO_3</t>
  </si>
  <si>
    <t>TP_TIPO_IES_3</t>
  </si>
  <si>
    <t>IN_COMPLEMENTACAO_PEDAGOGICA</t>
  </si>
  <si>
    <t>CO_AREA_COMPL_PEDAGOGICA_1</t>
  </si>
  <si>
    <t>CO_AREA_COMPL_PEDAGOGICA_2</t>
  </si>
  <si>
    <t>CO_AREA_COMPL_PEDAGOGICA_3</t>
  </si>
  <si>
    <t>IN_ESPECIFICO_GESTAO</t>
  </si>
  <si>
    <t>TP_NORMAL_MAGISTERIO</t>
  </si>
  <si>
    <t>NU_ANO_INICIO_1</t>
  </si>
  <si>
    <t>NU_ANO_INICIO_2</t>
  </si>
  <si>
    <t>NU_ANO_INICIO_3</t>
  </si>
  <si>
    <t>NO_IES_CURSO_1</t>
  </si>
  <si>
    <t>NO_IES_CURSO_2</t>
  </si>
  <si>
    <t>NO_IES_CURSO_3</t>
  </si>
  <si>
    <t>NUM_IDADE_REF_DOCENTE</t>
  </si>
  <si>
    <t>ID_TIPO_INSTITUICAO_1</t>
  </si>
  <si>
    <t>ID_NOME_INSTITUICAO_1</t>
  </si>
  <si>
    <t>ID_TIPO_INSTITUICAO_2</t>
  </si>
  <si>
    <t>ID_NOME_INSTITUICAO_2</t>
  </si>
  <si>
    <t>ID_TIPO_INSTITUICAO_3</t>
  </si>
  <si>
    <t>ID_NOME_INSTITUICAO_3</t>
  </si>
  <si>
    <t>TP_TIPO_INSTITUICAO_1</t>
  </si>
  <si>
    <t>TP_TIPO_INSTITUICAO_2</t>
  </si>
  <si>
    <t>TP_TIPO_INSTITUICAO_3</t>
  </si>
  <si>
    <t>NO_INSTITUICAO_1</t>
  </si>
  <si>
    <t>NO_INSTITUICAO_2</t>
  </si>
  <si>
    <t>NO_INSTITUICAO_3</t>
  </si>
  <si>
    <t>ID_NOME_IES_1</t>
  </si>
  <si>
    <t>ID_NOME_IES_2</t>
  </si>
  <si>
    <t>ID_NOME_IES_3</t>
  </si>
  <si>
    <t>FK_TIPO_TURMA</t>
  </si>
  <si>
    <t>ID_GESTOR</t>
  </si>
  <si>
    <t>TP_CARGO_GESTOR</t>
  </si>
  <si>
    <t>TP_TIPO_ACESSO_CARGO</t>
  </si>
  <si>
    <t>ID_ESCOLA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</si>
</sst>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22871-EC20-4E62-BE53-DB7F5AD35C26}">
  <dimension ref="A1:I904"/>
  <sheetViews>
    <sheetView topLeftCell="A65" workbookViewId="0">
      <selection activeCell="A83" sqref="A83"/>
    </sheetView>
  </sheetViews>
  <sheetFormatPr defaultRowHeight="15" x14ac:dyDescent="0.25"/>
  <cols>
    <col min="1" max="3" width="35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877</v>
      </c>
      <c r="E1" t="s">
        <v>878</v>
      </c>
      <c r="F1" t="s">
        <v>880</v>
      </c>
      <c r="G1" t="s">
        <v>879</v>
      </c>
      <c r="H1" t="s">
        <v>882</v>
      </c>
      <c r="I1" t="s">
        <v>881</v>
      </c>
    </row>
    <row r="2" spans="1:9" x14ac:dyDescent="0.25">
      <c r="A2" t="s">
        <v>3</v>
      </c>
      <c r="B2" t="s">
        <v>4</v>
      </c>
      <c r="C2" t="s">
        <v>5</v>
      </c>
      <c r="D2" t="str">
        <f>INDEX(Sheet2!$B:$B,MATCH(A2,Sheet2!$A:$A,0))</f>
        <v>ANO</v>
      </c>
      <c r="E2" t="str">
        <f t="shared" ref="E2:E65" si="0">IF(ISERROR(D2),A2,D2)</f>
        <v>ANO</v>
      </c>
      <c r="F2" t="b">
        <f t="shared" ref="F2:F65" si="1">E2=C2</f>
        <v>1</v>
      </c>
      <c r="G2" t="e">
        <f>INDEX($B1:$B$2,MATCH($C2,$A1:$A$2,0))</f>
        <v>#N/A</v>
      </c>
      <c r="H2" t="str">
        <f t="shared" ref="H2:H65" si="2">IF(ISERROR(G2),B2,G2)</f>
        <v>uint16</v>
      </c>
      <c r="I2" t="b">
        <f t="shared" ref="I2:I65" si="3">H2=B2</f>
        <v>1</v>
      </c>
    </row>
    <row r="3" spans="1:9" x14ac:dyDescent="0.25">
      <c r="A3" t="s">
        <v>6</v>
      </c>
      <c r="B3" t="s">
        <v>7</v>
      </c>
      <c r="C3" t="s">
        <v>6</v>
      </c>
      <c r="D3" t="e">
        <f>INDEX(Sheet2!$B:$B,MATCH(A3,Sheet2!$A:$A,0))</f>
        <v>#N/A</v>
      </c>
      <c r="E3" t="str">
        <f t="shared" si="0"/>
        <v>ID_ALUNO</v>
      </c>
      <c r="F3" t="b">
        <f t="shared" si="1"/>
        <v>1</v>
      </c>
      <c r="G3" t="e">
        <f>INDEX($B2:$B$2,MATCH($C3,$A2:$A$2,0))</f>
        <v>#N/A</v>
      </c>
      <c r="H3" t="str">
        <f t="shared" si="2"/>
        <v>str</v>
      </c>
      <c r="I3" t="b">
        <f t="shared" si="3"/>
        <v>1</v>
      </c>
    </row>
    <row r="4" spans="1:9" x14ac:dyDescent="0.25">
      <c r="A4" t="s">
        <v>8</v>
      </c>
      <c r="B4" t="s">
        <v>9</v>
      </c>
      <c r="C4" t="s">
        <v>8</v>
      </c>
      <c r="D4" t="e">
        <f>INDEX(Sheet2!$B:$B,MATCH(A4,Sheet2!$A:$A,0))</f>
        <v>#N/A</v>
      </c>
      <c r="E4" t="str">
        <f t="shared" si="0"/>
        <v>ID_MATRICULA</v>
      </c>
      <c r="F4" t="b">
        <f t="shared" si="1"/>
        <v>1</v>
      </c>
      <c r="G4" t="e">
        <f>INDEX($B$2:$B3,MATCH($C4,$A$2:$A3,0))</f>
        <v>#N/A</v>
      </c>
      <c r="H4" t="str">
        <f t="shared" si="2"/>
        <v>uint32</v>
      </c>
      <c r="I4" t="b">
        <f t="shared" si="3"/>
        <v>1</v>
      </c>
    </row>
    <row r="5" spans="1:9" x14ac:dyDescent="0.25">
      <c r="A5" t="s">
        <v>10</v>
      </c>
      <c r="B5" t="s">
        <v>11</v>
      </c>
      <c r="C5" t="s">
        <v>10</v>
      </c>
      <c r="D5" t="e">
        <f>INDEX(Sheet2!$B:$B,MATCH(A5,Sheet2!$A:$A,0))</f>
        <v>#N/A</v>
      </c>
      <c r="E5" t="str">
        <f t="shared" si="0"/>
        <v>NU_MES</v>
      </c>
      <c r="F5" t="b">
        <f t="shared" si="1"/>
        <v>1</v>
      </c>
      <c r="G5" t="e">
        <f>INDEX($B$2:$B4,MATCH($C5,$A$2:$A4,0))</f>
        <v>#N/A</v>
      </c>
      <c r="H5" t="str">
        <f t="shared" si="2"/>
        <v>uint8</v>
      </c>
      <c r="I5" t="b">
        <f t="shared" si="3"/>
        <v>1</v>
      </c>
    </row>
    <row r="6" spans="1:9" x14ac:dyDescent="0.25">
      <c r="A6" t="s">
        <v>12</v>
      </c>
      <c r="B6" t="s">
        <v>4</v>
      </c>
      <c r="C6" t="s">
        <v>12</v>
      </c>
      <c r="D6" t="e">
        <f>INDEX(Sheet2!$B:$B,MATCH(A6,Sheet2!$A:$A,0))</f>
        <v>#N/A</v>
      </c>
      <c r="E6" t="str">
        <f t="shared" si="0"/>
        <v>NU_ANO</v>
      </c>
      <c r="F6" t="b">
        <f t="shared" si="1"/>
        <v>1</v>
      </c>
      <c r="G6" t="e">
        <f>INDEX($B$2:$B5,MATCH($C6,$A$2:$A5,0))</f>
        <v>#N/A</v>
      </c>
      <c r="H6" t="str">
        <f t="shared" si="2"/>
        <v>uint16</v>
      </c>
      <c r="I6" t="b">
        <f t="shared" si="3"/>
        <v>1</v>
      </c>
    </row>
    <row r="7" spans="1:9" x14ac:dyDescent="0.25">
      <c r="A7" t="s">
        <v>13</v>
      </c>
      <c r="B7" t="s">
        <v>11</v>
      </c>
      <c r="C7" t="s">
        <v>13</v>
      </c>
      <c r="D7" t="e">
        <f>INDEX(Sheet2!$B:$B,MATCH(A7,Sheet2!$A:$A,0))</f>
        <v>#N/A</v>
      </c>
      <c r="E7" t="str">
        <f t="shared" si="0"/>
        <v>NU_IDADE_REFERENCIA</v>
      </c>
      <c r="F7" t="b">
        <f t="shared" si="1"/>
        <v>1</v>
      </c>
      <c r="G7" t="e">
        <f>INDEX($B$2:$B6,MATCH($C7,$A$2:$A6,0))</f>
        <v>#N/A</v>
      </c>
      <c r="H7" t="str">
        <f t="shared" si="2"/>
        <v>uint8</v>
      </c>
      <c r="I7" t="b">
        <f t="shared" si="3"/>
        <v>1</v>
      </c>
    </row>
    <row r="8" spans="1:9" x14ac:dyDescent="0.25">
      <c r="A8" t="s">
        <v>14</v>
      </c>
      <c r="B8" t="s">
        <v>11</v>
      </c>
      <c r="C8" t="s">
        <v>14</v>
      </c>
      <c r="D8" t="e">
        <f>INDEX(Sheet2!$B:$B,MATCH(A8,Sheet2!$A:$A,0))</f>
        <v>#N/A</v>
      </c>
      <c r="E8" t="str">
        <f t="shared" si="0"/>
        <v>NU_IDADE</v>
      </c>
      <c r="F8" t="b">
        <f t="shared" si="1"/>
        <v>1</v>
      </c>
      <c r="G8" t="e">
        <f>INDEX($B$2:$B7,MATCH($C8,$A$2:$A7,0))</f>
        <v>#N/A</v>
      </c>
      <c r="H8" t="str">
        <f t="shared" si="2"/>
        <v>uint8</v>
      </c>
      <c r="I8" t="b">
        <f t="shared" si="3"/>
        <v>1</v>
      </c>
    </row>
    <row r="9" spans="1:9" x14ac:dyDescent="0.25">
      <c r="A9" t="s">
        <v>15</v>
      </c>
      <c r="B9" t="s">
        <v>7</v>
      </c>
      <c r="C9" t="s">
        <v>15</v>
      </c>
      <c r="D9" t="e">
        <f>INDEX(Sheet2!$B:$B,MATCH(A9,Sheet2!$A:$A,0))</f>
        <v>#N/A</v>
      </c>
      <c r="E9" t="str">
        <f t="shared" si="0"/>
        <v>TP_SEXO</v>
      </c>
      <c r="F9" t="b">
        <f t="shared" si="1"/>
        <v>1</v>
      </c>
      <c r="G9" t="e">
        <f>INDEX($B$2:$B8,MATCH($C9,$A$2:$A8,0))</f>
        <v>#N/A</v>
      </c>
      <c r="H9" t="str">
        <f t="shared" si="2"/>
        <v>str</v>
      </c>
      <c r="I9" t="b">
        <f t="shared" si="3"/>
        <v>1</v>
      </c>
    </row>
    <row r="10" spans="1:9" x14ac:dyDescent="0.25">
      <c r="A10" t="s">
        <v>16</v>
      </c>
      <c r="B10" t="s">
        <v>11</v>
      </c>
      <c r="C10" t="s">
        <v>16</v>
      </c>
      <c r="D10" t="e">
        <f>INDEX(Sheet2!$B:$B,MATCH(A10,Sheet2!$A:$A,0))</f>
        <v>#N/A</v>
      </c>
      <c r="E10" t="str">
        <f t="shared" si="0"/>
        <v>TP_COR_RACA</v>
      </c>
      <c r="F10" t="b">
        <f t="shared" si="1"/>
        <v>1</v>
      </c>
      <c r="G10" t="e">
        <f>INDEX($B$2:$B9,MATCH($C10,$A$2:$A9,0))</f>
        <v>#N/A</v>
      </c>
      <c r="H10" t="str">
        <f t="shared" si="2"/>
        <v>uint8</v>
      </c>
      <c r="I10" t="b">
        <f t="shared" si="3"/>
        <v>1</v>
      </c>
    </row>
    <row r="11" spans="1:9" x14ac:dyDescent="0.25">
      <c r="A11" t="s">
        <v>17</v>
      </c>
      <c r="B11" t="s">
        <v>11</v>
      </c>
      <c r="C11" t="s">
        <v>17</v>
      </c>
      <c r="D11" t="e">
        <f>INDEX(Sheet2!$B:$B,MATCH(A11,Sheet2!$A:$A,0))</f>
        <v>#N/A</v>
      </c>
      <c r="E11" t="str">
        <f t="shared" si="0"/>
        <v>TP_NACIONALIDADE</v>
      </c>
      <c r="F11" t="b">
        <f t="shared" si="1"/>
        <v>1</v>
      </c>
      <c r="G11" t="e">
        <f>INDEX($B$2:$B10,MATCH($C11,$A$2:$A10,0))</f>
        <v>#N/A</v>
      </c>
      <c r="H11" t="str">
        <f t="shared" si="2"/>
        <v>uint8</v>
      </c>
      <c r="I11" t="b">
        <f t="shared" si="3"/>
        <v>1</v>
      </c>
    </row>
    <row r="12" spans="1:9" x14ac:dyDescent="0.25">
      <c r="A12" t="s">
        <v>18</v>
      </c>
      <c r="B12" t="s">
        <v>19</v>
      </c>
      <c r="C12" t="s">
        <v>18</v>
      </c>
      <c r="D12" t="e">
        <f>INDEX(Sheet2!$B:$B,MATCH(A12,Sheet2!$A:$A,0))</f>
        <v>#N/A</v>
      </c>
      <c r="E12" t="str">
        <f t="shared" si="0"/>
        <v>CO_PAIS_ORIGEM</v>
      </c>
      <c r="F12" t="b">
        <f t="shared" si="1"/>
        <v>1</v>
      </c>
      <c r="G12" t="e">
        <f>INDEX($B$2:$B11,MATCH($C12,$A$2:$A11,0))</f>
        <v>#N/A</v>
      </c>
      <c r="H12" t="str">
        <f t="shared" si="2"/>
        <v>float16</v>
      </c>
      <c r="I12" t="b">
        <f t="shared" si="3"/>
        <v>1</v>
      </c>
    </row>
    <row r="13" spans="1:9" x14ac:dyDescent="0.25">
      <c r="A13" t="s">
        <v>20</v>
      </c>
      <c r="B13" t="s">
        <v>19</v>
      </c>
      <c r="C13" t="s">
        <v>20</v>
      </c>
      <c r="D13" t="e">
        <f>INDEX(Sheet2!$B:$B,MATCH(A13,Sheet2!$A:$A,0))</f>
        <v>#N/A</v>
      </c>
      <c r="E13" t="str">
        <f t="shared" si="0"/>
        <v>CO_UF_NASC</v>
      </c>
      <c r="F13" t="b">
        <f t="shared" si="1"/>
        <v>1</v>
      </c>
      <c r="G13" t="e">
        <f>INDEX($B$2:$B12,MATCH($C13,$A$2:$A12,0))</f>
        <v>#N/A</v>
      </c>
      <c r="H13" t="str">
        <f t="shared" si="2"/>
        <v>float16</v>
      </c>
      <c r="I13" t="b">
        <f t="shared" si="3"/>
        <v>1</v>
      </c>
    </row>
    <row r="14" spans="1:9" x14ac:dyDescent="0.25">
      <c r="A14" t="s">
        <v>21</v>
      </c>
      <c r="B14" t="s">
        <v>22</v>
      </c>
      <c r="C14" t="s">
        <v>21</v>
      </c>
      <c r="D14" t="e">
        <f>INDEX(Sheet2!$B:$B,MATCH(A14,Sheet2!$A:$A,0))</f>
        <v>#N/A</v>
      </c>
      <c r="E14" t="str">
        <f t="shared" si="0"/>
        <v>CO_MUNICIPIO_NASC</v>
      </c>
      <c r="F14" t="b">
        <f t="shared" si="1"/>
        <v>1</v>
      </c>
      <c r="G14" t="e">
        <f>INDEX($B$2:$B13,MATCH($C14,$A$2:$A13,0))</f>
        <v>#N/A</v>
      </c>
      <c r="H14" t="str">
        <f t="shared" si="2"/>
        <v>float64</v>
      </c>
      <c r="I14" t="b">
        <f t="shared" si="3"/>
        <v>1</v>
      </c>
    </row>
    <row r="15" spans="1:9" x14ac:dyDescent="0.25">
      <c r="A15" t="s">
        <v>23</v>
      </c>
      <c r="B15" t="s">
        <v>19</v>
      </c>
      <c r="C15" t="s">
        <v>23</v>
      </c>
      <c r="D15" t="e">
        <f>INDEX(Sheet2!$B:$B,MATCH(A15,Sheet2!$A:$A,0))</f>
        <v>#N/A</v>
      </c>
      <c r="E15" t="str">
        <f t="shared" si="0"/>
        <v>CO_UF_END</v>
      </c>
      <c r="F15" t="b">
        <f t="shared" si="1"/>
        <v>1</v>
      </c>
      <c r="G15" t="e">
        <f>INDEX($B$2:$B14,MATCH($C15,$A$2:$A14,0))</f>
        <v>#N/A</v>
      </c>
      <c r="H15" t="str">
        <f t="shared" si="2"/>
        <v>float16</v>
      </c>
      <c r="I15" t="b">
        <f t="shared" si="3"/>
        <v>1</v>
      </c>
    </row>
    <row r="16" spans="1:9" x14ac:dyDescent="0.25">
      <c r="A16" t="s">
        <v>24</v>
      </c>
      <c r="B16" t="s">
        <v>22</v>
      </c>
      <c r="C16" t="s">
        <v>24</v>
      </c>
      <c r="D16" t="e">
        <f>INDEX(Sheet2!$B:$B,MATCH(A16,Sheet2!$A:$A,0))</f>
        <v>#N/A</v>
      </c>
      <c r="E16" t="str">
        <f t="shared" si="0"/>
        <v>CO_MUNICIPIO_END</v>
      </c>
      <c r="F16" t="b">
        <f t="shared" si="1"/>
        <v>1</v>
      </c>
      <c r="G16" t="e">
        <f>INDEX($B$2:$B15,MATCH($C16,$A$2:$A15,0))</f>
        <v>#N/A</v>
      </c>
      <c r="H16" t="str">
        <f t="shared" si="2"/>
        <v>float64</v>
      </c>
      <c r="I16" t="b">
        <f t="shared" si="3"/>
        <v>1</v>
      </c>
    </row>
    <row r="17" spans="1:9" x14ac:dyDescent="0.25">
      <c r="A17" t="s">
        <v>25</v>
      </c>
      <c r="B17" t="s">
        <v>19</v>
      </c>
      <c r="C17" t="s">
        <v>25</v>
      </c>
      <c r="D17" t="e">
        <f>INDEX(Sheet2!$B:$B,MATCH(A17,Sheet2!$A:$A,0))</f>
        <v>#N/A</v>
      </c>
      <c r="E17" t="str">
        <f t="shared" si="0"/>
        <v>TP_ZONA_RESIDENCIAL</v>
      </c>
      <c r="F17" t="b">
        <f t="shared" si="1"/>
        <v>1</v>
      </c>
      <c r="G17" t="e">
        <f>INDEX($B$2:$B16,MATCH($C17,$A$2:$A16,0))</f>
        <v>#N/A</v>
      </c>
      <c r="H17" t="str">
        <f t="shared" si="2"/>
        <v>float16</v>
      </c>
      <c r="I17" t="b">
        <f t="shared" si="3"/>
        <v>1</v>
      </c>
    </row>
    <row r="18" spans="1:9" x14ac:dyDescent="0.25">
      <c r="A18" t="s">
        <v>26</v>
      </c>
      <c r="B18" t="s">
        <v>19</v>
      </c>
      <c r="C18" t="s">
        <v>26</v>
      </c>
      <c r="D18" t="e">
        <f>INDEX(Sheet2!$B:$B,MATCH(A18,Sheet2!$A:$A,0))</f>
        <v>#N/A</v>
      </c>
      <c r="E18" t="str">
        <f t="shared" si="0"/>
        <v>TP_LOCAL_RESID_DIFERENCIADA</v>
      </c>
      <c r="F18" t="b">
        <f t="shared" si="1"/>
        <v>1</v>
      </c>
      <c r="G18" t="e">
        <f>INDEX($B$2:$B17,MATCH($C18,$A$2:$A17,0))</f>
        <v>#N/A</v>
      </c>
      <c r="H18" t="str">
        <f t="shared" si="2"/>
        <v>float16</v>
      </c>
      <c r="I18" t="b">
        <f t="shared" si="3"/>
        <v>1</v>
      </c>
    </row>
    <row r="19" spans="1:9" x14ac:dyDescent="0.25">
      <c r="A19" t="s">
        <v>27</v>
      </c>
      <c r="B19" t="s">
        <v>19</v>
      </c>
      <c r="C19" t="s">
        <v>27</v>
      </c>
      <c r="D19" t="e">
        <f>INDEX(Sheet2!$B:$B,MATCH(A19,Sheet2!$A:$A,0))</f>
        <v>#N/A</v>
      </c>
      <c r="E19" t="str">
        <f t="shared" si="0"/>
        <v>IN_NECESSIDADE_ESPECIAL</v>
      </c>
      <c r="F19" t="b">
        <f t="shared" si="1"/>
        <v>1</v>
      </c>
      <c r="G19" t="e">
        <f>INDEX($B$2:$B18,MATCH($C19,$A$2:$A18,0))</f>
        <v>#N/A</v>
      </c>
      <c r="H19" t="str">
        <f t="shared" si="2"/>
        <v>float16</v>
      </c>
      <c r="I19" t="b">
        <f t="shared" si="3"/>
        <v>1</v>
      </c>
    </row>
    <row r="20" spans="1:9" x14ac:dyDescent="0.25">
      <c r="A20" t="s">
        <v>28</v>
      </c>
      <c r="B20" t="s">
        <v>19</v>
      </c>
      <c r="C20" t="s">
        <v>28</v>
      </c>
      <c r="D20" t="e">
        <f>INDEX(Sheet2!$B:$B,MATCH(A20,Sheet2!$A:$A,0))</f>
        <v>#N/A</v>
      </c>
      <c r="E20" t="str">
        <f t="shared" si="0"/>
        <v>IN_BAIXA_VISAO</v>
      </c>
      <c r="F20" t="b">
        <f t="shared" si="1"/>
        <v>1</v>
      </c>
      <c r="G20" t="e">
        <f>INDEX($B$2:$B19,MATCH($C20,$A$2:$A19,0))</f>
        <v>#N/A</v>
      </c>
      <c r="H20" t="str">
        <f t="shared" si="2"/>
        <v>float16</v>
      </c>
      <c r="I20" t="b">
        <f t="shared" si="3"/>
        <v>1</v>
      </c>
    </row>
    <row r="21" spans="1:9" x14ac:dyDescent="0.25">
      <c r="A21" t="s">
        <v>29</v>
      </c>
      <c r="B21" t="s">
        <v>19</v>
      </c>
      <c r="C21" t="s">
        <v>29</v>
      </c>
      <c r="D21" t="e">
        <f>INDEX(Sheet2!$B:$B,MATCH(A21,Sheet2!$A:$A,0))</f>
        <v>#N/A</v>
      </c>
      <c r="E21" t="str">
        <f t="shared" si="0"/>
        <v>IN_CEGUEIRA</v>
      </c>
      <c r="F21" t="b">
        <f t="shared" si="1"/>
        <v>1</v>
      </c>
      <c r="G21" t="e">
        <f>INDEX($B$2:$B20,MATCH($C21,$A$2:$A20,0))</f>
        <v>#N/A</v>
      </c>
      <c r="H21" t="str">
        <f t="shared" si="2"/>
        <v>float16</v>
      </c>
      <c r="I21" t="b">
        <f t="shared" si="3"/>
        <v>1</v>
      </c>
    </row>
    <row r="22" spans="1:9" x14ac:dyDescent="0.25">
      <c r="A22" t="s">
        <v>30</v>
      </c>
      <c r="B22" t="s">
        <v>19</v>
      </c>
      <c r="C22" t="s">
        <v>30</v>
      </c>
      <c r="D22" t="e">
        <f>INDEX(Sheet2!$B:$B,MATCH(A22,Sheet2!$A:$A,0))</f>
        <v>#N/A</v>
      </c>
      <c r="E22" t="str">
        <f t="shared" si="0"/>
        <v>IN_DEF_AUDITIVA</v>
      </c>
      <c r="F22" t="b">
        <f t="shared" si="1"/>
        <v>1</v>
      </c>
      <c r="G22" t="e">
        <f>INDEX($B$2:$B21,MATCH($C22,$A$2:$A21,0))</f>
        <v>#N/A</v>
      </c>
      <c r="H22" t="str">
        <f t="shared" si="2"/>
        <v>float16</v>
      </c>
      <c r="I22" t="b">
        <f t="shared" si="3"/>
        <v>1</v>
      </c>
    </row>
    <row r="23" spans="1:9" x14ac:dyDescent="0.25">
      <c r="A23" t="s">
        <v>31</v>
      </c>
      <c r="B23" t="s">
        <v>19</v>
      </c>
      <c r="C23" t="s">
        <v>31</v>
      </c>
      <c r="D23" t="e">
        <f>INDEX(Sheet2!$B:$B,MATCH(A23,Sheet2!$A:$A,0))</f>
        <v>#N/A</v>
      </c>
      <c r="E23" t="str">
        <f t="shared" si="0"/>
        <v>IN_DEF_FISICA</v>
      </c>
      <c r="F23" t="b">
        <f t="shared" si="1"/>
        <v>1</v>
      </c>
      <c r="G23" t="e">
        <f>INDEX($B$2:$B22,MATCH($C23,$A$2:$A22,0))</f>
        <v>#N/A</v>
      </c>
      <c r="H23" t="str">
        <f t="shared" si="2"/>
        <v>float16</v>
      </c>
      <c r="I23" t="b">
        <f t="shared" si="3"/>
        <v>1</v>
      </c>
    </row>
    <row r="24" spans="1:9" x14ac:dyDescent="0.25">
      <c r="A24" t="s">
        <v>32</v>
      </c>
      <c r="B24" t="s">
        <v>19</v>
      </c>
      <c r="C24" t="s">
        <v>32</v>
      </c>
      <c r="D24" t="e">
        <f>INDEX(Sheet2!$B:$B,MATCH(A24,Sheet2!$A:$A,0))</f>
        <v>#N/A</v>
      </c>
      <c r="E24" t="str">
        <f t="shared" si="0"/>
        <v>IN_DEF_INTELECTUAL</v>
      </c>
      <c r="F24" t="b">
        <f t="shared" si="1"/>
        <v>1</v>
      </c>
      <c r="G24" t="e">
        <f>INDEX($B$2:$B23,MATCH($C24,$A$2:$A23,0))</f>
        <v>#N/A</v>
      </c>
      <c r="H24" t="str">
        <f t="shared" si="2"/>
        <v>float16</v>
      </c>
      <c r="I24" t="b">
        <f t="shared" si="3"/>
        <v>1</v>
      </c>
    </row>
    <row r="25" spans="1:9" x14ac:dyDescent="0.25">
      <c r="A25" t="s">
        <v>33</v>
      </c>
      <c r="B25" t="s">
        <v>19</v>
      </c>
      <c r="C25" t="s">
        <v>33</v>
      </c>
      <c r="D25" t="e">
        <f>INDEX(Sheet2!$B:$B,MATCH(A25,Sheet2!$A:$A,0))</f>
        <v>#N/A</v>
      </c>
      <c r="E25" t="str">
        <f t="shared" si="0"/>
        <v>IN_SURDEZ</v>
      </c>
      <c r="F25" t="b">
        <f t="shared" si="1"/>
        <v>1</v>
      </c>
      <c r="G25" t="e">
        <f>INDEX($B$2:$B24,MATCH($C25,$A$2:$A24,0))</f>
        <v>#N/A</v>
      </c>
      <c r="H25" t="str">
        <f t="shared" si="2"/>
        <v>float16</v>
      </c>
      <c r="I25" t="b">
        <f t="shared" si="3"/>
        <v>1</v>
      </c>
    </row>
    <row r="26" spans="1:9" x14ac:dyDescent="0.25">
      <c r="A26" t="s">
        <v>34</v>
      </c>
      <c r="B26" t="s">
        <v>19</v>
      </c>
      <c r="C26" t="s">
        <v>34</v>
      </c>
      <c r="D26" t="e">
        <f>INDEX(Sheet2!$B:$B,MATCH(A26,Sheet2!$A:$A,0))</f>
        <v>#N/A</v>
      </c>
      <c r="E26" t="str">
        <f t="shared" si="0"/>
        <v>IN_SURDOCEGUEIRA</v>
      </c>
      <c r="F26" t="b">
        <f t="shared" si="1"/>
        <v>1</v>
      </c>
      <c r="G26" t="e">
        <f>INDEX($B$2:$B25,MATCH($C26,$A$2:$A25,0))</f>
        <v>#N/A</v>
      </c>
      <c r="H26" t="str">
        <f t="shared" si="2"/>
        <v>float16</v>
      </c>
      <c r="I26" t="b">
        <f t="shared" si="3"/>
        <v>1</v>
      </c>
    </row>
    <row r="27" spans="1:9" x14ac:dyDescent="0.25">
      <c r="A27" t="s">
        <v>35</v>
      </c>
      <c r="B27" t="s">
        <v>19</v>
      </c>
      <c r="C27" t="s">
        <v>35</v>
      </c>
      <c r="D27" t="e">
        <f>INDEX(Sheet2!$B:$B,MATCH(A27,Sheet2!$A:$A,0))</f>
        <v>#N/A</v>
      </c>
      <c r="E27" t="str">
        <f t="shared" si="0"/>
        <v>IN_DEF_MULTIPLA</v>
      </c>
      <c r="F27" t="b">
        <f t="shared" si="1"/>
        <v>1</v>
      </c>
      <c r="G27" t="e">
        <f>INDEX($B$2:$B26,MATCH($C27,$A$2:$A26,0))</f>
        <v>#N/A</v>
      </c>
      <c r="H27" t="str">
        <f t="shared" si="2"/>
        <v>float16</v>
      </c>
      <c r="I27" t="b">
        <f t="shared" si="3"/>
        <v>1</v>
      </c>
    </row>
    <row r="28" spans="1:9" x14ac:dyDescent="0.25">
      <c r="A28" t="s">
        <v>36</v>
      </c>
      <c r="B28" t="s">
        <v>19</v>
      </c>
      <c r="C28" t="s">
        <v>36</v>
      </c>
      <c r="D28" t="e">
        <f>INDEX(Sheet2!$B:$B,MATCH(A28,Sheet2!$A:$A,0))</f>
        <v>#N/A</v>
      </c>
      <c r="E28" t="str">
        <f t="shared" si="0"/>
        <v>IN_AUTISMO</v>
      </c>
      <c r="F28" t="b">
        <f t="shared" si="1"/>
        <v>1</v>
      </c>
      <c r="G28" t="e">
        <f>INDEX($B$2:$B27,MATCH($C28,$A$2:$A27,0))</f>
        <v>#N/A</v>
      </c>
      <c r="H28" t="str">
        <f t="shared" si="2"/>
        <v>float16</v>
      </c>
      <c r="I28" t="b">
        <f t="shared" si="3"/>
        <v>1</v>
      </c>
    </row>
    <row r="29" spans="1:9" x14ac:dyDescent="0.25">
      <c r="A29" t="s">
        <v>37</v>
      </c>
      <c r="B29" t="s">
        <v>19</v>
      </c>
      <c r="C29" t="s">
        <v>37</v>
      </c>
      <c r="D29" t="e">
        <f>INDEX(Sheet2!$B:$B,MATCH(A29,Sheet2!$A:$A,0))</f>
        <v>#N/A</v>
      </c>
      <c r="E29" t="str">
        <f t="shared" si="0"/>
        <v>IN_SUPERDOTACAO</v>
      </c>
      <c r="F29" t="b">
        <f t="shared" si="1"/>
        <v>1</v>
      </c>
      <c r="G29" t="e">
        <f>INDEX($B$2:$B28,MATCH($C29,$A$2:$A28,0))</f>
        <v>#N/A</v>
      </c>
      <c r="H29" t="str">
        <f t="shared" si="2"/>
        <v>float16</v>
      </c>
      <c r="I29" t="b">
        <f t="shared" si="3"/>
        <v>1</v>
      </c>
    </row>
    <row r="30" spans="1:9" x14ac:dyDescent="0.25">
      <c r="A30" t="s">
        <v>38</v>
      </c>
      <c r="B30" t="s">
        <v>19</v>
      </c>
      <c r="C30" t="s">
        <v>38</v>
      </c>
      <c r="D30" t="e">
        <f>INDEX(Sheet2!$B:$B,MATCH(A30,Sheet2!$A:$A,0))</f>
        <v>#N/A</v>
      </c>
      <c r="E30" t="str">
        <f t="shared" si="0"/>
        <v>IN_RECURSO_LEDOR</v>
      </c>
      <c r="F30" t="b">
        <f t="shared" si="1"/>
        <v>1</v>
      </c>
      <c r="G30" t="e">
        <f>INDEX($B$2:$B29,MATCH($C30,$A$2:$A29,0))</f>
        <v>#N/A</v>
      </c>
      <c r="H30" t="str">
        <f t="shared" si="2"/>
        <v>float16</v>
      </c>
      <c r="I30" t="b">
        <f t="shared" si="3"/>
        <v>1</v>
      </c>
    </row>
    <row r="31" spans="1:9" x14ac:dyDescent="0.25">
      <c r="A31" t="s">
        <v>39</v>
      </c>
      <c r="B31" t="s">
        <v>19</v>
      </c>
      <c r="C31" t="s">
        <v>39</v>
      </c>
      <c r="D31" t="e">
        <f>INDEX(Sheet2!$B:$B,MATCH(A31,Sheet2!$A:$A,0))</f>
        <v>#N/A</v>
      </c>
      <c r="E31" t="str">
        <f t="shared" si="0"/>
        <v>IN_RECURSO_TRANSCRICAO</v>
      </c>
      <c r="F31" t="b">
        <f t="shared" si="1"/>
        <v>1</v>
      </c>
      <c r="G31" t="e">
        <f>INDEX($B$2:$B30,MATCH($C31,$A$2:$A30,0))</f>
        <v>#N/A</v>
      </c>
      <c r="H31" t="str">
        <f t="shared" si="2"/>
        <v>float16</v>
      </c>
      <c r="I31" t="b">
        <f t="shared" si="3"/>
        <v>1</v>
      </c>
    </row>
    <row r="32" spans="1:9" x14ac:dyDescent="0.25">
      <c r="A32" t="s">
        <v>40</v>
      </c>
      <c r="B32" t="s">
        <v>19</v>
      </c>
      <c r="C32" t="s">
        <v>40</v>
      </c>
      <c r="D32" t="e">
        <f>INDEX(Sheet2!$B:$B,MATCH(A32,Sheet2!$A:$A,0))</f>
        <v>#N/A</v>
      </c>
      <c r="E32" t="str">
        <f t="shared" si="0"/>
        <v>IN_RECURSO_INTERPRETE</v>
      </c>
      <c r="F32" t="b">
        <f t="shared" si="1"/>
        <v>1</v>
      </c>
      <c r="G32" t="e">
        <f>INDEX($B$2:$B31,MATCH($C32,$A$2:$A31,0))</f>
        <v>#N/A</v>
      </c>
      <c r="H32" t="str">
        <f t="shared" si="2"/>
        <v>float16</v>
      </c>
      <c r="I32" t="b">
        <f t="shared" si="3"/>
        <v>1</v>
      </c>
    </row>
    <row r="33" spans="1:9" x14ac:dyDescent="0.25">
      <c r="A33" t="s">
        <v>41</v>
      </c>
      <c r="B33" t="s">
        <v>19</v>
      </c>
      <c r="C33" t="s">
        <v>41</v>
      </c>
      <c r="D33" t="e">
        <f>INDEX(Sheet2!$B:$B,MATCH(A33,Sheet2!$A:$A,0))</f>
        <v>#N/A</v>
      </c>
      <c r="E33" t="str">
        <f t="shared" si="0"/>
        <v>IN_RECURSO_LIBRAS</v>
      </c>
      <c r="F33" t="b">
        <f t="shared" si="1"/>
        <v>1</v>
      </c>
      <c r="G33" t="e">
        <f>INDEX($B$2:$B32,MATCH($C33,$A$2:$A32,0))</f>
        <v>#N/A</v>
      </c>
      <c r="H33" t="str">
        <f t="shared" si="2"/>
        <v>float16</v>
      </c>
      <c r="I33" t="b">
        <f t="shared" si="3"/>
        <v>1</v>
      </c>
    </row>
    <row r="34" spans="1:9" x14ac:dyDescent="0.25">
      <c r="A34" t="s">
        <v>42</v>
      </c>
      <c r="B34" t="s">
        <v>19</v>
      </c>
      <c r="C34" t="s">
        <v>42</v>
      </c>
      <c r="D34" t="e">
        <f>INDEX(Sheet2!$B:$B,MATCH(A34,Sheet2!$A:$A,0))</f>
        <v>#N/A</v>
      </c>
      <c r="E34" t="str">
        <f t="shared" si="0"/>
        <v>IN_RECURSO_LABIAL</v>
      </c>
      <c r="F34" t="b">
        <f t="shared" si="1"/>
        <v>1</v>
      </c>
      <c r="G34" t="e">
        <f>INDEX($B$2:$B33,MATCH($C34,$A$2:$A33,0))</f>
        <v>#N/A</v>
      </c>
      <c r="H34" t="str">
        <f t="shared" si="2"/>
        <v>float16</v>
      </c>
      <c r="I34" t="b">
        <f t="shared" si="3"/>
        <v>1</v>
      </c>
    </row>
    <row r="35" spans="1:9" x14ac:dyDescent="0.25">
      <c r="A35" t="s">
        <v>43</v>
      </c>
      <c r="B35" t="s">
        <v>19</v>
      </c>
      <c r="C35" t="s">
        <v>43</v>
      </c>
      <c r="D35" t="e">
        <f>INDEX(Sheet2!$B:$B,MATCH(A35,Sheet2!$A:$A,0))</f>
        <v>#N/A</v>
      </c>
      <c r="E35" t="str">
        <f t="shared" si="0"/>
        <v>IN_RECURSO_AMPLIADA_18</v>
      </c>
      <c r="F35" t="b">
        <f t="shared" si="1"/>
        <v>1</v>
      </c>
      <c r="G35" t="e">
        <f>INDEX($B$2:$B34,MATCH($C35,$A$2:$A34,0))</f>
        <v>#N/A</v>
      </c>
      <c r="H35" t="str">
        <f t="shared" si="2"/>
        <v>float16</v>
      </c>
      <c r="I35" t="b">
        <f t="shared" si="3"/>
        <v>1</v>
      </c>
    </row>
    <row r="36" spans="1:9" x14ac:dyDescent="0.25">
      <c r="A36" t="s">
        <v>44</v>
      </c>
      <c r="B36" t="s">
        <v>19</v>
      </c>
      <c r="C36" t="s">
        <v>44</v>
      </c>
      <c r="D36" t="e">
        <f>INDEX(Sheet2!$B:$B,MATCH(A36,Sheet2!$A:$A,0))</f>
        <v>#N/A</v>
      </c>
      <c r="E36" t="str">
        <f t="shared" si="0"/>
        <v>IN_RECURSO_AMPLIADA_24</v>
      </c>
      <c r="F36" t="b">
        <f t="shared" si="1"/>
        <v>1</v>
      </c>
      <c r="G36" t="e">
        <f>INDEX($B$2:$B35,MATCH($C36,$A$2:$A35,0))</f>
        <v>#N/A</v>
      </c>
      <c r="H36" t="str">
        <f t="shared" si="2"/>
        <v>float16</v>
      </c>
      <c r="I36" t="b">
        <f t="shared" si="3"/>
        <v>1</v>
      </c>
    </row>
    <row r="37" spans="1:9" x14ac:dyDescent="0.25">
      <c r="A37" t="s">
        <v>45</v>
      </c>
      <c r="B37" t="s">
        <v>19</v>
      </c>
      <c r="C37" t="s">
        <v>45</v>
      </c>
      <c r="D37" t="e">
        <f>INDEX(Sheet2!$B:$B,MATCH(A37,Sheet2!$A:$A,0))</f>
        <v>#N/A</v>
      </c>
      <c r="E37" t="str">
        <f t="shared" si="0"/>
        <v>IN_RECURSO_CD_AUDIO</v>
      </c>
      <c r="F37" t="b">
        <f t="shared" si="1"/>
        <v>1</v>
      </c>
      <c r="G37" t="e">
        <f>INDEX($B$2:$B36,MATCH($C37,$A$2:$A36,0))</f>
        <v>#N/A</v>
      </c>
      <c r="H37" t="str">
        <f t="shared" si="2"/>
        <v>float16</v>
      </c>
      <c r="I37" t="b">
        <f t="shared" si="3"/>
        <v>1</v>
      </c>
    </row>
    <row r="38" spans="1:9" x14ac:dyDescent="0.25">
      <c r="A38" t="s">
        <v>46</v>
      </c>
      <c r="B38" t="s">
        <v>19</v>
      </c>
      <c r="C38" t="s">
        <v>46</v>
      </c>
      <c r="D38" t="e">
        <f>INDEX(Sheet2!$B:$B,MATCH(A38,Sheet2!$A:$A,0))</f>
        <v>#N/A</v>
      </c>
      <c r="E38" t="str">
        <f t="shared" si="0"/>
        <v>IN_RECURSO_PROVA_PORTUGUES</v>
      </c>
      <c r="F38" t="b">
        <f t="shared" si="1"/>
        <v>1</v>
      </c>
      <c r="G38" t="e">
        <f>INDEX($B$2:$B37,MATCH($C38,$A$2:$A37,0))</f>
        <v>#N/A</v>
      </c>
      <c r="H38" t="str">
        <f t="shared" si="2"/>
        <v>float16</v>
      </c>
      <c r="I38" t="b">
        <f t="shared" si="3"/>
        <v>1</v>
      </c>
    </row>
    <row r="39" spans="1:9" x14ac:dyDescent="0.25">
      <c r="A39" t="s">
        <v>47</v>
      </c>
      <c r="B39" t="s">
        <v>19</v>
      </c>
      <c r="C39" t="s">
        <v>47</v>
      </c>
      <c r="D39" t="e">
        <f>INDEX(Sheet2!$B:$B,MATCH(A39,Sheet2!$A:$A,0))</f>
        <v>#N/A</v>
      </c>
      <c r="E39" t="str">
        <f t="shared" si="0"/>
        <v>IN_RECURSO_VIDEO_LIBRAS</v>
      </c>
      <c r="F39" t="b">
        <f t="shared" si="1"/>
        <v>1</v>
      </c>
      <c r="G39" t="e">
        <f>INDEX($B$2:$B38,MATCH($C39,$A$2:$A38,0))</f>
        <v>#N/A</v>
      </c>
      <c r="H39" t="str">
        <f t="shared" si="2"/>
        <v>float16</v>
      </c>
      <c r="I39" t="b">
        <f t="shared" si="3"/>
        <v>1</v>
      </c>
    </row>
    <row r="40" spans="1:9" x14ac:dyDescent="0.25">
      <c r="A40" t="s">
        <v>48</v>
      </c>
      <c r="B40" t="s">
        <v>19</v>
      </c>
      <c r="C40" t="s">
        <v>48</v>
      </c>
      <c r="D40" t="e">
        <f>INDEX(Sheet2!$B:$B,MATCH(A40,Sheet2!$A:$A,0))</f>
        <v>#N/A</v>
      </c>
      <c r="E40" t="str">
        <f t="shared" si="0"/>
        <v>IN_RECURSO_BRAILLE</v>
      </c>
      <c r="F40" t="b">
        <f t="shared" si="1"/>
        <v>1</v>
      </c>
      <c r="G40" t="e">
        <f>INDEX($B$2:$B39,MATCH($C40,$A$2:$A39,0))</f>
        <v>#N/A</v>
      </c>
      <c r="H40" t="str">
        <f t="shared" si="2"/>
        <v>float16</v>
      </c>
      <c r="I40" t="b">
        <f t="shared" si="3"/>
        <v>1</v>
      </c>
    </row>
    <row r="41" spans="1:9" x14ac:dyDescent="0.25">
      <c r="A41" t="s">
        <v>49</v>
      </c>
      <c r="B41" t="s">
        <v>19</v>
      </c>
      <c r="C41" t="s">
        <v>49</v>
      </c>
      <c r="D41" t="e">
        <f>INDEX(Sheet2!$B:$B,MATCH(A41,Sheet2!$A:$A,0))</f>
        <v>#N/A</v>
      </c>
      <c r="E41" t="str">
        <f t="shared" si="0"/>
        <v>IN_RECURSO_NENHUM</v>
      </c>
      <c r="F41" t="b">
        <f t="shared" si="1"/>
        <v>1</v>
      </c>
      <c r="G41" t="e">
        <f>INDEX($B$2:$B40,MATCH($C41,$A$2:$A40,0))</f>
        <v>#N/A</v>
      </c>
      <c r="H41" t="str">
        <f t="shared" si="2"/>
        <v>float16</v>
      </c>
      <c r="I41" t="b">
        <f t="shared" si="3"/>
        <v>1</v>
      </c>
    </row>
    <row r="42" spans="1:9" x14ac:dyDescent="0.25">
      <c r="A42" t="s">
        <v>50</v>
      </c>
      <c r="B42" t="s">
        <v>19</v>
      </c>
      <c r="C42" t="s">
        <v>50</v>
      </c>
      <c r="D42" t="e">
        <f>INDEX(Sheet2!$B:$B,MATCH(A42,Sheet2!$A:$A,0))</f>
        <v>#N/A</v>
      </c>
      <c r="E42" t="str">
        <f t="shared" si="0"/>
        <v>IN_AEE_LIBRAS</v>
      </c>
      <c r="F42" t="b">
        <f t="shared" si="1"/>
        <v>1</v>
      </c>
      <c r="G42" t="e">
        <f>INDEX($B$2:$B41,MATCH($C42,$A$2:$A41,0))</f>
        <v>#N/A</v>
      </c>
      <c r="H42" t="str">
        <f t="shared" si="2"/>
        <v>float16</v>
      </c>
      <c r="I42" t="b">
        <f t="shared" si="3"/>
        <v>1</v>
      </c>
    </row>
    <row r="43" spans="1:9" x14ac:dyDescent="0.25">
      <c r="A43" t="s">
        <v>51</v>
      </c>
      <c r="B43" t="s">
        <v>19</v>
      </c>
      <c r="C43" t="s">
        <v>51</v>
      </c>
      <c r="D43" t="e">
        <f>INDEX(Sheet2!$B:$B,MATCH(A43,Sheet2!$A:$A,0))</f>
        <v>#N/A</v>
      </c>
      <c r="E43" t="str">
        <f t="shared" si="0"/>
        <v>IN_AEE_LINGUA_PORTUGUESA</v>
      </c>
      <c r="F43" t="b">
        <f t="shared" si="1"/>
        <v>1</v>
      </c>
      <c r="G43" t="e">
        <f>INDEX($B$2:$B42,MATCH($C43,$A$2:$A42,0))</f>
        <v>#N/A</v>
      </c>
      <c r="H43" t="str">
        <f t="shared" si="2"/>
        <v>float16</v>
      </c>
      <c r="I43" t="b">
        <f t="shared" si="3"/>
        <v>1</v>
      </c>
    </row>
    <row r="44" spans="1:9" x14ac:dyDescent="0.25">
      <c r="A44" t="s">
        <v>52</v>
      </c>
      <c r="B44" t="s">
        <v>19</v>
      </c>
      <c r="C44" t="s">
        <v>52</v>
      </c>
      <c r="D44" t="e">
        <f>INDEX(Sheet2!$B:$B,MATCH(A44,Sheet2!$A:$A,0))</f>
        <v>#N/A</v>
      </c>
      <c r="E44" t="str">
        <f t="shared" si="0"/>
        <v>IN_AEE_INFORMATICA_ACESSIVEL</v>
      </c>
      <c r="F44" t="b">
        <f t="shared" si="1"/>
        <v>1</v>
      </c>
      <c r="G44" t="e">
        <f>INDEX($B$2:$B43,MATCH($C44,$A$2:$A43,0))</f>
        <v>#N/A</v>
      </c>
      <c r="H44" t="str">
        <f t="shared" si="2"/>
        <v>float16</v>
      </c>
      <c r="I44" t="b">
        <f t="shared" si="3"/>
        <v>1</v>
      </c>
    </row>
    <row r="45" spans="1:9" x14ac:dyDescent="0.25">
      <c r="A45" t="s">
        <v>53</v>
      </c>
      <c r="B45" t="s">
        <v>19</v>
      </c>
      <c r="C45" t="s">
        <v>53</v>
      </c>
      <c r="D45" t="e">
        <f>INDEX(Sheet2!$B:$B,MATCH(A45,Sheet2!$A:$A,0))</f>
        <v>#N/A</v>
      </c>
      <c r="E45" t="str">
        <f t="shared" si="0"/>
        <v>IN_AEE_BRAILLE</v>
      </c>
      <c r="F45" t="b">
        <f t="shared" si="1"/>
        <v>1</v>
      </c>
      <c r="G45" t="e">
        <f>INDEX($B$2:$B44,MATCH($C45,$A$2:$A44,0))</f>
        <v>#N/A</v>
      </c>
      <c r="H45" t="str">
        <f t="shared" si="2"/>
        <v>float16</v>
      </c>
      <c r="I45" t="b">
        <f t="shared" si="3"/>
        <v>1</v>
      </c>
    </row>
    <row r="46" spans="1:9" x14ac:dyDescent="0.25">
      <c r="A46" t="s">
        <v>54</v>
      </c>
      <c r="B46" t="s">
        <v>19</v>
      </c>
      <c r="C46" t="s">
        <v>54</v>
      </c>
      <c r="D46" t="e">
        <f>INDEX(Sheet2!$B:$B,MATCH(A46,Sheet2!$A:$A,0))</f>
        <v>#N/A</v>
      </c>
      <c r="E46" t="str">
        <f t="shared" si="0"/>
        <v>IN_AEE_CAA</v>
      </c>
      <c r="F46" t="b">
        <f t="shared" si="1"/>
        <v>1</v>
      </c>
      <c r="G46" t="e">
        <f>INDEX($B$2:$B45,MATCH($C46,$A$2:$A45,0))</f>
        <v>#N/A</v>
      </c>
      <c r="H46" t="str">
        <f t="shared" si="2"/>
        <v>float16</v>
      </c>
      <c r="I46" t="b">
        <f t="shared" si="3"/>
        <v>1</v>
      </c>
    </row>
    <row r="47" spans="1:9" x14ac:dyDescent="0.25">
      <c r="A47" t="s">
        <v>55</v>
      </c>
      <c r="B47" t="s">
        <v>19</v>
      </c>
      <c r="C47" t="s">
        <v>55</v>
      </c>
      <c r="D47" t="e">
        <f>INDEX(Sheet2!$B:$B,MATCH(A47,Sheet2!$A:$A,0))</f>
        <v>#N/A</v>
      </c>
      <c r="E47" t="str">
        <f t="shared" si="0"/>
        <v>IN_AEE_SOROBAN</v>
      </c>
      <c r="F47" t="b">
        <f t="shared" si="1"/>
        <v>1</v>
      </c>
      <c r="G47" t="e">
        <f>INDEX($B$2:$B46,MATCH($C47,$A$2:$A46,0))</f>
        <v>#N/A</v>
      </c>
      <c r="H47" t="str">
        <f t="shared" si="2"/>
        <v>float16</v>
      </c>
      <c r="I47" t="b">
        <f t="shared" si="3"/>
        <v>1</v>
      </c>
    </row>
    <row r="48" spans="1:9" x14ac:dyDescent="0.25">
      <c r="A48" t="s">
        <v>56</v>
      </c>
      <c r="B48" t="s">
        <v>19</v>
      </c>
      <c r="C48" t="s">
        <v>56</v>
      </c>
      <c r="D48" t="e">
        <f>INDEX(Sheet2!$B:$B,MATCH(A48,Sheet2!$A:$A,0))</f>
        <v>#N/A</v>
      </c>
      <c r="E48" t="str">
        <f t="shared" si="0"/>
        <v>IN_AEE_VIDA_AUTONOMA</v>
      </c>
      <c r="F48" t="b">
        <f t="shared" si="1"/>
        <v>1</v>
      </c>
      <c r="G48" t="e">
        <f>INDEX($B$2:$B47,MATCH($C48,$A$2:$A47,0))</f>
        <v>#N/A</v>
      </c>
      <c r="H48" t="str">
        <f t="shared" si="2"/>
        <v>float16</v>
      </c>
      <c r="I48" t="b">
        <f t="shared" si="3"/>
        <v>1</v>
      </c>
    </row>
    <row r="49" spans="1:9" x14ac:dyDescent="0.25">
      <c r="A49" t="s">
        <v>57</v>
      </c>
      <c r="B49" t="s">
        <v>19</v>
      </c>
      <c r="C49" t="s">
        <v>57</v>
      </c>
      <c r="D49" t="e">
        <f>INDEX(Sheet2!$B:$B,MATCH(A49,Sheet2!$A:$A,0))</f>
        <v>#N/A</v>
      </c>
      <c r="E49" t="str">
        <f t="shared" si="0"/>
        <v>IN_AEE_OPTICOS_NAO_OPTICOS</v>
      </c>
      <c r="F49" t="b">
        <f t="shared" si="1"/>
        <v>1</v>
      </c>
      <c r="G49" t="e">
        <f>INDEX($B$2:$B48,MATCH($C49,$A$2:$A48,0))</f>
        <v>#N/A</v>
      </c>
      <c r="H49" t="str">
        <f t="shared" si="2"/>
        <v>float16</v>
      </c>
      <c r="I49" t="b">
        <f t="shared" si="3"/>
        <v>1</v>
      </c>
    </row>
    <row r="50" spans="1:9" x14ac:dyDescent="0.25">
      <c r="A50" t="s">
        <v>58</v>
      </c>
      <c r="B50" t="s">
        <v>19</v>
      </c>
      <c r="C50" t="s">
        <v>58</v>
      </c>
      <c r="D50" t="e">
        <f>INDEX(Sheet2!$B:$B,MATCH(A50,Sheet2!$A:$A,0))</f>
        <v>#N/A</v>
      </c>
      <c r="E50" t="str">
        <f t="shared" si="0"/>
        <v>IN_AEE_ENRIQ_CURRICULAR</v>
      </c>
      <c r="F50" t="b">
        <f t="shared" si="1"/>
        <v>1</v>
      </c>
      <c r="G50" t="e">
        <f>INDEX($B$2:$B49,MATCH($C50,$A$2:$A49,0))</f>
        <v>#N/A</v>
      </c>
      <c r="H50" t="str">
        <f t="shared" si="2"/>
        <v>float16</v>
      </c>
      <c r="I50" t="b">
        <f t="shared" si="3"/>
        <v>1</v>
      </c>
    </row>
    <row r="51" spans="1:9" x14ac:dyDescent="0.25">
      <c r="A51" t="s">
        <v>59</v>
      </c>
      <c r="B51" t="s">
        <v>19</v>
      </c>
      <c r="C51" t="s">
        <v>59</v>
      </c>
      <c r="D51" t="e">
        <f>INDEX(Sheet2!$B:$B,MATCH(A51,Sheet2!$A:$A,0))</f>
        <v>#N/A</v>
      </c>
      <c r="E51" t="str">
        <f t="shared" si="0"/>
        <v>IN_AEE_DESEN_COGNITIVO</v>
      </c>
      <c r="F51" t="b">
        <f t="shared" si="1"/>
        <v>1</v>
      </c>
      <c r="G51" t="e">
        <f>INDEX($B$2:$B50,MATCH($C51,$A$2:$A50,0))</f>
        <v>#N/A</v>
      </c>
      <c r="H51" t="str">
        <f t="shared" si="2"/>
        <v>float16</v>
      </c>
      <c r="I51" t="b">
        <f t="shared" si="3"/>
        <v>1</v>
      </c>
    </row>
    <row r="52" spans="1:9" x14ac:dyDescent="0.25">
      <c r="A52" t="s">
        <v>60</v>
      </c>
      <c r="B52" t="s">
        <v>19</v>
      </c>
      <c r="C52" t="s">
        <v>60</v>
      </c>
      <c r="D52" t="e">
        <f>INDEX(Sheet2!$B:$B,MATCH(A52,Sheet2!$A:$A,0))</f>
        <v>#N/A</v>
      </c>
      <c r="E52" t="str">
        <f t="shared" si="0"/>
        <v>IN_AEE_MOBILIDADE</v>
      </c>
      <c r="F52" t="b">
        <f t="shared" si="1"/>
        <v>1</v>
      </c>
      <c r="G52" t="e">
        <f>INDEX($B$2:$B51,MATCH($C52,$A$2:$A51,0))</f>
        <v>#N/A</v>
      </c>
      <c r="H52" t="str">
        <f t="shared" si="2"/>
        <v>float16</v>
      </c>
      <c r="I52" t="b">
        <f t="shared" si="3"/>
        <v>1</v>
      </c>
    </row>
    <row r="53" spans="1:9" x14ac:dyDescent="0.25">
      <c r="A53" t="s">
        <v>61</v>
      </c>
      <c r="B53" t="s">
        <v>11</v>
      </c>
      <c r="C53" t="s">
        <v>61</v>
      </c>
      <c r="D53" t="e">
        <f>INDEX(Sheet2!$B:$B,MATCH(A53,Sheet2!$A:$A,0))</f>
        <v>#N/A</v>
      </c>
      <c r="E53" t="str">
        <f t="shared" si="0"/>
        <v>TP_OUTRO_LOCAL_AULA</v>
      </c>
      <c r="F53" t="b">
        <f t="shared" si="1"/>
        <v>1</v>
      </c>
      <c r="G53" t="e">
        <f>INDEX($B$2:$B52,MATCH($C53,$A$2:$A52,0))</f>
        <v>#N/A</v>
      </c>
      <c r="H53" t="str">
        <f t="shared" si="2"/>
        <v>uint8</v>
      </c>
      <c r="I53" t="b">
        <f t="shared" si="3"/>
        <v>1</v>
      </c>
    </row>
    <row r="54" spans="1:9" x14ac:dyDescent="0.25">
      <c r="A54" t="s">
        <v>62</v>
      </c>
      <c r="B54" t="s">
        <v>19</v>
      </c>
      <c r="C54" t="s">
        <v>62</v>
      </c>
      <c r="D54" t="e">
        <f>INDEX(Sheet2!$B:$B,MATCH(A54,Sheet2!$A:$A,0))</f>
        <v>#N/A</v>
      </c>
      <c r="E54" t="str">
        <f t="shared" si="0"/>
        <v>IN_TRANSPORTE_PUBLICO</v>
      </c>
      <c r="F54" t="b">
        <f t="shared" si="1"/>
        <v>1</v>
      </c>
      <c r="G54" t="e">
        <f>INDEX($B$2:$B53,MATCH($C54,$A$2:$A53,0))</f>
        <v>#N/A</v>
      </c>
      <c r="H54" t="str">
        <f t="shared" si="2"/>
        <v>float16</v>
      </c>
      <c r="I54" t="b">
        <f t="shared" si="3"/>
        <v>1</v>
      </c>
    </row>
    <row r="55" spans="1:9" x14ac:dyDescent="0.25">
      <c r="A55" t="s">
        <v>63</v>
      </c>
      <c r="B55" t="s">
        <v>19</v>
      </c>
      <c r="C55" t="s">
        <v>63</v>
      </c>
      <c r="D55" t="e">
        <f>INDEX(Sheet2!$B:$B,MATCH(A55,Sheet2!$A:$A,0))</f>
        <v>#N/A</v>
      </c>
      <c r="E55" t="str">
        <f t="shared" si="0"/>
        <v>TP_RESPONSAVEL_TRANSPORTE</v>
      </c>
      <c r="F55" t="b">
        <f t="shared" si="1"/>
        <v>1</v>
      </c>
      <c r="G55" t="e">
        <f>INDEX($B$2:$B54,MATCH($C55,$A$2:$A54,0))</f>
        <v>#N/A</v>
      </c>
      <c r="H55" t="str">
        <f t="shared" si="2"/>
        <v>float16</v>
      </c>
      <c r="I55" t="b">
        <f t="shared" si="3"/>
        <v>1</v>
      </c>
    </row>
    <row r="56" spans="1:9" x14ac:dyDescent="0.25">
      <c r="A56" t="s">
        <v>64</v>
      </c>
      <c r="B56" t="s">
        <v>19</v>
      </c>
      <c r="C56" t="s">
        <v>64</v>
      </c>
      <c r="D56" t="e">
        <f>INDEX(Sheet2!$B:$B,MATCH(A56,Sheet2!$A:$A,0))</f>
        <v>#N/A</v>
      </c>
      <c r="E56" t="str">
        <f t="shared" si="0"/>
        <v>IN_TRANSP_BICICLETA</v>
      </c>
      <c r="F56" t="b">
        <f t="shared" si="1"/>
        <v>1</v>
      </c>
      <c r="G56" t="e">
        <f>INDEX($B$2:$B55,MATCH($C56,$A$2:$A55,0))</f>
        <v>#N/A</v>
      </c>
      <c r="H56" t="str">
        <f t="shared" si="2"/>
        <v>float16</v>
      </c>
      <c r="I56" t="b">
        <f t="shared" si="3"/>
        <v>1</v>
      </c>
    </row>
    <row r="57" spans="1:9" x14ac:dyDescent="0.25">
      <c r="A57" t="s">
        <v>65</v>
      </c>
      <c r="B57" t="s">
        <v>19</v>
      </c>
      <c r="C57" t="s">
        <v>65</v>
      </c>
      <c r="D57" t="e">
        <f>INDEX(Sheet2!$B:$B,MATCH(A57,Sheet2!$A:$A,0))</f>
        <v>#N/A</v>
      </c>
      <c r="E57" t="str">
        <f t="shared" si="0"/>
        <v>IN_TRANSP_MICRO_ONIBUS</v>
      </c>
      <c r="F57" t="b">
        <f t="shared" si="1"/>
        <v>1</v>
      </c>
      <c r="G57" t="e">
        <f>INDEX($B$2:$B56,MATCH($C57,$A$2:$A56,0))</f>
        <v>#N/A</v>
      </c>
      <c r="H57" t="str">
        <f t="shared" si="2"/>
        <v>float16</v>
      </c>
      <c r="I57" t="b">
        <f t="shared" si="3"/>
        <v>1</v>
      </c>
    </row>
    <row r="58" spans="1:9" x14ac:dyDescent="0.25">
      <c r="A58" t="s">
        <v>66</v>
      </c>
      <c r="B58" t="s">
        <v>19</v>
      </c>
      <c r="C58" t="s">
        <v>66</v>
      </c>
      <c r="D58" t="e">
        <f>INDEX(Sheet2!$B:$B,MATCH(A58,Sheet2!$A:$A,0))</f>
        <v>#N/A</v>
      </c>
      <c r="E58" t="str">
        <f t="shared" si="0"/>
        <v>IN_TRANSP_ONIBUS</v>
      </c>
      <c r="F58" t="b">
        <f t="shared" si="1"/>
        <v>1</v>
      </c>
      <c r="G58" t="e">
        <f>INDEX($B$2:$B57,MATCH($C58,$A$2:$A57,0))</f>
        <v>#N/A</v>
      </c>
      <c r="H58" t="str">
        <f t="shared" si="2"/>
        <v>float16</v>
      </c>
      <c r="I58" t="b">
        <f t="shared" si="3"/>
        <v>1</v>
      </c>
    </row>
    <row r="59" spans="1:9" x14ac:dyDescent="0.25">
      <c r="A59" t="s">
        <v>67</v>
      </c>
      <c r="B59" t="s">
        <v>19</v>
      </c>
      <c r="C59" t="s">
        <v>67</v>
      </c>
      <c r="D59" t="e">
        <f>INDEX(Sheet2!$B:$B,MATCH(A59,Sheet2!$A:$A,0))</f>
        <v>#N/A</v>
      </c>
      <c r="E59" t="str">
        <f t="shared" si="0"/>
        <v>IN_TRANSP_TR_ANIMAL</v>
      </c>
      <c r="F59" t="b">
        <f t="shared" si="1"/>
        <v>1</v>
      </c>
      <c r="G59" t="e">
        <f>INDEX($B$2:$B58,MATCH($C59,$A$2:$A58,0))</f>
        <v>#N/A</v>
      </c>
      <c r="H59" t="str">
        <f t="shared" si="2"/>
        <v>float16</v>
      </c>
      <c r="I59" t="b">
        <f t="shared" si="3"/>
        <v>1</v>
      </c>
    </row>
    <row r="60" spans="1:9" x14ac:dyDescent="0.25">
      <c r="A60" t="s">
        <v>68</v>
      </c>
      <c r="B60" t="s">
        <v>19</v>
      </c>
      <c r="C60" t="s">
        <v>68</v>
      </c>
      <c r="D60" t="e">
        <f>INDEX(Sheet2!$B:$B,MATCH(A60,Sheet2!$A:$A,0))</f>
        <v>#N/A</v>
      </c>
      <c r="E60" t="str">
        <f t="shared" si="0"/>
        <v>IN_TRANSP_VANS_KOMBI</v>
      </c>
      <c r="F60" t="b">
        <f t="shared" si="1"/>
        <v>1</v>
      </c>
      <c r="G60" t="e">
        <f>INDEX($B$2:$B59,MATCH($C60,$A$2:$A59,0))</f>
        <v>#N/A</v>
      </c>
      <c r="H60" t="str">
        <f t="shared" si="2"/>
        <v>float16</v>
      </c>
      <c r="I60" t="b">
        <f t="shared" si="3"/>
        <v>1</v>
      </c>
    </row>
    <row r="61" spans="1:9" x14ac:dyDescent="0.25">
      <c r="A61" t="s">
        <v>69</v>
      </c>
      <c r="B61" t="s">
        <v>19</v>
      </c>
      <c r="C61" t="s">
        <v>69</v>
      </c>
      <c r="D61" t="e">
        <f>INDEX(Sheet2!$B:$B,MATCH(A61,Sheet2!$A:$A,0))</f>
        <v>#N/A</v>
      </c>
      <c r="E61" t="str">
        <f t="shared" si="0"/>
        <v>IN_TRANSP_OUTRO_VEICULO</v>
      </c>
      <c r="F61" t="b">
        <f t="shared" si="1"/>
        <v>1</v>
      </c>
      <c r="G61" t="e">
        <f>INDEX($B$2:$B60,MATCH($C61,$A$2:$A60,0))</f>
        <v>#N/A</v>
      </c>
      <c r="H61" t="str">
        <f t="shared" si="2"/>
        <v>float16</v>
      </c>
      <c r="I61" t="b">
        <f t="shared" si="3"/>
        <v>1</v>
      </c>
    </row>
    <row r="62" spans="1:9" x14ac:dyDescent="0.25">
      <c r="A62" t="s">
        <v>70</v>
      </c>
      <c r="B62" t="s">
        <v>19</v>
      </c>
      <c r="C62" t="s">
        <v>70</v>
      </c>
      <c r="D62" t="e">
        <f>INDEX(Sheet2!$B:$B,MATCH(A62,Sheet2!$A:$A,0))</f>
        <v>#N/A</v>
      </c>
      <c r="E62" t="str">
        <f t="shared" si="0"/>
        <v>IN_TRANSP_EMBAR_ATE5</v>
      </c>
      <c r="F62" t="b">
        <f t="shared" si="1"/>
        <v>1</v>
      </c>
      <c r="G62" t="e">
        <f>INDEX($B$2:$B61,MATCH($C62,$A$2:$A61,0))</f>
        <v>#N/A</v>
      </c>
      <c r="H62" t="str">
        <f t="shared" si="2"/>
        <v>float16</v>
      </c>
      <c r="I62" t="b">
        <f t="shared" si="3"/>
        <v>1</v>
      </c>
    </row>
    <row r="63" spans="1:9" x14ac:dyDescent="0.25">
      <c r="A63" t="s">
        <v>71</v>
      </c>
      <c r="B63" t="s">
        <v>19</v>
      </c>
      <c r="C63" t="s">
        <v>71</v>
      </c>
      <c r="D63" t="e">
        <f>INDEX(Sheet2!$B:$B,MATCH(A63,Sheet2!$A:$A,0))</f>
        <v>#N/A</v>
      </c>
      <c r="E63" t="str">
        <f t="shared" si="0"/>
        <v>IN_TRANSP_EMBAR_5A15</v>
      </c>
      <c r="F63" t="b">
        <f t="shared" si="1"/>
        <v>1</v>
      </c>
      <c r="G63" t="e">
        <f>INDEX($B$2:$B62,MATCH($C63,$A$2:$A62,0))</f>
        <v>#N/A</v>
      </c>
      <c r="H63" t="str">
        <f t="shared" si="2"/>
        <v>float16</v>
      </c>
      <c r="I63" t="b">
        <f t="shared" si="3"/>
        <v>1</v>
      </c>
    </row>
    <row r="64" spans="1:9" x14ac:dyDescent="0.25">
      <c r="A64" t="s">
        <v>72</v>
      </c>
      <c r="B64" t="s">
        <v>19</v>
      </c>
      <c r="C64" t="s">
        <v>72</v>
      </c>
      <c r="D64" t="e">
        <f>INDEX(Sheet2!$B:$B,MATCH(A64,Sheet2!$A:$A,0))</f>
        <v>#N/A</v>
      </c>
      <c r="E64" t="str">
        <f t="shared" si="0"/>
        <v>IN_TRANSP_EMBAR_15A35</v>
      </c>
      <c r="F64" t="b">
        <f t="shared" si="1"/>
        <v>1</v>
      </c>
      <c r="G64" t="e">
        <f>INDEX($B$2:$B63,MATCH($C64,$A$2:$A63,0))</f>
        <v>#N/A</v>
      </c>
      <c r="H64" t="str">
        <f t="shared" si="2"/>
        <v>float16</v>
      </c>
      <c r="I64" t="b">
        <f t="shared" si="3"/>
        <v>1</v>
      </c>
    </row>
    <row r="65" spans="1:9" x14ac:dyDescent="0.25">
      <c r="A65" t="s">
        <v>73</v>
      </c>
      <c r="B65" t="s">
        <v>19</v>
      </c>
      <c r="C65" t="s">
        <v>73</v>
      </c>
      <c r="D65" t="e">
        <f>INDEX(Sheet2!$B:$B,MATCH(A65,Sheet2!$A:$A,0))</f>
        <v>#N/A</v>
      </c>
      <c r="E65" t="str">
        <f t="shared" si="0"/>
        <v>IN_TRANSP_EMBAR_35</v>
      </c>
      <c r="F65" t="b">
        <f t="shared" si="1"/>
        <v>1</v>
      </c>
      <c r="G65" t="e">
        <f>INDEX($B$2:$B64,MATCH($C65,$A$2:$A64,0))</f>
        <v>#N/A</v>
      </c>
      <c r="H65" t="str">
        <f t="shared" si="2"/>
        <v>float16</v>
      </c>
      <c r="I65" t="b">
        <f t="shared" si="3"/>
        <v>1</v>
      </c>
    </row>
    <row r="66" spans="1:9" x14ac:dyDescent="0.25">
      <c r="A66" s="1" t="s">
        <v>74</v>
      </c>
      <c r="B66" t="s">
        <v>19</v>
      </c>
      <c r="C66" t="s">
        <v>75</v>
      </c>
      <c r="D66" t="str">
        <f>INDEX(Sheet2!$B:$B,MATCH(A66,Sheet2!$A:$A,0))</f>
        <v>CO_ETAPA_ENSINO</v>
      </c>
      <c r="E66" t="str">
        <f t="shared" ref="E66:E129" si="4">IF(ISERROR(D66),A66,D66)</f>
        <v>CO_ETAPA_ENSINO</v>
      </c>
      <c r="F66" t="b">
        <f t="shared" ref="F66:F129" si="5">E66=C66</f>
        <v>1</v>
      </c>
      <c r="G66" t="e">
        <f>INDEX($B$2:$B65,MATCH($C66,$A$2:$A65,0))</f>
        <v>#N/A</v>
      </c>
      <c r="H66" t="str">
        <f t="shared" ref="H66:H129" si="6">IF(ISERROR(G66),B66,G66)</f>
        <v>float16</v>
      </c>
      <c r="I66" t="b">
        <f t="shared" ref="I66:I129" si="7">H66=B66</f>
        <v>1</v>
      </c>
    </row>
    <row r="67" spans="1:9" x14ac:dyDescent="0.25">
      <c r="A67" t="s">
        <v>76</v>
      </c>
      <c r="B67" t="s">
        <v>19</v>
      </c>
      <c r="C67" t="s">
        <v>76</v>
      </c>
      <c r="D67" t="e">
        <f>INDEX(Sheet2!$B:$B,MATCH(A67,Sheet2!$A:$A,0))</f>
        <v>#N/A</v>
      </c>
      <c r="E67" t="str">
        <f t="shared" si="4"/>
        <v>IN_ESPECIAL_EXCLUSIVA</v>
      </c>
      <c r="F67" t="b">
        <f t="shared" si="5"/>
        <v>1</v>
      </c>
      <c r="G67" t="e">
        <f>INDEX($B$2:$B66,MATCH($C67,$A$2:$A66,0))</f>
        <v>#N/A</v>
      </c>
      <c r="H67" t="str">
        <f t="shared" si="6"/>
        <v>float16</v>
      </c>
      <c r="I67" t="b">
        <f t="shared" si="7"/>
        <v>1</v>
      </c>
    </row>
    <row r="68" spans="1:9" x14ac:dyDescent="0.25">
      <c r="A68" t="s">
        <v>77</v>
      </c>
      <c r="B68" t="s">
        <v>19</v>
      </c>
      <c r="C68" t="s">
        <v>77</v>
      </c>
      <c r="D68" t="e">
        <f>INDEX(Sheet2!$B:$B,MATCH(A68,Sheet2!$A:$A,0))</f>
        <v>#N/A</v>
      </c>
      <c r="E68" t="str">
        <f t="shared" si="4"/>
        <v>IN_REGULAR</v>
      </c>
      <c r="F68" t="b">
        <f t="shared" si="5"/>
        <v>1</v>
      </c>
      <c r="G68" t="e">
        <f>INDEX($B$2:$B67,MATCH($C68,$A$2:$A67,0))</f>
        <v>#N/A</v>
      </c>
      <c r="H68" t="str">
        <f t="shared" si="6"/>
        <v>float16</v>
      </c>
      <c r="I68" t="b">
        <f t="shared" si="7"/>
        <v>1</v>
      </c>
    </row>
    <row r="69" spans="1:9" x14ac:dyDescent="0.25">
      <c r="A69" t="s">
        <v>78</v>
      </c>
      <c r="B69" t="s">
        <v>19</v>
      </c>
      <c r="C69" t="s">
        <v>78</v>
      </c>
      <c r="D69" t="e">
        <f>INDEX(Sheet2!$B:$B,MATCH(A69,Sheet2!$A:$A,0))</f>
        <v>#N/A</v>
      </c>
      <c r="E69" t="str">
        <f t="shared" si="4"/>
        <v>IN_EJA</v>
      </c>
      <c r="F69" t="b">
        <f t="shared" si="5"/>
        <v>1</v>
      </c>
      <c r="G69" t="e">
        <f>INDEX($B$2:$B68,MATCH($C69,$A$2:$A68,0))</f>
        <v>#N/A</v>
      </c>
      <c r="H69" t="str">
        <f t="shared" si="6"/>
        <v>float16</v>
      </c>
      <c r="I69" t="b">
        <f t="shared" si="7"/>
        <v>1</v>
      </c>
    </row>
    <row r="70" spans="1:9" x14ac:dyDescent="0.25">
      <c r="A70" t="s">
        <v>79</v>
      </c>
      <c r="B70" t="s">
        <v>19</v>
      </c>
      <c r="C70" t="s">
        <v>79</v>
      </c>
      <c r="D70" t="e">
        <f>INDEX(Sheet2!$B:$B,MATCH(A70,Sheet2!$A:$A,0))</f>
        <v>#N/A</v>
      </c>
      <c r="E70" t="str">
        <f t="shared" si="4"/>
        <v>IN_PROFISSIONALIZANTE</v>
      </c>
      <c r="F70" t="b">
        <f t="shared" si="5"/>
        <v>1</v>
      </c>
      <c r="G70" t="e">
        <f>INDEX($B$2:$B69,MATCH($C70,$A$2:$A69,0))</f>
        <v>#N/A</v>
      </c>
      <c r="H70" t="str">
        <f t="shared" si="6"/>
        <v>float16</v>
      </c>
      <c r="I70" t="b">
        <f t="shared" si="7"/>
        <v>1</v>
      </c>
    </row>
    <row r="71" spans="1:9" x14ac:dyDescent="0.25">
      <c r="A71" t="s">
        <v>80</v>
      </c>
      <c r="B71" t="s">
        <v>9</v>
      </c>
      <c r="C71" t="s">
        <v>80</v>
      </c>
      <c r="D71" t="e">
        <f>INDEX(Sheet2!$B:$B,MATCH(A71,Sheet2!$A:$A,0))</f>
        <v>#N/A</v>
      </c>
      <c r="E71" t="str">
        <f t="shared" si="4"/>
        <v>ID_TURMA</v>
      </c>
      <c r="F71" t="b">
        <f t="shared" si="5"/>
        <v>1</v>
      </c>
      <c r="G71" t="e">
        <f>INDEX($B$2:$B70,MATCH($C71,$A$2:$A70,0))</f>
        <v>#N/A</v>
      </c>
      <c r="H71" t="str">
        <f t="shared" si="6"/>
        <v>uint32</v>
      </c>
      <c r="I71" t="b">
        <f t="shared" si="7"/>
        <v>1</v>
      </c>
    </row>
    <row r="72" spans="1:9" x14ac:dyDescent="0.25">
      <c r="A72" t="s">
        <v>81</v>
      </c>
      <c r="B72" t="s">
        <v>82</v>
      </c>
      <c r="C72" t="s">
        <v>81</v>
      </c>
      <c r="D72" t="e">
        <f>INDEX(Sheet2!$B:$B,MATCH(A72,Sheet2!$A:$A,0))</f>
        <v>#N/A</v>
      </c>
      <c r="E72" t="str">
        <f t="shared" si="4"/>
        <v>CO_CURSO_EDUC_PROFISSIONAL</v>
      </c>
      <c r="F72" t="b">
        <f t="shared" si="5"/>
        <v>1</v>
      </c>
      <c r="G72" t="e">
        <f>INDEX($B$2:$B71,MATCH($C72,$A$2:$A71,0))</f>
        <v>#N/A</v>
      </c>
      <c r="H72" t="str">
        <f t="shared" si="6"/>
        <v>float32</v>
      </c>
      <c r="I72" t="b">
        <f t="shared" si="7"/>
        <v>1</v>
      </c>
    </row>
    <row r="73" spans="1:9" x14ac:dyDescent="0.25">
      <c r="A73" t="s">
        <v>83</v>
      </c>
      <c r="B73" t="s">
        <v>19</v>
      </c>
      <c r="C73" t="s">
        <v>83</v>
      </c>
      <c r="D73" t="e">
        <f>INDEX(Sheet2!$B:$B,MATCH(A73,Sheet2!$A:$A,0))</f>
        <v>#N/A</v>
      </c>
      <c r="E73" t="str">
        <f t="shared" si="4"/>
        <v>TP_MEDIACAO_DIDATICO_PEDAGO</v>
      </c>
      <c r="F73" t="b">
        <f t="shared" si="5"/>
        <v>1</v>
      </c>
      <c r="G73" t="e">
        <f>INDEX($B$2:$B72,MATCH($C73,$A$2:$A72,0))</f>
        <v>#N/A</v>
      </c>
      <c r="H73" t="str">
        <f t="shared" si="6"/>
        <v>float16</v>
      </c>
      <c r="I73" t="b">
        <f t="shared" si="7"/>
        <v>1</v>
      </c>
    </row>
    <row r="74" spans="1:9" x14ac:dyDescent="0.25">
      <c r="A74" t="s">
        <v>84</v>
      </c>
      <c r="B74" t="s">
        <v>19</v>
      </c>
      <c r="C74" t="s">
        <v>84</v>
      </c>
      <c r="D74" t="e">
        <f>INDEX(Sheet2!$B:$B,MATCH(A74,Sheet2!$A:$A,0))</f>
        <v>#N/A</v>
      </c>
      <c r="E74" t="str">
        <f t="shared" si="4"/>
        <v>NU_DURACAO_TURMA</v>
      </c>
      <c r="F74" t="b">
        <f t="shared" si="5"/>
        <v>1</v>
      </c>
      <c r="G74" t="e">
        <f>INDEX($B$2:$B73,MATCH($C74,$A$2:$A73,0))</f>
        <v>#N/A</v>
      </c>
      <c r="H74" t="str">
        <f t="shared" si="6"/>
        <v>float16</v>
      </c>
      <c r="I74" t="b">
        <f t="shared" si="7"/>
        <v>1</v>
      </c>
    </row>
    <row r="75" spans="1:9" x14ac:dyDescent="0.25">
      <c r="A75" t="s">
        <v>85</v>
      </c>
      <c r="B75" t="s">
        <v>19</v>
      </c>
      <c r="C75" t="s">
        <v>85</v>
      </c>
      <c r="D75" t="e">
        <f>INDEX(Sheet2!$B:$B,MATCH(A75,Sheet2!$A:$A,0))</f>
        <v>#N/A</v>
      </c>
      <c r="E75" t="str">
        <f t="shared" si="4"/>
        <v>NU_DUR_ATIV_COMP_MESMA_REDE</v>
      </c>
      <c r="F75" t="b">
        <f t="shared" si="5"/>
        <v>1</v>
      </c>
      <c r="G75" t="e">
        <f>INDEX($B$2:$B74,MATCH($C75,$A$2:$A74,0))</f>
        <v>#N/A</v>
      </c>
      <c r="H75" t="str">
        <f t="shared" si="6"/>
        <v>float16</v>
      </c>
      <c r="I75" t="b">
        <f t="shared" si="7"/>
        <v>1</v>
      </c>
    </row>
    <row r="76" spans="1:9" x14ac:dyDescent="0.25">
      <c r="A76" t="s">
        <v>86</v>
      </c>
      <c r="B76" t="s">
        <v>19</v>
      </c>
      <c r="C76" t="s">
        <v>86</v>
      </c>
      <c r="D76" t="e">
        <f>INDEX(Sheet2!$B:$B,MATCH(A76,Sheet2!$A:$A,0))</f>
        <v>#N/A</v>
      </c>
      <c r="E76" t="str">
        <f t="shared" si="4"/>
        <v>NU_DUR_ATIV_COMP_OUTRAS_REDES</v>
      </c>
      <c r="F76" t="b">
        <f t="shared" si="5"/>
        <v>1</v>
      </c>
      <c r="G76" t="e">
        <f>INDEX($B$2:$B75,MATCH($C76,$A$2:$A75,0))</f>
        <v>#N/A</v>
      </c>
      <c r="H76" t="str">
        <f t="shared" si="6"/>
        <v>float16</v>
      </c>
      <c r="I76" t="b">
        <f t="shared" si="7"/>
        <v>1</v>
      </c>
    </row>
    <row r="77" spans="1:9" x14ac:dyDescent="0.25">
      <c r="A77" t="s">
        <v>87</v>
      </c>
      <c r="B77" t="s">
        <v>19</v>
      </c>
      <c r="C77" t="s">
        <v>87</v>
      </c>
      <c r="D77" t="e">
        <f>INDEX(Sheet2!$B:$B,MATCH(A77,Sheet2!$A:$A,0))</f>
        <v>#N/A</v>
      </c>
      <c r="E77" t="str">
        <f t="shared" si="4"/>
        <v>NU_DUR_AEE_MESMA_REDE</v>
      </c>
      <c r="F77" t="b">
        <f t="shared" si="5"/>
        <v>1</v>
      </c>
      <c r="G77" t="e">
        <f>INDEX($B$2:$B76,MATCH($C77,$A$2:$A76,0))</f>
        <v>#N/A</v>
      </c>
      <c r="H77" t="str">
        <f t="shared" si="6"/>
        <v>float16</v>
      </c>
      <c r="I77" t="b">
        <f t="shared" si="7"/>
        <v>1</v>
      </c>
    </row>
    <row r="78" spans="1:9" x14ac:dyDescent="0.25">
      <c r="A78" t="s">
        <v>88</v>
      </c>
      <c r="B78" t="s">
        <v>19</v>
      </c>
      <c r="C78" t="s">
        <v>88</v>
      </c>
      <c r="D78" t="e">
        <f>INDEX(Sheet2!$B:$B,MATCH(A78,Sheet2!$A:$A,0))</f>
        <v>#N/A</v>
      </c>
      <c r="E78" t="str">
        <f t="shared" si="4"/>
        <v>NU_DUR_AEE_OUTRAS_REDES</v>
      </c>
      <c r="F78" t="b">
        <f t="shared" si="5"/>
        <v>1</v>
      </c>
      <c r="G78" t="e">
        <f>INDEX($B$2:$B77,MATCH($C78,$A$2:$A77,0))</f>
        <v>#N/A</v>
      </c>
      <c r="H78" t="str">
        <f t="shared" si="6"/>
        <v>float16</v>
      </c>
      <c r="I78" t="b">
        <f t="shared" si="7"/>
        <v>1</v>
      </c>
    </row>
    <row r="79" spans="1:9" x14ac:dyDescent="0.25">
      <c r="A79" t="s">
        <v>89</v>
      </c>
      <c r="B79" t="s">
        <v>19</v>
      </c>
      <c r="C79" t="s">
        <v>89</v>
      </c>
      <c r="D79" t="e">
        <f>INDEX(Sheet2!$B:$B,MATCH(A79,Sheet2!$A:$A,0))</f>
        <v>#N/A</v>
      </c>
      <c r="E79" t="str">
        <f t="shared" si="4"/>
        <v>NU_DIAS_ATIVIDADE</v>
      </c>
      <c r="F79" t="b">
        <f t="shared" si="5"/>
        <v>1</v>
      </c>
      <c r="G79" t="e">
        <f>INDEX($B$2:$B78,MATCH($C79,$A$2:$A78,0))</f>
        <v>#N/A</v>
      </c>
      <c r="H79" t="str">
        <f t="shared" si="6"/>
        <v>float16</v>
      </c>
      <c r="I79" t="b">
        <f t="shared" si="7"/>
        <v>1</v>
      </c>
    </row>
    <row r="80" spans="1:9" x14ac:dyDescent="0.25">
      <c r="A80" t="s">
        <v>90</v>
      </c>
      <c r="B80" t="s">
        <v>19</v>
      </c>
      <c r="C80" t="s">
        <v>90</v>
      </c>
      <c r="D80" t="e">
        <f>INDEX(Sheet2!$B:$B,MATCH(A80,Sheet2!$A:$A,0))</f>
        <v>#N/A</v>
      </c>
      <c r="E80" t="str">
        <f t="shared" si="4"/>
        <v>TP_UNIFICADA</v>
      </c>
      <c r="F80" t="b">
        <f t="shared" si="5"/>
        <v>1</v>
      </c>
      <c r="G80" t="e">
        <f>INDEX($B$2:$B79,MATCH($C80,$A$2:$A79,0))</f>
        <v>#N/A</v>
      </c>
      <c r="H80" t="str">
        <f t="shared" si="6"/>
        <v>float16</v>
      </c>
      <c r="I80" t="b">
        <f t="shared" si="7"/>
        <v>1</v>
      </c>
    </row>
    <row r="81" spans="1:9" x14ac:dyDescent="0.25">
      <c r="A81" t="s">
        <v>91</v>
      </c>
      <c r="B81" t="s">
        <v>19</v>
      </c>
      <c r="C81" t="s">
        <v>91</v>
      </c>
      <c r="D81" t="e">
        <f>INDEX(Sheet2!$B:$B,MATCH(A81,Sheet2!$A:$A,0))</f>
        <v>#N/A</v>
      </c>
      <c r="E81" t="str">
        <f t="shared" si="4"/>
        <v>TP_TIPO_ATENDIMENTO_TURMA</v>
      </c>
      <c r="F81" t="b">
        <f t="shared" si="5"/>
        <v>1</v>
      </c>
      <c r="G81" t="e">
        <f>INDEX($B$2:$B80,MATCH($C81,$A$2:$A80,0))</f>
        <v>#N/A</v>
      </c>
      <c r="H81" t="str">
        <f t="shared" si="6"/>
        <v>float16</v>
      </c>
      <c r="I81" t="b">
        <f t="shared" si="7"/>
        <v>1</v>
      </c>
    </row>
    <row r="82" spans="1:9" x14ac:dyDescent="0.25">
      <c r="A82" t="s">
        <v>92</v>
      </c>
      <c r="B82" t="s">
        <v>19</v>
      </c>
      <c r="C82" t="s">
        <v>92</v>
      </c>
      <c r="D82" t="e">
        <f>INDEX(Sheet2!$B:$B,MATCH(A82,Sheet2!$A:$A,0))</f>
        <v>#N/A</v>
      </c>
      <c r="E82" t="str">
        <f t="shared" si="4"/>
        <v>TP_TIPO_LOCAL_TURMA</v>
      </c>
      <c r="F82" t="b">
        <f t="shared" si="5"/>
        <v>1</v>
      </c>
      <c r="G82" t="e">
        <f>INDEX($B$2:$B81,MATCH($C82,$A$2:$A81,0))</f>
        <v>#N/A</v>
      </c>
      <c r="H82" t="str">
        <f t="shared" si="6"/>
        <v>float16</v>
      </c>
      <c r="I82" t="b">
        <f t="shared" si="7"/>
        <v>1</v>
      </c>
    </row>
    <row r="83" spans="1:9" x14ac:dyDescent="0.25">
      <c r="A83" t="s">
        <v>93</v>
      </c>
      <c r="B83" t="s">
        <v>9</v>
      </c>
      <c r="C83" t="s">
        <v>988</v>
      </c>
      <c r="D83" t="e">
        <f>INDEX(Sheet2!$B:$B,MATCH(A83,Sheet2!$A:$A,0))</f>
        <v>#N/A</v>
      </c>
      <c r="E83" t="str">
        <f t="shared" si="4"/>
        <v>CO_ENTIDADE</v>
      </c>
      <c r="F83" t="b">
        <f t="shared" si="5"/>
        <v>0</v>
      </c>
      <c r="G83" t="e">
        <f>INDEX($B$2:$B82,MATCH($C83,$A$2:$A82,0))</f>
        <v>#N/A</v>
      </c>
      <c r="H83" t="str">
        <f t="shared" si="6"/>
        <v>uint32</v>
      </c>
      <c r="I83" t="b">
        <f t="shared" si="7"/>
        <v>1</v>
      </c>
    </row>
    <row r="84" spans="1:9" x14ac:dyDescent="0.25">
      <c r="A84" t="s">
        <v>94</v>
      </c>
      <c r="B84" t="s">
        <v>19</v>
      </c>
      <c r="C84" t="s">
        <v>94</v>
      </c>
      <c r="D84" t="e">
        <f>INDEX(Sheet2!$B:$B,MATCH(A84,Sheet2!$A:$A,0))</f>
        <v>#N/A</v>
      </c>
      <c r="E84" t="str">
        <f t="shared" si="4"/>
        <v>CO_REGIAO</v>
      </c>
      <c r="F84" t="b">
        <f t="shared" si="5"/>
        <v>1</v>
      </c>
      <c r="G84" t="e">
        <f>INDEX($B$2:$B83,MATCH($C84,$A$2:$A83,0))</f>
        <v>#N/A</v>
      </c>
      <c r="H84" t="str">
        <f t="shared" si="6"/>
        <v>float16</v>
      </c>
      <c r="I84" t="b">
        <f t="shared" si="7"/>
        <v>1</v>
      </c>
    </row>
    <row r="85" spans="1:9" x14ac:dyDescent="0.25">
      <c r="A85" t="s">
        <v>95</v>
      </c>
      <c r="B85" t="s">
        <v>19</v>
      </c>
      <c r="C85" t="s">
        <v>95</v>
      </c>
      <c r="D85" t="e">
        <f>INDEX(Sheet2!$B:$B,MATCH(A85,Sheet2!$A:$A,0))</f>
        <v>#N/A</v>
      </c>
      <c r="E85" t="str">
        <f t="shared" si="4"/>
        <v>CO_MESORREGIAO</v>
      </c>
      <c r="F85" t="b">
        <f t="shared" si="5"/>
        <v>1</v>
      </c>
      <c r="G85" t="e">
        <f>INDEX($B$2:$B84,MATCH($C85,$A$2:$A84,0))</f>
        <v>#N/A</v>
      </c>
      <c r="H85" t="str">
        <f t="shared" si="6"/>
        <v>float16</v>
      </c>
      <c r="I85" t="b">
        <f t="shared" si="7"/>
        <v>1</v>
      </c>
    </row>
    <row r="86" spans="1:9" x14ac:dyDescent="0.25">
      <c r="A86" t="s">
        <v>96</v>
      </c>
      <c r="B86" t="s">
        <v>19</v>
      </c>
      <c r="C86" t="s">
        <v>96</v>
      </c>
      <c r="D86" t="e">
        <f>INDEX(Sheet2!$B:$B,MATCH(A86,Sheet2!$A:$A,0))</f>
        <v>#N/A</v>
      </c>
      <c r="E86" t="str">
        <f t="shared" si="4"/>
        <v>CO_MICRORREGIAO</v>
      </c>
      <c r="F86" t="b">
        <f t="shared" si="5"/>
        <v>1</v>
      </c>
      <c r="G86" t="e">
        <f>INDEX($B$2:$B85,MATCH($C86,$A$2:$A85,0))</f>
        <v>#N/A</v>
      </c>
      <c r="H86" t="str">
        <f t="shared" si="6"/>
        <v>float16</v>
      </c>
      <c r="I86" t="b">
        <f t="shared" si="7"/>
        <v>1</v>
      </c>
    </row>
    <row r="87" spans="1:9" x14ac:dyDescent="0.25">
      <c r="A87" t="s">
        <v>97</v>
      </c>
      <c r="B87" t="s">
        <v>19</v>
      </c>
      <c r="C87" t="s">
        <v>97</v>
      </c>
      <c r="D87" t="e">
        <f>INDEX(Sheet2!$B:$B,MATCH(A87,Sheet2!$A:$A,0))</f>
        <v>#N/A</v>
      </c>
      <c r="E87" t="str">
        <f t="shared" si="4"/>
        <v>CO_UF</v>
      </c>
      <c r="F87" t="b">
        <f t="shared" si="5"/>
        <v>1</v>
      </c>
      <c r="G87" t="e">
        <f>INDEX($B$2:$B86,MATCH($C87,$A$2:$A86,0))</f>
        <v>#N/A</v>
      </c>
      <c r="H87" t="str">
        <f t="shared" si="6"/>
        <v>float16</v>
      </c>
      <c r="I87" t="b">
        <f t="shared" si="7"/>
        <v>1</v>
      </c>
    </row>
    <row r="88" spans="1:9" x14ac:dyDescent="0.25">
      <c r="A88" t="s">
        <v>98</v>
      </c>
      <c r="B88" t="s">
        <v>22</v>
      </c>
      <c r="C88" t="s">
        <v>98</v>
      </c>
      <c r="D88" t="e">
        <f>INDEX(Sheet2!$B:$B,MATCH(A88,Sheet2!$A:$A,0))</f>
        <v>#N/A</v>
      </c>
      <c r="E88" t="str">
        <f t="shared" si="4"/>
        <v>CO_MUNICIPIO</v>
      </c>
      <c r="F88" t="b">
        <f t="shared" si="5"/>
        <v>1</v>
      </c>
      <c r="G88" t="e">
        <f>INDEX($B$2:$B87,MATCH($C88,$A$2:$A87,0))</f>
        <v>#N/A</v>
      </c>
      <c r="H88" t="str">
        <f t="shared" si="6"/>
        <v>float64</v>
      </c>
      <c r="I88" t="b">
        <f t="shared" si="7"/>
        <v>1</v>
      </c>
    </row>
    <row r="89" spans="1:9" x14ac:dyDescent="0.25">
      <c r="A89" t="s">
        <v>99</v>
      </c>
      <c r="B89" t="s">
        <v>22</v>
      </c>
      <c r="C89" t="s">
        <v>99</v>
      </c>
      <c r="D89" t="e">
        <f>INDEX(Sheet2!$B:$B,MATCH(A89,Sheet2!$A:$A,0))</f>
        <v>#N/A</v>
      </c>
      <c r="E89" t="str">
        <f t="shared" si="4"/>
        <v>CO_DISTRITO</v>
      </c>
      <c r="F89" t="b">
        <f t="shared" si="5"/>
        <v>1</v>
      </c>
      <c r="G89" t="e">
        <f>INDEX($B$2:$B88,MATCH($C89,$A$2:$A88,0))</f>
        <v>#N/A</v>
      </c>
      <c r="H89" t="str">
        <f t="shared" si="6"/>
        <v>float64</v>
      </c>
      <c r="I89" t="b">
        <f t="shared" si="7"/>
        <v>1</v>
      </c>
    </row>
    <row r="90" spans="1:9" x14ac:dyDescent="0.25">
      <c r="A90" t="s">
        <v>100</v>
      </c>
      <c r="B90" t="s">
        <v>19</v>
      </c>
      <c r="C90" t="s">
        <v>100</v>
      </c>
      <c r="D90" t="e">
        <f>INDEX(Sheet2!$B:$B,MATCH(A90,Sheet2!$A:$A,0))</f>
        <v>#N/A</v>
      </c>
      <c r="E90" t="str">
        <f t="shared" si="4"/>
        <v>TP_DEPENDENCIA</v>
      </c>
      <c r="F90" t="b">
        <f t="shared" si="5"/>
        <v>1</v>
      </c>
      <c r="G90" t="e">
        <f>INDEX($B$2:$B89,MATCH($C90,$A$2:$A89,0))</f>
        <v>#N/A</v>
      </c>
      <c r="H90" t="str">
        <f t="shared" si="6"/>
        <v>float16</v>
      </c>
      <c r="I90" t="b">
        <f t="shared" si="7"/>
        <v>1</v>
      </c>
    </row>
    <row r="91" spans="1:9" x14ac:dyDescent="0.25">
      <c r="A91" t="s">
        <v>101</v>
      </c>
      <c r="B91" t="s">
        <v>19</v>
      </c>
      <c r="C91" t="s">
        <v>101</v>
      </c>
      <c r="D91" t="e">
        <f>INDEX(Sheet2!$B:$B,MATCH(A91,Sheet2!$A:$A,0))</f>
        <v>#N/A</v>
      </c>
      <c r="E91" t="str">
        <f t="shared" si="4"/>
        <v>TP_LOCALIZACAO</v>
      </c>
      <c r="F91" t="b">
        <f t="shared" si="5"/>
        <v>1</v>
      </c>
      <c r="G91" t="e">
        <f>INDEX($B$2:$B90,MATCH($C91,$A$2:$A90,0))</f>
        <v>#N/A</v>
      </c>
      <c r="H91" t="str">
        <f t="shared" si="6"/>
        <v>float16</v>
      </c>
      <c r="I91" t="b">
        <f t="shared" si="7"/>
        <v>1</v>
      </c>
    </row>
    <row r="92" spans="1:9" x14ac:dyDescent="0.25">
      <c r="A92" t="s">
        <v>102</v>
      </c>
      <c r="B92" t="s">
        <v>19</v>
      </c>
      <c r="C92" t="s">
        <v>102</v>
      </c>
      <c r="D92" t="e">
        <f>INDEX(Sheet2!$B:$B,MATCH(A92,Sheet2!$A:$A,0))</f>
        <v>#N/A</v>
      </c>
      <c r="E92" t="str">
        <f t="shared" si="4"/>
        <v>TP_CATEGORIA_ESCOLA_PRIVADA</v>
      </c>
      <c r="F92" t="b">
        <f t="shared" si="5"/>
        <v>1</v>
      </c>
      <c r="G92" t="e">
        <f>INDEX($B$2:$B91,MATCH($C92,$A$2:$A91,0))</f>
        <v>#N/A</v>
      </c>
      <c r="H92" t="str">
        <f t="shared" si="6"/>
        <v>float16</v>
      </c>
      <c r="I92" t="b">
        <f t="shared" si="7"/>
        <v>1</v>
      </c>
    </row>
    <row r="93" spans="1:9" x14ac:dyDescent="0.25">
      <c r="A93" t="s">
        <v>103</v>
      </c>
      <c r="B93" t="s">
        <v>19</v>
      </c>
      <c r="C93" t="s">
        <v>103</v>
      </c>
      <c r="D93" t="e">
        <f>INDEX(Sheet2!$B:$B,MATCH(A93,Sheet2!$A:$A,0))</f>
        <v>#N/A</v>
      </c>
      <c r="E93" t="str">
        <f t="shared" si="4"/>
        <v>IN_CONVENIADA_PP</v>
      </c>
      <c r="F93" t="b">
        <f t="shared" si="5"/>
        <v>1</v>
      </c>
      <c r="G93" t="e">
        <f>INDEX($B$2:$B92,MATCH($C93,$A$2:$A92,0))</f>
        <v>#N/A</v>
      </c>
      <c r="H93" t="str">
        <f t="shared" si="6"/>
        <v>float16</v>
      </c>
      <c r="I93" t="b">
        <f t="shared" si="7"/>
        <v>1</v>
      </c>
    </row>
    <row r="94" spans="1:9" x14ac:dyDescent="0.25">
      <c r="A94" t="s">
        <v>104</v>
      </c>
      <c r="B94" t="s">
        <v>19</v>
      </c>
      <c r="C94" t="s">
        <v>104</v>
      </c>
      <c r="D94" t="e">
        <f>INDEX(Sheet2!$B:$B,MATCH(A94,Sheet2!$A:$A,0))</f>
        <v>#N/A</v>
      </c>
      <c r="E94" t="str">
        <f t="shared" si="4"/>
        <v>TP_CONVENIO_PODER_PUBLICO</v>
      </c>
      <c r="F94" t="b">
        <f t="shared" si="5"/>
        <v>1</v>
      </c>
      <c r="G94" t="e">
        <f>INDEX($B$2:$B93,MATCH($C94,$A$2:$A93,0))</f>
        <v>#N/A</v>
      </c>
      <c r="H94" t="str">
        <f t="shared" si="6"/>
        <v>float16</v>
      </c>
      <c r="I94" t="b">
        <f t="shared" si="7"/>
        <v>1</v>
      </c>
    </row>
    <row r="95" spans="1:9" x14ac:dyDescent="0.25">
      <c r="A95" t="s">
        <v>105</v>
      </c>
      <c r="B95" t="s">
        <v>19</v>
      </c>
      <c r="C95" t="s">
        <v>105</v>
      </c>
      <c r="D95" t="e">
        <f>INDEX(Sheet2!$B:$B,MATCH(A95,Sheet2!$A:$A,0))</f>
        <v>#N/A</v>
      </c>
      <c r="E95" t="str">
        <f t="shared" si="4"/>
        <v>IN_MANT_ESCOLA_PRIVADA_EMP</v>
      </c>
      <c r="F95" t="b">
        <f t="shared" si="5"/>
        <v>1</v>
      </c>
      <c r="G95" t="e">
        <f>INDEX($B$2:$B94,MATCH($C95,$A$2:$A94,0))</f>
        <v>#N/A</v>
      </c>
      <c r="H95" t="str">
        <f t="shared" si="6"/>
        <v>float16</v>
      </c>
      <c r="I95" t="b">
        <f t="shared" si="7"/>
        <v>1</v>
      </c>
    </row>
    <row r="96" spans="1:9" x14ac:dyDescent="0.25">
      <c r="A96" t="s">
        <v>106</v>
      </c>
      <c r="B96" t="s">
        <v>19</v>
      </c>
      <c r="C96" t="s">
        <v>106</v>
      </c>
      <c r="D96" t="e">
        <f>INDEX(Sheet2!$B:$B,MATCH(A96,Sheet2!$A:$A,0))</f>
        <v>#N/A</v>
      </c>
      <c r="E96" t="str">
        <f t="shared" si="4"/>
        <v>IN_MANT_ESCOLA_PRIVADA_ONG</v>
      </c>
      <c r="F96" t="b">
        <f t="shared" si="5"/>
        <v>1</v>
      </c>
      <c r="G96" t="e">
        <f>INDEX($B$2:$B95,MATCH($C96,$A$2:$A95,0))</f>
        <v>#N/A</v>
      </c>
      <c r="H96" t="str">
        <f t="shared" si="6"/>
        <v>float16</v>
      </c>
      <c r="I96" t="b">
        <f t="shared" si="7"/>
        <v>1</v>
      </c>
    </row>
    <row r="97" spans="1:9" x14ac:dyDescent="0.25">
      <c r="A97" t="s">
        <v>107</v>
      </c>
      <c r="B97" t="s">
        <v>19</v>
      </c>
      <c r="C97" t="s">
        <v>107</v>
      </c>
      <c r="D97" t="e">
        <f>INDEX(Sheet2!$B:$B,MATCH(A97,Sheet2!$A:$A,0))</f>
        <v>#N/A</v>
      </c>
      <c r="E97" t="str">
        <f t="shared" si="4"/>
        <v>IN_MANT_ESCOLA_PRIVADA_OSCIP</v>
      </c>
      <c r="F97" t="b">
        <f t="shared" si="5"/>
        <v>1</v>
      </c>
      <c r="G97" t="e">
        <f>INDEX($B$2:$B96,MATCH($C97,$A$2:$A96,0))</f>
        <v>#N/A</v>
      </c>
      <c r="H97" t="str">
        <f t="shared" si="6"/>
        <v>float16</v>
      </c>
      <c r="I97" t="b">
        <f t="shared" si="7"/>
        <v>1</v>
      </c>
    </row>
    <row r="98" spans="1:9" x14ac:dyDescent="0.25">
      <c r="A98" t="s">
        <v>108</v>
      </c>
      <c r="B98" t="s">
        <v>19</v>
      </c>
      <c r="C98" t="s">
        <v>108</v>
      </c>
      <c r="D98" t="e">
        <f>INDEX(Sheet2!$B:$B,MATCH(A98,Sheet2!$A:$A,0))</f>
        <v>#N/A</v>
      </c>
      <c r="E98" t="str">
        <f t="shared" si="4"/>
        <v>IN_MANT_ESCOLA_PRIV_ONG_OSCIP</v>
      </c>
      <c r="F98" t="b">
        <f t="shared" si="5"/>
        <v>1</v>
      </c>
      <c r="G98" t="e">
        <f>INDEX($B$2:$B97,MATCH($C98,$A$2:$A97,0))</f>
        <v>#N/A</v>
      </c>
      <c r="H98" t="str">
        <f t="shared" si="6"/>
        <v>float16</v>
      </c>
      <c r="I98" t="b">
        <f t="shared" si="7"/>
        <v>1</v>
      </c>
    </row>
    <row r="99" spans="1:9" x14ac:dyDescent="0.25">
      <c r="A99" t="s">
        <v>109</v>
      </c>
      <c r="B99" t="s">
        <v>19</v>
      </c>
      <c r="C99" t="s">
        <v>109</v>
      </c>
      <c r="D99" t="e">
        <f>INDEX(Sheet2!$B:$B,MATCH(A99,Sheet2!$A:$A,0))</f>
        <v>#N/A</v>
      </c>
      <c r="E99" t="str">
        <f t="shared" si="4"/>
        <v>IN_MANT_ESCOLA_PRIVADA_SIND</v>
      </c>
      <c r="F99" t="b">
        <f t="shared" si="5"/>
        <v>1</v>
      </c>
      <c r="G99" t="e">
        <f>INDEX($B$2:$B98,MATCH($C99,$A$2:$A98,0))</f>
        <v>#N/A</v>
      </c>
      <c r="H99" t="str">
        <f t="shared" si="6"/>
        <v>float16</v>
      </c>
      <c r="I99" t="b">
        <f t="shared" si="7"/>
        <v>1</v>
      </c>
    </row>
    <row r="100" spans="1:9" x14ac:dyDescent="0.25">
      <c r="A100" t="s">
        <v>110</v>
      </c>
      <c r="B100" t="s">
        <v>19</v>
      </c>
      <c r="C100" t="s">
        <v>110</v>
      </c>
      <c r="D100" t="e">
        <f>INDEX(Sheet2!$B:$B,MATCH(A100,Sheet2!$A:$A,0))</f>
        <v>#N/A</v>
      </c>
      <c r="E100" t="str">
        <f t="shared" si="4"/>
        <v>IN_MANT_ESCOLA_PRIVADA_SIST_S</v>
      </c>
      <c r="F100" t="b">
        <f t="shared" si="5"/>
        <v>1</v>
      </c>
      <c r="G100" t="e">
        <f>INDEX($B$2:$B99,MATCH($C100,$A$2:$A99,0))</f>
        <v>#N/A</v>
      </c>
      <c r="H100" t="str">
        <f t="shared" si="6"/>
        <v>float16</v>
      </c>
      <c r="I100" t="b">
        <f t="shared" si="7"/>
        <v>1</v>
      </c>
    </row>
    <row r="101" spans="1:9" x14ac:dyDescent="0.25">
      <c r="A101" t="s">
        <v>111</v>
      </c>
      <c r="B101" t="s">
        <v>19</v>
      </c>
      <c r="C101" t="s">
        <v>111</v>
      </c>
      <c r="D101" t="e">
        <f>INDEX(Sheet2!$B:$B,MATCH(A101,Sheet2!$A:$A,0))</f>
        <v>#N/A</v>
      </c>
      <c r="E101" t="str">
        <f t="shared" si="4"/>
        <v>IN_MANT_ESCOLA_PRIVADA_S_FINS</v>
      </c>
      <c r="F101" t="b">
        <f t="shared" si="5"/>
        <v>1</v>
      </c>
      <c r="G101" t="e">
        <f>INDEX($B$2:$B100,MATCH($C101,$A$2:$A100,0))</f>
        <v>#N/A</v>
      </c>
      <c r="H101" t="str">
        <f t="shared" si="6"/>
        <v>float16</v>
      </c>
      <c r="I101" t="b">
        <f t="shared" si="7"/>
        <v>1</v>
      </c>
    </row>
    <row r="102" spans="1:9" x14ac:dyDescent="0.25">
      <c r="A102" t="s">
        <v>112</v>
      </c>
      <c r="B102" t="s">
        <v>19</v>
      </c>
      <c r="C102" t="s">
        <v>112</v>
      </c>
      <c r="D102" t="e">
        <f>INDEX(Sheet2!$B:$B,MATCH(A102,Sheet2!$A:$A,0))</f>
        <v>#N/A</v>
      </c>
      <c r="E102" t="str">
        <f t="shared" si="4"/>
        <v>TP_REGULAMENTACAO</v>
      </c>
      <c r="F102" t="b">
        <f t="shared" si="5"/>
        <v>1</v>
      </c>
      <c r="G102" t="e">
        <f>INDEX($B$2:$B101,MATCH($C102,$A$2:$A101,0))</f>
        <v>#N/A</v>
      </c>
      <c r="H102" t="str">
        <f t="shared" si="6"/>
        <v>float16</v>
      </c>
      <c r="I102" t="b">
        <f t="shared" si="7"/>
        <v>1</v>
      </c>
    </row>
    <row r="103" spans="1:9" x14ac:dyDescent="0.25">
      <c r="A103" t="s">
        <v>113</v>
      </c>
      <c r="B103" t="s">
        <v>19</v>
      </c>
      <c r="C103" t="s">
        <v>113</v>
      </c>
      <c r="D103" t="e">
        <f>INDEX(Sheet2!$B:$B,MATCH(A103,Sheet2!$A:$A,0))</f>
        <v>#N/A</v>
      </c>
      <c r="E103" t="str">
        <f t="shared" si="4"/>
        <v>TP_LOCALIZACAO_DIFERENCIADA</v>
      </c>
      <c r="F103" t="b">
        <f t="shared" si="5"/>
        <v>1</v>
      </c>
      <c r="G103" t="e">
        <f>INDEX($B$2:$B102,MATCH($C103,$A$2:$A102,0))</f>
        <v>#N/A</v>
      </c>
      <c r="H103" t="str">
        <f t="shared" si="6"/>
        <v>float16</v>
      </c>
      <c r="I103" t="b">
        <f t="shared" si="7"/>
        <v>1</v>
      </c>
    </row>
    <row r="104" spans="1:9" x14ac:dyDescent="0.25">
      <c r="A104" t="s">
        <v>114</v>
      </c>
      <c r="B104" t="s">
        <v>19</v>
      </c>
      <c r="C104" t="s">
        <v>114</v>
      </c>
      <c r="D104" t="e">
        <f>INDEX(Sheet2!$B:$B,MATCH(A104,Sheet2!$A:$A,0))</f>
        <v>#N/A</v>
      </c>
      <c r="E104" t="str">
        <f t="shared" si="4"/>
        <v>IN_EDUCACAO_INDIGENA</v>
      </c>
      <c r="F104" t="b">
        <f t="shared" si="5"/>
        <v>1</v>
      </c>
      <c r="G104" t="e">
        <f>INDEX($B$2:$B103,MATCH($C104,$A$2:$A103,0))</f>
        <v>#N/A</v>
      </c>
      <c r="H104" t="str">
        <f t="shared" si="6"/>
        <v>float16</v>
      </c>
      <c r="I104" t="b">
        <f t="shared" si="7"/>
        <v>1</v>
      </c>
    </row>
    <row r="105" spans="1:9" x14ac:dyDescent="0.25">
      <c r="A105" t="s">
        <v>115</v>
      </c>
      <c r="B105" t="s">
        <v>19</v>
      </c>
      <c r="C105" t="s">
        <v>115</v>
      </c>
      <c r="D105" t="e">
        <f>INDEX(Sheet2!$B:$B,MATCH(A105,Sheet2!$A:$A,0))</f>
        <v>#N/A</v>
      </c>
      <c r="E105" t="str">
        <f t="shared" si="4"/>
        <v>TP_TIPO_TURMA</v>
      </c>
      <c r="F105" t="b">
        <f t="shared" si="5"/>
        <v>1</v>
      </c>
      <c r="G105" t="e">
        <f>INDEX($B$2:$B104,MATCH($C105,$A$2:$A104,0))</f>
        <v>#N/A</v>
      </c>
      <c r="H105" t="str">
        <f t="shared" si="6"/>
        <v>float16</v>
      </c>
      <c r="I105" t="b">
        <f t="shared" si="7"/>
        <v>1</v>
      </c>
    </row>
    <row r="106" spans="1:9" x14ac:dyDescent="0.25">
      <c r="A106" t="s">
        <v>116</v>
      </c>
      <c r="B106" t="s">
        <v>11</v>
      </c>
      <c r="C106" t="s">
        <v>116</v>
      </c>
      <c r="D106" t="e">
        <f>INDEX(Sheet2!$B:$B,MATCH(A106,Sheet2!$A:$A,0))</f>
        <v>#N/A</v>
      </c>
      <c r="E106" t="str">
        <f t="shared" si="4"/>
        <v>NU_DIA</v>
      </c>
      <c r="F106" t="b">
        <f t="shared" si="5"/>
        <v>1</v>
      </c>
      <c r="G106" t="e">
        <f>INDEX($B$2:$B105,MATCH($C106,$A$2:$A105,0))</f>
        <v>#N/A</v>
      </c>
      <c r="H106" t="str">
        <f t="shared" si="6"/>
        <v>uint8</v>
      </c>
      <c r="I106" t="b">
        <f t="shared" si="7"/>
        <v>1</v>
      </c>
    </row>
    <row r="107" spans="1:9" x14ac:dyDescent="0.25">
      <c r="A107" t="s">
        <v>117</v>
      </c>
      <c r="B107" t="s">
        <v>19</v>
      </c>
      <c r="C107" t="s">
        <v>117</v>
      </c>
      <c r="D107" t="e">
        <f>INDEX(Sheet2!$B:$B,MATCH(A107,Sheet2!$A:$A,0))</f>
        <v>#N/A</v>
      </c>
      <c r="E107" t="str">
        <f t="shared" si="4"/>
        <v>IN_TRANSP_TREM_METRO</v>
      </c>
      <c r="F107" t="b">
        <f t="shared" si="5"/>
        <v>1</v>
      </c>
      <c r="G107" t="e">
        <f>INDEX($B$2:$B106,MATCH($C107,$A$2:$A106,0))</f>
        <v>#N/A</v>
      </c>
      <c r="H107" t="str">
        <f t="shared" si="6"/>
        <v>float16</v>
      </c>
      <c r="I107" t="b">
        <f t="shared" si="7"/>
        <v>1</v>
      </c>
    </row>
    <row r="108" spans="1:9" x14ac:dyDescent="0.25">
      <c r="A108" t="s">
        <v>118</v>
      </c>
      <c r="B108" t="s">
        <v>19</v>
      </c>
      <c r="C108" t="s">
        <v>118</v>
      </c>
      <c r="D108" t="e">
        <f>INDEX(Sheet2!$B:$B,MATCH(A108,Sheet2!$A:$A,0))</f>
        <v>#N/A</v>
      </c>
      <c r="E108" t="str">
        <f t="shared" si="4"/>
        <v>IN_SINDROME_ASPERGER</v>
      </c>
      <c r="F108" t="b">
        <f t="shared" si="5"/>
        <v>1</v>
      </c>
      <c r="G108" t="e">
        <f>INDEX($B$2:$B107,MATCH($C108,$A$2:$A107,0))</f>
        <v>#N/A</v>
      </c>
      <c r="H108" t="str">
        <f t="shared" si="6"/>
        <v>float16</v>
      </c>
      <c r="I108" t="b">
        <f t="shared" si="7"/>
        <v>1</v>
      </c>
    </row>
    <row r="109" spans="1:9" x14ac:dyDescent="0.25">
      <c r="A109" t="s">
        <v>119</v>
      </c>
      <c r="B109" t="s">
        <v>19</v>
      </c>
      <c r="C109" t="s">
        <v>119</v>
      </c>
      <c r="D109" t="e">
        <f>INDEX(Sheet2!$B:$B,MATCH(A109,Sheet2!$A:$A,0))</f>
        <v>#N/A</v>
      </c>
      <c r="E109" t="str">
        <f t="shared" si="4"/>
        <v>IN_SINDROME_RETT</v>
      </c>
      <c r="F109" t="b">
        <f t="shared" si="5"/>
        <v>1</v>
      </c>
      <c r="G109" t="e">
        <f>INDEX($B$2:$B108,MATCH($C109,$A$2:$A108,0))</f>
        <v>#N/A</v>
      </c>
      <c r="H109" t="str">
        <f t="shared" si="6"/>
        <v>float16</v>
      </c>
      <c r="I109" t="b">
        <f t="shared" si="7"/>
        <v>1</v>
      </c>
    </row>
    <row r="110" spans="1:9" x14ac:dyDescent="0.25">
      <c r="A110" t="s">
        <v>120</v>
      </c>
      <c r="B110" t="s">
        <v>19</v>
      </c>
      <c r="C110" t="s">
        <v>120</v>
      </c>
      <c r="D110" t="e">
        <f>INDEX(Sheet2!$B:$B,MATCH(A110,Sheet2!$A:$A,0))</f>
        <v>#N/A</v>
      </c>
      <c r="E110" t="str">
        <f t="shared" si="4"/>
        <v>IN_TRANSTORNO_DI</v>
      </c>
      <c r="F110" t="b">
        <f t="shared" si="5"/>
        <v>1</v>
      </c>
      <c r="G110" t="e">
        <f>INDEX($B$2:$B109,MATCH($C110,$A$2:$A109,0))</f>
        <v>#N/A</v>
      </c>
      <c r="H110" t="str">
        <f t="shared" si="6"/>
        <v>float16</v>
      </c>
      <c r="I110" t="b">
        <f t="shared" si="7"/>
        <v>1</v>
      </c>
    </row>
    <row r="111" spans="1:9" x14ac:dyDescent="0.25">
      <c r="A111" t="s">
        <v>121</v>
      </c>
      <c r="B111" t="s">
        <v>19</v>
      </c>
      <c r="C111" t="s">
        <v>121</v>
      </c>
      <c r="D111" t="e">
        <f>INDEX(Sheet2!$B:$B,MATCH(A111,Sheet2!$A:$A,0))</f>
        <v>#N/A</v>
      </c>
      <c r="E111" t="str">
        <f t="shared" si="4"/>
        <v>IN_RECURSO_AMPLIADA_16</v>
      </c>
      <c r="F111" t="b">
        <f t="shared" si="5"/>
        <v>1</v>
      </c>
      <c r="G111" t="e">
        <f>INDEX($B$2:$B110,MATCH($C111,$A$2:$A110,0))</f>
        <v>#N/A</v>
      </c>
      <c r="H111" t="str">
        <f t="shared" si="6"/>
        <v>float16</v>
      </c>
      <c r="I111" t="b">
        <f t="shared" si="7"/>
        <v>1</v>
      </c>
    </row>
    <row r="112" spans="1:9" x14ac:dyDescent="0.25">
      <c r="A112" t="s">
        <v>122</v>
      </c>
      <c r="B112" t="s">
        <v>19</v>
      </c>
      <c r="C112" t="s">
        <v>122</v>
      </c>
      <c r="D112" t="e">
        <f>INDEX(Sheet2!$B:$B,MATCH(A112,Sheet2!$A:$A,0))</f>
        <v>#N/A</v>
      </c>
      <c r="E112" t="str">
        <f t="shared" si="4"/>
        <v>IN_RECURSO_AMPLIADA_20</v>
      </c>
      <c r="F112" t="b">
        <f t="shared" si="5"/>
        <v>1</v>
      </c>
      <c r="G112" t="e">
        <f>INDEX($B$2:$B111,MATCH($C112,$A$2:$A111,0))</f>
        <v>#N/A</v>
      </c>
      <c r="H112" t="str">
        <f t="shared" si="6"/>
        <v>float16</v>
      </c>
      <c r="I112" t="b">
        <f t="shared" si="7"/>
        <v>1</v>
      </c>
    </row>
    <row r="113" spans="1:9" x14ac:dyDescent="0.25">
      <c r="A113" t="s">
        <v>123</v>
      </c>
      <c r="B113" t="s">
        <v>19</v>
      </c>
      <c r="C113" t="s">
        <v>123</v>
      </c>
      <c r="D113" t="e">
        <f>INDEX(Sheet2!$B:$B,MATCH(A113,Sheet2!$A:$A,0))</f>
        <v>#N/A</v>
      </c>
      <c r="E113" t="str">
        <f t="shared" si="4"/>
        <v>TP_INGRESSO_FEDERAIS</v>
      </c>
      <c r="F113" t="b">
        <f t="shared" si="5"/>
        <v>1</v>
      </c>
      <c r="G113" t="e">
        <f>INDEX($B$2:$B112,MATCH($C113,$A$2:$A112,0))</f>
        <v>#N/A</v>
      </c>
      <c r="H113" t="str">
        <f t="shared" si="6"/>
        <v>float16</v>
      </c>
      <c r="I113" t="b">
        <f t="shared" si="7"/>
        <v>1</v>
      </c>
    </row>
    <row r="114" spans="1:9" x14ac:dyDescent="0.25">
      <c r="A114" t="s">
        <v>124</v>
      </c>
      <c r="B114" t="s">
        <v>7</v>
      </c>
      <c r="C114" t="s">
        <v>6</v>
      </c>
      <c r="D114" t="str">
        <f>INDEX(Sheet2!$B:$B,MATCH(A114,Sheet2!$A:$A,0))</f>
        <v>ID_DOCENTE</v>
      </c>
      <c r="E114" t="str">
        <f t="shared" si="4"/>
        <v>ID_DOCENTE</v>
      </c>
      <c r="F114" t="b">
        <f t="shared" si="5"/>
        <v>0</v>
      </c>
      <c r="G114" t="str">
        <f>INDEX($B$2:$B113,MATCH($C114,$A$2:$A113,0))</f>
        <v>str</v>
      </c>
      <c r="H114" t="str">
        <f t="shared" si="6"/>
        <v>str</v>
      </c>
      <c r="I114" t="b">
        <f t="shared" si="7"/>
        <v>1</v>
      </c>
    </row>
    <row r="115" spans="1:9" x14ac:dyDescent="0.25">
      <c r="A115" t="s">
        <v>125</v>
      </c>
      <c r="B115" t="s">
        <v>19</v>
      </c>
      <c r="C115" t="s">
        <v>125</v>
      </c>
      <c r="D115" t="e">
        <f>INDEX(Sheet2!$B:$B,MATCH(A115,Sheet2!$A:$A,0))</f>
        <v>#N/A</v>
      </c>
      <c r="E115" t="str">
        <f t="shared" si="4"/>
        <v>TP_ETAPA_AGREGADA</v>
      </c>
      <c r="F115" t="b">
        <f t="shared" si="5"/>
        <v>1</v>
      </c>
      <c r="G115" t="e">
        <f>INDEX($B$2:$B114,MATCH($C115,$A$2:$A114,0))</f>
        <v>#N/A</v>
      </c>
      <c r="H115" t="str">
        <f t="shared" si="6"/>
        <v>float16</v>
      </c>
      <c r="I115" t="b">
        <f t="shared" si="7"/>
        <v>1</v>
      </c>
    </row>
    <row r="116" spans="1:9" x14ac:dyDescent="0.25">
      <c r="A116" t="s">
        <v>126</v>
      </c>
      <c r="B116" t="s">
        <v>4</v>
      </c>
      <c r="C116" t="s">
        <v>5</v>
      </c>
      <c r="D116" t="str">
        <f>INDEX(Sheet2!$B:$B,MATCH(A116,Sheet2!$A:$A,0))</f>
        <v>ANO</v>
      </c>
      <c r="E116" t="str">
        <f t="shared" si="4"/>
        <v>ANO</v>
      </c>
      <c r="F116" t="b">
        <f t="shared" si="5"/>
        <v>1</v>
      </c>
      <c r="G116" t="e">
        <f>INDEX($B$2:$B115,MATCH($C116,$A$2:$A115,0))</f>
        <v>#N/A</v>
      </c>
      <c r="H116" t="str">
        <f t="shared" si="6"/>
        <v>uint16</v>
      </c>
      <c r="I116" t="b">
        <f t="shared" si="7"/>
        <v>1</v>
      </c>
    </row>
    <row r="117" spans="1:9" x14ac:dyDescent="0.25">
      <c r="A117" t="s">
        <v>127</v>
      </c>
      <c r="B117" t="s">
        <v>9</v>
      </c>
      <c r="C117" t="s">
        <v>8</v>
      </c>
      <c r="D117" t="str">
        <f>INDEX(Sheet2!$B:$B,MATCH(A117,Sheet2!$A:$A,0))</f>
        <v>ID_MATRICULA</v>
      </c>
      <c r="E117" t="str">
        <f t="shared" si="4"/>
        <v>ID_MATRICULA</v>
      </c>
      <c r="F117" t="b">
        <f t="shared" si="5"/>
        <v>1</v>
      </c>
      <c r="G117" t="str">
        <f>INDEX($B$2:$B116,MATCH($C117,$A$2:$A116,0))</f>
        <v>uint32</v>
      </c>
      <c r="H117" t="str">
        <f t="shared" si="6"/>
        <v>uint32</v>
      </c>
      <c r="I117" t="b">
        <f t="shared" si="7"/>
        <v>1</v>
      </c>
    </row>
    <row r="118" spans="1:9" x14ac:dyDescent="0.25">
      <c r="A118" t="s">
        <v>128</v>
      </c>
      <c r="B118" t="s">
        <v>7</v>
      </c>
      <c r="C118" t="s">
        <v>124</v>
      </c>
      <c r="D118" t="str">
        <f>INDEX(Sheet2!$B:$B,MATCH(A118,Sheet2!$A:$A,0))</f>
        <v>CO_PESSOA_FISICA</v>
      </c>
      <c r="E118" t="str">
        <f t="shared" si="4"/>
        <v>CO_PESSOA_FISICA</v>
      </c>
      <c r="F118" t="b">
        <f t="shared" si="5"/>
        <v>1</v>
      </c>
      <c r="G118" t="str">
        <f>INDEX($B$2:$B117,MATCH($C118,$A$2:$A117,0))</f>
        <v>str</v>
      </c>
      <c r="H118" t="str">
        <f t="shared" si="6"/>
        <v>str</v>
      </c>
      <c r="I118" t="b">
        <f t="shared" si="7"/>
        <v>1</v>
      </c>
    </row>
    <row r="119" spans="1:9" x14ac:dyDescent="0.25">
      <c r="A119" t="s">
        <v>129</v>
      </c>
      <c r="B119" t="s">
        <v>11</v>
      </c>
      <c r="C119" t="s">
        <v>13</v>
      </c>
      <c r="D119" t="str">
        <f>INDEX(Sheet2!$B:$B,MATCH(A119,Sheet2!$A:$A,0))</f>
        <v>NU_IDADE_REFERENCIA</v>
      </c>
      <c r="E119" t="str">
        <f t="shared" si="4"/>
        <v>NU_IDADE_REFERENCIA</v>
      </c>
      <c r="F119" t="b">
        <f t="shared" si="5"/>
        <v>1</v>
      </c>
      <c r="G119" t="str">
        <f>INDEX($B$2:$B118,MATCH($C119,$A$2:$A118,0))</f>
        <v>uint8</v>
      </c>
      <c r="H119" t="str">
        <f t="shared" si="6"/>
        <v>uint8</v>
      </c>
      <c r="I119" t="b">
        <f t="shared" si="7"/>
        <v>1</v>
      </c>
    </row>
    <row r="120" spans="1:9" x14ac:dyDescent="0.25">
      <c r="A120" t="s">
        <v>130</v>
      </c>
      <c r="B120" t="s">
        <v>11</v>
      </c>
      <c r="C120" t="s">
        <v>14</v>
      </c>
      <c r="D120" t="str">
        <f>INDEX(Sheet2!$B:$B,MATCH(A120,Sheet2!$A:$A,0))</f>
        <v>NU_IDADE</v>
      </c>
      <c r="E120" t="str">
        <f t="shared" si="4"/>
        <v>NU_IDADE</v>
      </c>
      <c r="F120" t="b">
        <f t="shared" si="5"/>
        <v>1</v>
      </c>
      <c r="G120" t="str">
        <f>INDEX($B$2:$B119,MATCH($C120,$A$2:$A119,0))</f>
        <v>uint8</v>
      </c>
      <c r="H120" t="str">
        <f t="shared" si="6"/>
        <v>uint8</v>
      </c>
      <c r="I120" t="b">
        <f t="shared" si="7"/>
        <v>1</v>
      </c>
    </row>
    <row r="121" spans="1:9" x14ac:dyDescent="0.25">
      <c r="A121" t="s">
        <v>131</v>
      </c>
      <c r="B121" t="s">
        <v>19</v>
      </c>
      <c r="C121" t="s">
        <v>131</v>
      </c>
      <c r="D121" t="e">
        <f>INDEX(Sheet2!$B:$B,MATCH(A121,Sheet2!$A:$A,0))</f>
        <v>#N/A</v>
      </c>
      <c r="E121" t="str">
        <f t="shared" si="4"/>
        <v>NU_DUR_ESCOLARIZACAO</v>
      </c>
      <c r="F121" t="b">
        <f t="shared" si="5"/>
        <v>1</v>
      </c>
      <c r="G121" t="e">
        <f>INDEX($B$2:$B120,MATCH($C121,$A$2:$A120,0))</f>
        <v>#N/A</v>
      </c>
      <c r="H121" t="str">
        <f t="shared" si="6"/>
        <v>float16</v>
      </c>
      <c r="I121" t="b">
        <f t="shared" si="7"/>
        <v>1</v>
      </c>
    </row>
    <row r="122" spans="1:9" x14ac:dyDescent="0.25">
      <c r="A122" t="s">
        <v>132</v>
      </c>
      <c r="B122" t="s">
        <v>19</v>
      </c>
      <c r="C122" t="s">
        <v>87</v>
      </c>
      <c r="D122" t="str">
        <f>INDEX(Sheet2!$B:$B,MATCH(A122,Sheet2!$A:$A,0))</f>
        <v>NU_DUR_AEE_MESMA_REDE</v>
      </c>
      <c r="E122" t="str">
        <f t="shared" si="4"/>
        <v>NU_DUR_AEE_MESMA_REDE</v>
      </c>
      <c r="F122" t="b">
        <f t="shared" si="5"/>
        <v>1</v>
      </c>
      <c r="G122" t="str">
        <f>INDEX($B$2:$B121,MATCH($C122,$A$2:$A121,0))</f>
        <v>float16</v>
      </c>
      <c r="H122" t="str">
        <f t="shared" si="6"/>
        <v>float16</v>
      </c>
      <c r="I122" t="b">
        <f t="shared" si="7"/>
        <v>1</v>
      </c>
    </row>
    <row r="123" spans="1:9" x14ac:dyDescent="0.25">
      <c r="A123" t="s">
        <v>133</v>
      </c>
      <c r="B123" t="s">
        <v>19</v>
      </c>
      <c r="C123" t="s">
        <v>88</v>
      </c>
      <c r="D123" t="str">
        <f>INDEX(Sheet2!$B:$B,MATCH(A123,Sheet2!$A:$A,0))</f>
        <v>NU_DUR_AEE_OUTRAS_REDES</v>
      </c>
      <c r="E123" t="str">
        <f t="shared" si="4"/>
        <v>NU_DUR_AEE_OUTRAS_REDES</v>
      </c>
      <c r="F123" t="b">
        <f t="shared" si="5"/>
        <v>1</v>
      </c>
      <c r="G123" t="str">
        <f>INDEX($B$2:$B122,MATCH($C123,$A$2:$A122,0))</f>
        <v>float16</v>
      </c>
      <c r="H123" t="str">
        <f t="shared" si="6"/>
        <v>float16</v>
      </c>
      <c r="I123" t="b">
        <f t="shared" si="7"/>
        <v>1</v>
      </c>
    </row>
    <row r="124" spans="1:9" x14ac:dyDescent="0.25">
      <c r="A124" t="s">
        <v>134</v>
      </c>
      <c r="B124" t="s">
        <v>19</v>
      </c>
      <c r="C124" t="s">
        <v>18</v>
      </c>
      <c r="D124" t="str">
        <f>INDEX(Sheet2!$B:$B,MATCH(A124,Sheet2!$A:$A,0))</f>
        <v>CO_PAIS_ORIGEM</v>
      </c>
      <c r="E124" t="str">
        <f t="shared" si="4"/>
        <v>CO_PAIS_ORIGEM</v>
      </c>
      <c r="F124" t="b">
        <f t="shared" si="5"/>
        <v>1</v>
      </c>
      <c r="G124" t="str">
        <f>INDEX($B$2:$B123,MATCH($C124,$A$2:$A123,0))</f>
        <v>float16</v>
      </c>
      <c r="H124" t="str">
        <f t="shared" si="6"/>
        <v>float16</v>
      </c>
      <c r="I124" t="b">
        <f t="shared" si="7"/>
        <v>1</v>
      </c>
    </row>
    <row r="125" spans="1:9" x14ac:dyDescent="0.25">
      <c r="A125" t="s">
        <v>135</v>
      </c>
      <c r="B125" t="s">
        <v>19</v>
      </c>
      <c r="C125" t="s">
        <v>20</v>
      </c>
      <c r="D125" t="str">
        <f>INDEX(Sheet2!$B:$B,MATCH(A125,Sheet2!$A:$A,0))</f>
        <v>CO_UF_NASC</v>
      </c>
      <c r="E125" t="str">
        <f t="shared" si="4"/>
        <v>CO_UF_NASC</v>
      </c>
      <c r="F125" t="b">
        <f t="shared" si="5"/>
        <v>1</v>
      </c>
      <c r="G125" t="str">
        <f>INDEX($B$2:$B124,MATCH($C125,$A$2:$A124,0))</f>
        <v>float16</v>
      </c>
      <c r="H125" t="str">
        <f t="shared" si="6"/>
        <v>float16</v>
      </c>
      <c r="I125" t="b">
        <f t="shared" si="7"/>
        <v>1</v>
      </c>
    </row>
    <row r="126" spans="1:9" x14ac:dyDescent="0.25">
      <c r="A126" t="s">
        <v>136</v>
      </c>
      <c r="B126" t="s">
        <v>22</v>
      </c>
      <c r="C126" t="s">
        <v>21</v>
      </c>
      <c r="D126" t="str">
        <f>INDEX(Sheet2!$B:$B,MATCH(A126,Sheet2!$A:$A,0))</f>
        <v>CO_MUNICIPIO_NASC</v>
      </c>
      <c r="E126" t="str">
        <f t="shared" si="4"/>
        <v>CO_MUNICIPIO_NASC</v>
      </c>
      <c r="F126" t="b">
        <f t="shared" si="5"/>
        <v>1</v>
      </c>
      <c r="G126" t="str">
        <f>INDEX($B$2:$B125,MATCH($C126,$A$2:$A125,0))</f>
        <v>float64</v>
      </c>
      <c r="H126" t="str">
        <f t="shared" si="6"/>
        <v>float64</v>
      </c>
      <c r="I126" t="b">
        <f t="shared" si="7"/>
        <v>1</v>
      </c>
    </row>
    <row r="127" spans="1:9" x14ac:dyDescent="0.25">
      <c r="A127" t="s">
        <v>137</v>
      </c>
      <c r="B127" t="s">
        <v>19</v>
      </c>
      <c r="C127" t="s">
        <v>23</v>
      </c>
      <c r="D127" t="str">
        <f>INDEX(Sheet2!$B:$B,MATCH(A127,Sheet2!$A:$A,0))</f>
        <v>CO_UF_END</v>
      </c>
      <c r="E127" t="str">
        <f t="shared" si="4"/>
        <v>CO_UF_END</v>
      </c>
      <c r="F127" t="b">
        <f t="shared" si="5"/>
        <v>1</v>
      </c>
      <c r="G127" t="str">
        <f>INDEX($B$2:$B126,MATCH($C127,$A$2:$A126,0))</f>
        <v>float16</v>
      </c>
      <c r="H127" t="str">
        <f t="shared" si="6"/>
        <v>float16</v>
      </c>
      <c r="I127" t="b">
        <f t="shared" si="7"/>
        <v>1</v>
      </c>
    </row>
    <row r="128" spans="1:9" x14ac:dyDescent="0.25">
      <c r="A128" t="s">
        <v>138</v>
      </c>
      <c r="B128" t="s">
        <v>22</v>
      </c>
      <c r="C128" t="s">
        <v>24</v>
      </c>
      <c r="D128" t="str">
        <f>INDEX(Sheet2!$B:$B,MATCH(A128,Sheet2!$A:$A,0))</f>
        <v>CO_MUNICIPIO_END</v>
      </c>
      <c r="E128" t="str">
        <f t="shared" si="4"/>
        <v>CO_MUNICIPIO_END</v>
      </c>
      <c r="F128" t="b">
        <f t="shared" si="5"/>
        <v>1</v>
      </c>
      <c r="G128" t="str">
        <f>INDEX($B$2:$B127,MATCH($C128,$A$2:$A127,0))</f>
        <v>float64</v>
      </c>
      <c r="H128" t="str">
        <f t="shared" si="6"/>
        <v>float64</v>
      </c>
      <c r="I128" t="b">
        <f t="shared" si="7"/>
        <v>1</v>
      </c>
    </row>
    <row r="129" spans="1:9" x14ac:dyDescent="0.25">
      <c r="A129" t="s">
        <v>139</v>
      </c>
      <c r="B129" t="s">
        <v>19</v>
      </c>
      <c r="C129" t="s">
        <v>25</v>
      </c>
      <c r="D129" t="str">
        <f>INDEX(Sheet2!$B:$B,MATCH(A129,Sheet2!$A:$A,0))</f>
        <v>TP_ZONA_RESIDENCIAL</v>
      </c>
      <c r="E129" t="str">
        <f t="shared" si="4"/>
        <v>TP_ZONA_RESIDENCIAL</v>
      </c>
      <c r="F129" t="b">
        <f t="shared" si="5"/>
        <v>1</v>
      </c>
      <c r="G129" t="str">
        <f>INDEX($B$2:$B128,MATCH($C129,$A$2:$A128,0))</f>
        <v>float16</v>
      </c>
      <c r="H129" t="str">
        <f t="shared" si="6"/>
        <v>float16</v>
      </c>
      <c r="I129" t="b">
        <f t="shared" si="7"/>
        <v>1</v>
      </c>
    </row>
    <row r="130" spans="1:9" x14ac:dyDescent="0.25">
      <c r="A130" t="s">
        <v>140</v>
      </c>
      <c r="B130" t="s">
        <v>11</v>
      </c>
      <c r="C130" t="s">
        <v>61</v>
      </c>
      <c r="D130" t="str">
        <f>INDEX(Sheet2!$B:$B,MATCH(A130,Sheet2!$A:$A,0))</f>
        <v>TP_OUTRO_LOCAL_AULA</v>
      </c>
      <c r="E130" t="str">
        <f t="shared" ref="E130:E193" si="8">IF(ISERROR(D130),A130,D130)</f>
        <v>TP_OUTRO_LOCAL_AULA</v>
      </c>
      <c r="F130" t="b">
        <f t="shared" ref="F130:F193" si="9">E130=C130</f>
        <v>1</v>
      </c>
      <c r="G130" t="str">
        <f>INDEX($B$2:$B129,MATCH($C130,$A$2:$A129,0))</f>
        <v>uint8</v>
      </c>
      <c r="H130" t="str">
        <f t="shared" ref="H130:H193" si="10">IF(ISERROR(G130),B130,G130)</f>
        <v>uint8</v>
      </c>
      <c r="I130" t="b">
        <f t="shared" ref="I130:I193" si="11">H130=B130</f>
        <v>1</v>
      </c>
    </row>
    <row r="131" spans="1:9" x14ac:dyDescent="0.25">
      <c r="A131" t="s">
        <v>141</v>
      </c>
      <c r="B131" t="s">
        <v>19</v>
      </c>
      <c r="C131" t="s">
        <v>62</v>
      </c>
      <c r="D131" t="str">
        <f>INDEX(Sheet2!$B:$B,MATCH(A131,Sheet2!$A:$A,0))</f>
        <v>IN_TRANSPORTE_PUBLICO</v>
      </c>
      <c r="E131" t="str">
        <f t="shared" si="8"/>
        <v>IN_TRANSPORTE_PUBLICO</v>
      </c>
      <c r="F131" t="b">
        <f t="shared" si="9"/>
        <v>1</v>
      </c>
      <c r="G131" t="str">
        <f>INDEX($B$2:$B130,MATCH($C131,$A$2:$A130,0))</f>
        <v>float16</v>
      </c>
      <c r="H131" t="str">
        <f t="shared" si="10"/>
        <v>float16</v>
      </c>
      <c r="I131" t="b">
        <f t="shared" si="11"/>
        <v>1</v>
      </c>
    </row>
    <row r="132" spans="1:9" x14ac:dyDescent="0.25">
      <c r="A132" t="s">
        <v>142</v>
      </c>
      <c r="B132" t="s">
        <v>19</v>
      </c>
      <c r="C132" t="s">
        <v>63</v>
      </c>
      <c r="D132" t="str">
        <f>INDEX(Sheet2!$B:$B,MATCH(A132,Sheet2!$A:$A,0))</f>
        <v>TP_RESPONSAVEL_TRANSPORTE</v>
      </c>
      <c r="E132" t="str">
        <f t="shared" si="8"/>
        <v>TP_RESPONSAVEL_TRANSPORTE</v>
      </c>
      <c r="F132" t="b">
        <f t="shared" si="9"/>
        <v>1</v>
      </c>
      <c r="G132" t="str">
        <f>INDEX($B$2:$B131,MATCH($C132,$A$2:$A131,0))</f>
        <v>float16</v>
      </c>
      <c r="H132" t="str">
        <f t="shared" si="10"/>
        <v>float16</v>
      </c>
      <c r="I132" t="b">
        <f t="shared" si="11"/>
        <v>1</v>
      </c>
    </row>
    <row r="133" spans="1:9" x14ac:dyDescent="0.25">
      <c r="A133" t="s">
        <v>143</v>
      </c>
      <c r="B133" t="s">
        <v>19</v>
      </c>
      <c r="C133" t="s">
        <v>68</v>
      </c>
      <c r="D133" t="str">
        <f>INDEX(Sheet2!$B:$B,MATCH(A133,Sheet2!$A:$A,0))</f>
        <v>IN_TRANSP_VANS_KOMBI</v>
      </c>
      <c r="E133" t="str">
        <f t="shared" si="8"/>
        <v>IN_TRANSP_VANS_KOMBI</v>
      </c>
      <c r="F133" t="b">
        <f t="shared" si="9"/>
        <v>1</v>
      </c>
      <c r="G133" t="str">
        <f>INDEX($B$2:$B132,MATCH($C133,$A$2:$A132,0))</f>
        <v>float16</v>
      </c>
      <c r="H133" t="str">
        <f t="shared" si="10"/>
        <v>float16</v>
      </c>
      <c r="I133" t="b">
        <f t="shared" si="11"/>
        <v>1</v>
      </c>
    </row>
    <row r="134" spans="1:9" x14ac:dyDescent="0.25">
      <c r="A134" t="s">
        <v>144</v>
      </c>
      <c r="B134" t="s">
        <v>19</v>
      </c>
      <c r="C134" t="s">
        <v>65</v>
      </c>
      <c r="D134" t="str">
        <f>INDEX(Sheet2!$B:$B,MATCH(A134,Sheet2!$A:$A,0))</f>
        <v>IN_TRANSP_MICRO_ONIBUS</v>
      </c>
      <c r="E134" t="str">
        <f t="shared" si="8"/>
        <v>IN_TRANSP_MICRO_ONIBUS</v>
      </c>
      <c r="F134" t="b">
        <f t="shared" si="9"/>
        <v>1</v>
      </c>
      <c r="G134" t="str">
        <f>INDEX($B$2:$B133,MATCH($C134,$A$2:$A133,0))</f>
        <v>float16</v>
      </c>
      <c r="H134" t="str">
        <f t="shared" si="10"/>
        <v>float16</v>
      </c>
      <c r="I134" t="b">
        <f t="shared" si="11"/>
        <v>1</v>
      </c>
    </row>
    <row r="135" spans="1:9" x14ac:dyDescent="0.25">
      <c r="A135" t="s">
        <v>145</v>
      </c>
      <c r="B135" t="s">
        <v>19</v>
      </c>
      <c r="C135" t="s">
        <v>66</v>
      </c>
      <c r="D135" t="str">
        <f>INDEX(Sheet2!$B:$B,MATCH(A135,Sheet2!$A:$A,0))</f>
        <v>IN_TRANSP_ONIBUS</v>
      </c>
      <c r="E135" t="str">
        <f t="shared" si="8"/>
        <v>IN_TRANSP_ONIBUS</v>
      </c>
      <c r="F135" t="b">
        <f t="shared" si="9"/>
        <v>1</v>
      </c>
      <c r="G135" t="str">
        <f>INDEX($B$2:$B134,MATCH($C135,$A$2:$A134,0))</f>
        <v>float16</v>
      </c>
      <c r="H135" t="str">
        <f t="shared" si="10"/>
        <v>float16</v>
      </c>
      <c r="I135" t="b">
        <f t="shared" si="11"/>
        <v>1</v>
      </c>
    </row>
    <row r="136" spans="1:9" x14ac:dyDescent="0.25">
      <c r="A136" t="s">
        <v>146</v>
      </c>
      <c r="B136" t="s">
        <v>19</v>
      </c>
      <c r="C136" t="s">
        <v>64</v>
      </c>
      <c r="D136" t="str">
        <f>INDEX(Sheet2!$B:$B,MATCH(A136,Sheet2!$A:$A,0))</f>
        <v>IN_TRANSP_BICICLETA</v>
      </c>
      <c r="E136" t="str">
        <f t="shared" si="8"/>
        <v>IN_TRANSP_BICICLETA</v>
      </c>
      <c r="F136" t="b">
        <f t="shared" si="9"/>
        <v>1</v>
      </c>
      <c r="G136" t="str">
        <f>INDEX($B$2:$B135,MATCH($C136,$A$2:$A135,0))</f>
        <v>float16</v>
      </c>
      <c r="H136" t="str">
        <f t="shared" si="10"/>
        <v>float16</v>
      </c>
      <c r="I136" t="b">
        <f t="shared" si="11"/>
        <v>1</v>
      </c>
    </row>
    <row r="137" spans="1:9" x14ac:dyDescent="0.25">
      <c r="A137" t="s">
        <v>147</v>
      </c>
      <c r="B137" t="s">
        <v>19</v>
      </c>
      <c r="C137" t="s">
        <v>67</v>
      </c>
      <c r="D137" t="str">
        <f>INDEX(Sheet2!$B:$B,MATCH(A137,Sheet2!$A:$A,0))</f>
        <v>IN_TRANSP_TR_ANIMAL</v>
      </c>
      <c r="E137" t="str">
        <f t="shared" si="8"/>
        <v>IN_TRANSP_TR_ANIMAL</v>
      </c>
      <c r="F137" t="b">
        <f t="shared" si="9"/>
        <v>1</v>
      </c>
      <c r="G137" t="str">
        <f>INDEX($B$2:$B136,MATCH($C137,$A$2:$A136,0))</f>
        <v>float16</v>
      </c>
      <c r="H137" t="str">
        <f t="shared" si="10"/>
        <v>float16</v>
      </c>
      <c r="I137" t="b">
        <f t="shared" si="11"/>
        <v>1</v>
      </c>
    </row>
    <row r="138" spans="1:9" x14ac:dyDescent="0.25">
      <c r="A138" t="s">
        <v>148</v>
      </c>
      <c r="B138" t="s">
        <v>19</v>
      </c>
      <c r="C138" t="s">
        <v>69</v>
      </c>
      <c r="D138" t="str">
        <f>INDEX(Sheet2!$B:$B,MATCH(A138,Sheet2!$A:$A,0))</f>
        <v>IN_TRANSP_OUTRO_VEICULO</v>
      </c>
      <c r="E138" t="str">
        <f t="shared" si="8"/>
        <v>IN_TRANSP_OUTRO_VEICULO</v>
      </c>
      <c r="F138" t="b">
        <f t="shared" si="9"/>
        <v>1</v>
      </c>
      <c r="G138" t="str">
        <f>INDEX($B$2:$B137,MATCH($C138,$A$2:$A137,0))</f>
        <v>float16</v>
      </c>
      <c r="H138" t="str">
        <f t="shared" si="10"/>
        <v>float16</v>
      </c>
      <c r="I138" t="b">
        <f t="shared" si="11"/>
        <v>1</v>
      </c>
    </row>
    <row r="139" spans="1:9" x14ac:dyDescent="0.25">
      <c r="A139" t="s">
        <v>149</v>
      </c>
      <c r="B139" t="s">
        <v>19</v>
      </c>
      <c r="C139" t="s">
        <v>70</v>
      </c>
      <c r="D139" t="str">
        <f>INDEX(Sheet2!$B:$B,MATCH(A139,Sheet2!$A:$A,0))</f>
        <v>IN_TRANSP_EMBAR_ATE5</v>
      </c>
      <c r="E139" t="str">
        <f t="shared" si="8"/>
        <v>IN_TRANSP_EMBAR_ATE5</v>
      </c>
      <c r="F139" t="b">
        <f t="shared" si="9"/>
        <v>1</v>
      </c>
      <c r="G139" t="str">
        <f>INDEX($B$2:$B138,MATCH($C139,$A$2:$A138,0))</f>
        <v>float16</v>
      </c>
      <c r="H139" t="str">
        <f t="shared" si="10"/>
        <v>float16</v>
      </c>
      <c r="I139" t="b">
        <f t="shared" si="11"/>
        <v>1</v>
      </c>
    </row>
    <row r="140" spans="1:9" x14ac:dyDescent="0.25">
      <c r="A140" t="s">
        <v>150</v>
      </c>
      <c r="B140" t="s">
        <v>19</v>
      </c>
      <c r="C140" t="s">
        <v>71</v>
      </c>
      <c r="D140" t="str">
        <f>INDEX(Sheet2!$B:$B,MATCH(A140,Sheet2!$A:$A,0))</f>
        <v>IN_TRANSP_EMBAR_5A15</v>
      </c>
      <c r="E140" t="str">
        <f t="shared" si="8"/>
        <v>IN_TRANSP_EMBAR_5A15</v>
      </c>
      <c r="F140" t="b">
        <f t="shared" si="9"/>
        <v>1</v>
      </c>
      <c r="G140" t="str">
        <f>INDEX($B$2:$B139,MATCH($C140,$A$2:$A139,0))</f>
        <v>float16</v>
      </c>
      <c r="H140" t="str">
        <f t="shared" si="10"/>
        <v>float16</v>
      </c>
      <c r="I140" t="b">
        <f t="shared" si="11"/>
        <v>1</v>
      </c>
    </row>
    <row r="141" spans="1:9" x14ac:dyDescent="0.25">
      <c r="A141" t="s">
        <v>151</v>
      </c>
      <c r="B141" t="s">
        <v>19</v>
      </c>
      <c r="C141" t="s">
        <v>72</v>
      </c>
      <c r="D141" t="str">
        <f>INDEX(Sheet2!$B:$B,MATCH(A141,Sheet2!$A:$A,0))</f>
        <v>IN_TRANSP_EMBAR_15A35</v>
      </c>
      <c r="E141" t="str">
        <f t="shared" si="8"/>
        <v>IN_TRANSP_EMBAR_15A35</v>
      </c>
      <c r="F141" t="b">
        <f t="shared" si="9"/>
        <v>1</v>
      </c>
      <c r="G141" t="str">
        <f>INDEX($B$2:$B140,MATCH($C141,$A$2:$A140,0))</f>
        <v>float16</v>
      </c>
      <c r="H141" t="str">
        <f t="shared" si="10"/>
        <v>float16</v>
      </c>
      <c r="I141" t="b">
        <f t="shared" si="11"/>
        <v>1</v>
      </c>
    </row>
    <row r="142" spans="1:9" x14ac:dyDescent="0.25">
      <c r="A142" t="s">
        <v>152</v>
      </c>
      <c r="B142" t="s">
        <v>19</v>
      </c>
      <c r="C142" t="s">
        <v>73</v>
      </c>
      <c r="D142" t="str">
        <f>INDEX(Sheet2!$B:$B,MATCH(A142,Sheet2!$A:$A,0))</f>
        <v>IN_TRANSP_EMBAR_35</v>
      </c>
      <c r="E142" t="str">
        <f t="shared" si="8"/>
        <v>IN_TRANSP_EMBAR_35</v>
      </c>
      <c r="F142" t="b">
        <f t="shared" si="9"/>
        <v>1</v>
      </c>
      <c r="G142" t="str">
        <f>INDEX($B$2:$B141,MATCH($C142,$A$2:$A141,0))</f>
        <v>float16</v>
      </c>
      <c r="H142" t="str">
        <f t="shared" si="10"/>
        <v>float16</v>
      </c>
      <c r="I142" t="b">
        <f t="shared" si="11"/>
        <v>1</v>
      </c>
    </row>
    <row r="143" spans="1:9" x14ac:dyDescent="0.25">
      <c r="A143" t="s">
        <v>153</v>
      </c>
      <c r="B143" t="s">
        <v>19</v>
      </c>
      <c r="C143" t="s">
        <v>117</v>
      </c>
      <c r="D143" t="str">
        <f>INDEX(Sheet2!$B:$B,MATCH(A143,Sheet2!$A:$A,0))</f>
        <v>IN_TRANSP_TREM_METRO</v>
      </c>
      <c r="E143" t="str">
        <f t="shared" si="8"/>
        <v>IN_TRANSP_TREM_METRO</v>
      </c>
      <c r="F143" t="b">
        <f t="shared" si="9"/>
        <v>1</v>
      </c>
      <c r="G143" t="str">
        <f>INDEX($B$2:$B142,MATCH($C143,$A$2:$A142,0))</f>
        <v>float16</v>
      </c>
      <c r="H143" t="str">
        <f t="shared" si="10"/>
        <v>float16</v>
      </c>
      <c r="I143" t="b">
        <f t="shared" si="11"/>
        <v>1</v>
      </c>
    </row>
    <row r="144" spans="1:9" x14ac:dyDescent="0.25">
      <c r="A144" t="s">
        <v>154</v>
      </c>
      <c r="B144" t="s">
        <v>19</v>
      </c>
      <c r="C144" t="s">
        <v>27</v>
      </c>
      <c r="D144" t="str">
        <f>INDEX(Sheet2!$B:$B,MATCH(A144,Sheet2!$A:$A,0))</f>
        <v>IN_NECESSIDADE_ESPECIAL</v>
      </c>
      <c r="E144" t="str">
        <f t="shared" si="8"/>
        <v>IN_NECESSIDADE_ESPECIAL</v>
      </c>
      <c r="F144" t="b">
        <f t="shared" si="9"/>
        <v>1</v>
      </c>
      <c r="G144" t="str">
        <f>INDEX($B$2:$B143,MATCH($C144,$A$2:$A143,0))</f>
        <v>float16</v>
      </c>
      <c r="H144" t="str">
        <f t="shared" si="10"/>
        <v>float16</v>
      </c>
      <c r="I144" t="b">
        <f t="shared" si="11"/>
        <v>1</v>
      </c>
    </row>
    <row r="145" spans="1:9" x14ac:dyDescent="0.25">
      <c r="A145" t="s">
        <v>155</v>
      </c>
      <c r="B145" t="s">
        <v>19</v>
      </c>
      <c r="C145" t="s">
        <v>29</v>
      </c>
      <c r="D145" t="str">
        <f>INDEX(Sheet2!$B:$B,MATCH(A145,Sheet2!$A:$A,0))</f>
        <v>IN_CEGUEIRA</v>
      </c>
      <c r="E145" t="str">
        <f t="shared" si="8"/>
        <v>IN_CEGUEIRA</v>
      </c>
      <c r="F145" t="b">
        <f t="shared" si="9"/>
        <v>1</v>
      </c>
      <c r="G145" t="str">
        <f>INDEX($B$2:$B144,MATCH($C145,$A$2:$A144,0))</f>
        <v>float16</v>
      </c>
      <c r="H145" t="str">
        <f t="shared" si="10"/>
        <v>float16</v>
      </c>
      <c r="I145" t="b">
        <f t="shared" si="11"/>
        <v>1</v>
      </c>
    </row>
    <row r="146" spans="1:9" x14ac:dyDescent="0.25">
      <c r="A146" t="s">
        <v>156</v>
      </c>
      <c r="B146" t="s">
        <v>19</v>
      </c>
      <c r="C146" t="s">
        <v>28</v>
      </c>
      <c r="D146" t="str">
        <f>INDEX(Sheet2!$B:$B,MATCH(A146,Sheet2!$A:$A,0))</f>
        <v>IN_BAIXA_VISAO</v>
      </c>
      <c r="E146" t="str">
        <f t="shared" si="8"/>
        <v>IN_BAIXA_VISAO</v>
      </c>
      <c r="F146" t="b">
        <f t="shared" si="9"/>
        <v>1</v>
      </c>
      <c r="G146" t="str">
        <f>INDEX($B$2:$B145,MATCH($C146,$A$2:$A145,0))</f>
        <v>float16</v>
      </c>
      <c r="H146" t="str">
        <f t="shared" si="10"/>
        <v>float16</v>
      </c>
      <c r="I146" t="b">
        <f t="shared" si="11"/>
        <v>1</v>
      </c>
    </row>
    <row r="147" spans="1:9" x14ac:dyDescent="0.25">
      <c r="A147" t="s">
        <v>157</v>
      </c>
      <c r="B147" t="s">
        <v>19</v>
      </c>
      <c r="C147" t="s">
        <v>33</v>
      </c>
      <c r="D147" t="str">
        <f>INDEX(Sheet2!$B:$B,MATCH(A147,Sheet2!$A:$A,0))</f>
        <v>IN_SURDEZ</v>
      </c>
      <c r="E147" t="str">
        <f t="shared" si="8"/>
        <v>IN_SURDEZ</v>
      </c>
      <c r="F147" t="b">
        <f t="shared" si="9"/>
        <v>1</v>
      </c>
      <c r="G147" t="str">
        <f>INDEX($B$2:$B146,MATCH($C147,$A$2:$A146,0))</f>
        <v>float16</v>
      </c>
      <c r="H147" t="str">
        <f t="shared" si="10"/>
        <v>float16</v>
      </c>
      <c r="I147" t="b">
        <f t="shared" si="11"/>
        <v>1</v>
      </c>
    </row>
    <row r="148" spans="1:9" x14ac:dyDescent="0.25">
      <c r="A148" t="s">
        <v>158</v>
      </c>
      <c r="B148" t="s">
        <v>19</v>
      </c>
      <c r="C148" t="s">
        <v>30</v>
      </c>
      <c r="D148" t="str">
        <f>INDEX(Sheet2!$B:$B,MATCH(A148,Sheet2!$A:$A,0))</f>
        <v>IN_DEF_AUDITIVA</v>
      </c>
      <c r="E148" t="str">
        <f t="shared" si="8"/>
        <v>IN_DEF_AUDITIVA</v>
      </c>
      <c r="F148" t="b">
        <f t="shared" si="9"/>
        <v>1</v>
      </c>
      <c r="G148" t="str">
        <f>INDEX($B$2:$B147,MATCH($C148,$A$2:$A147,0))</f>
        <v>float16</v>
      </c>
      <c r="H148" t="str">
        <f t="shared" si="10"/>
        <v>float16</v>
      </c>
      <c r="I148" t="b">
        <f t="shared" si="11"/>
        <v>1</v>
      </c>
    </row>
    <row r="149" spans="1:9" x14ac:dyDescent="0.25">
      <c r="A149" t="s">
        <v>159</v>
      </c>
      <c r="B149" t="s">
        <v>19</v>
      </c>
      <c r="C149" t="s">
        <v>34</v>
      </c>
      <c r="D149" t="str">
        <f>INDEX(Sheet2!$B:$B,MATCH(A149,Sheet2!$A:$A,0))</f>
        <v>IN_SURDOCEGUEIRA</v>
      </c>
      <c r="E149" t="str">
        <f t="shared" si="8"/>
        <v>IN_SURDOCEGUEIRA</v>
      </c>
      <c r="F149" t="b">
        <f t="shared" si="9"/>
        <v>1</v>
      </c>
      <c r="G149" t="str">
        <f>INDEX($B$2:$B148,MATCH($C149,$A$2:$A148,0))</f>
        <v>float16</v>
      </c>
      <c r="H149" t="str">
        <f t="shared" si="10"/>
        <v>float16</v>
      </c>
      <c r="I149" t="b">
        <f t="shared" si="11"/>
        <v>1</v>
      </c>
    </row>
    <row r="150" spans="1:9" x14ac:dyDescent="0.25">
      <c r="A150" t="s">
        <v>160</v>
      </c>
      <c r="B150" t="s">
        <v>19</v>
      </c>
      <c r="C150" t="s">
        <v>31</v>
      </c>
      <c r="D150" t="str">
        <f>INDEX(Sheet2!$B:$B,MATCH(A150,Sheet2!$A:$A,0))</f>
        <v>IN_DEF_FISICA</v>
      </c>
      <c r="E150" t="str">
        <f t="shared" si="8"/>
        <v>IN_DEF_FISICA</v>
      </c>
      <c r="F150" t="b">
        <f t="shared" si="9"/>
        <v>1</v>
      </c>
      <c r="G150" t="str">
        <f>INDEX($B$2:$B149,MATCH($C150,$A$2:$A149,0))</f>
        <v>float16</v>
      </c>
      <c r="H150" t="str">
        <f t="shared" si="10"/>
        <v>float16</v>
      </c>
      <c r="I150" t="b">
        <f t="shared" si="11"/>
        <v>1</v>
      </c>
    </row>
    <row r="151" spans="1:9" x14ac:dyDescent="0.25">
      <c r="A151" t="s">
        <v>161</v>
      </c>
      <c r="B151" t="s">
        <v>19</v>
      </c>
      <c r="C151" t="s">
        <v>32</v>
      </c>
      <c r="D151" t="str">
        <f>INDEX(Sheet2!$B:$B,MATCH(A151,Sheet2!$A:$A,0))</f>
        <v>IN_DEF_INTELECTUAL</v>
      </c>
      <c r="E151" t="str">
        <f t="shared" si="8"/>
        <v>IN_DEF_INTELECTUAL</v>
      </c>
      <c r="F151" t="b">
        <f t="shared" si="9"/>
        <v>1</v>
      </c>
      <c r="G151" t="str">
        <f>INDEX($B$2:$B150,MATCH($C151,$A$2:$A150,0))</f>
        <v>float16</v>
      </c>
      <c r="H151" t="str">
        <f t="shared" si="10"/>
        <v>float16</v>
      </c>
      <c r="I151" t="b">
        <f t="shared" si="11"/>
        <v>1</v>
      </c>
    </row>
    <row r="152" spans="1:9" x14ac:dyDescent="0.25">
      <c r="A152" t="s">
        <v>162</v>
      </c>
      <c r="B152" t="s">
        <v>19</v>
      </c>
      <c r="C152" t="s">
        <v>35</v>
      </c>
      <c r="D152" t="str">
        <f>INDEX(Sheet2!$B:$B,MATCH(A152,Sheet2!$A:$A,0))</f>
        <v>IN_DEF_MULTIPLA</v>
      </c>
      <c r="E152" t="str">
        <f t="shared" si="8"/>
        <v>IN_DEF_MULTIPLA</v>
      </c>
      <c r="F152" t="b">
        <f t="shared" si="9"/>
        <v>1</v>
      </c>
      <c r="G152" t="str">
        <f>INDEX($B$2:$B151,MATCH($C152,$A$2:$A151,0))</f>
        <v>float16</v>
      </c>
      <c r="H152" t="str">
        <f t="shared" si="10"/>
        <v>float16</v>
      </c>
      <c r="I152" t="b">
        <f t="shared" si="11"/>
        <v>1</v>
      </c>
    </row>
    <row r="153" spans="1:9" x14ac:dyDescent="0.25">
      <c r="A153" t="s">
        <v>163</v>
      </c>
      <c r="B153" t="s">
        <v>19</v>
      </c>
      <c r="C153" t="s">
        <v>36</v>
      </c>
      <c r="D153" t="str">
        <f>INDEX(Sheet2!$B:$B,MATCH(A153,Sheet2!$A:$A,0))</f>
        <v>IN_AUTISMO</v>
      </c>
      <c r="E153" t="str">
        <f t="shared" si="8"/>
        <v>IN_AUTISMO</v>
      </c>
      <c r="F153" t="b">
        <f t="shared" si="9"/>
        <v>1</v>
      </c>
      <c r="G153" t="str">
        <f>INDEX($B$2:$B152,MATCH($C153,$A$2:$A152,0))</f>
        <v>float16</v>
      </c>
      <c r="H153" t="str">
        <f t="shared" si="10"/>
        <v>float16</v>
      </c>
      <c r="I153" t="b">
        <f t="shared" si="11"/>
        <v>1</v>
      </c>
    </row>
    <row r="154" spans="1:9" x14ac:dyDescent="0.25">
      <c r="A154" t="s">
        <v>164</v>
      </c>
      <c r="B154" t="s">
        <v>19</v>
      </c>
      <c r="C154" t="s">
        <v>118</v>
      </c>
      <c r="D154" t="str">
        <f>INDEX(Sheet2!$B:$B,MATCH(A154,Sheet2!$A:$A,0))</f>
        <v>IN_SINDROME_ASPERGER</v>
      </c>
      <c r="E154" t="str">
        <f t="shared" si="8"/>
        <v>IN_SINDROME_ASPERGER</v>
      </c>
      <c r="F154" t="b">
        <f t="shared" si="9"/>
        <v>1</v>
      </c>
      <c r="G154" t="str">
        <f>INDEX($B$2:$B153,MATCH($C154,$A$2:$A153,0))</f>
        <v>float16</v>
      </c>
      <c r="H154" t="str">
        <f t="shared" si="10"/>
        <v>float16</v>
      </c>
      <c r="I154" t="b">
        <f t="shared" si="11"/>
        <v>1</v>
      </c>
    </row>
    <row r="155" spans="1:9" x14ac:dyDescent="0.25">
      <c r="A155" t="s">
        <v>165</v>
      </c>
      <c r="B155" t="s">
        <v>19</v>
      </c>
      <c r="C155" t="s">
        <v>119</v>
      </c>
      <c r="D155" t="str">
        <f>INDEX(Sheet2!$B:$B,MATCH(A155,Sheet2!$A:$A,0))</f>
        <v>IN_SINDROME_RETT</v>
      </c>
      <c r="E155" t="str">
        <f t="shared" si="8"/>
        <v>IN_SINDROME_RETT</v>
      </c>
      <c r="F155" t="b">
        <f t="shared" si="9"/>
        <v>1</v>
      </c>
      <c r="G155" t="str">
        <f>INDEX($B$2:$B154,MATCH($C155,$A$2:$A154,0))</f>
        <v>float16</v>
      </c>
      <c r="H155" t="str">
        <f t="shared" si="10"/>
        <v>float16</v>
      </c>
      <c r="I155" t="b">
        <f t="shared" si="11"/>
        <v>1</v>
      </c>
    </row>
    <row r="156" spans="1:9" x14ac:dyDescent="0.25">
      <c r="A156" t="s">
        <v>166</v>
      </c>
      <c r="B156" t="s">
        <v>19</v>
      </c>
      <c r="C156" t="s">
        <v>120</v>
      </c>
      <c r="D156" t="str">
        <f>INDEX(Sheet2!$B:$B,MATCH(A156,Sheet2!$A:$A,0))</f>
        <v>IN_TRANSTORNO_DI</v>
      </c>
      <c r="E156" t="str">
        <f t="shared" si="8"/>
        <v>IN_TRANSTORNO_DI</v>
      </c>
      <c r="F156" t="b">
        <f t="shared" si="9"/>
        <v>1</v>
      </c>
      <c r="G156" t="str">
        <f>INDEX($B$2:$B155,MATCH($C156,$A$2:$A155,0))</f>
        <v>float16</v>
      </c>
      <c r="H156" t="str">
        <f t="shared" si="10"/>
        <v>float16</v>
      </c>
      <c r="I156" t="b">
        <f t="shared" si="11"/>
        <v>1</v>
      </c>
    </row>
    <row r="157" spans="1:9" x14ac:dyDescent="0.25">
      <c r="A157" t="s">
        <v>167</v>
      </c>
      <c r="B157" t="s">
        <v>19</v>
      </c>
      <c r="C157" t="s">
        <v>37</v>
      </c>
      <c r="D157" t="str">
        <f>INDEX(Sheet2!$B:$B,MATCH(A157,Sheet2!$A:$A,0))</f>
        <v>IN_SUPERDOTACAO</v>
      </c>
      <c r="E157" t="str">
        <f t="shared" si="8"/>
        <v>IN_SUPERDOTACAO</v>
      </c>
      <c r="F157" t="b">
        <f t="shared" si="9"/>
        <v>1</v>
      </c>
      <c r="G157" t="str">
        <f>INDEX($B$2:$B156,MATCH($C157,$A$2:$A156,0))</f>
        <v>float16</v>
      </c>
      <c r="H157" t="str">
        <f t="shared" si="10"/>
        <v>float16</v>
      </c>
      <c r="I157" t="b">
        <f t="shared" si="11"/>
        <v>1</v>
      </c>
    </row>
    <row r="158" spans="1:9" x14ac:dyDescent="0.25">
      <c r="A158" t="s">
        <v>168</v>
      </c>
      <c r="B158" t="s">
        <v>19</v>
      </c>
      <c r="C158" t="s">
        <v>38</v>
      </c>
      <c r="D158" t="str">
        <f>INDEX(Sheet2!$B:$B,MATCH(A158,Sheet2!$A:$A,0))</f>
        <v>IN_RECURSO_LEDOR</v>
      </c>
      <c r="E158" t="str">
        <f t="shared" si="8"/>
        <v>IN_RECURSO_LEDOR</v>
      </c>
      <c r="F158" t="b">
        <f t="shared" si="9"/>
        <v>1</v>
      </c>
      <c r="G158" t="str">
        <f>INDEX($B$2:$B157,MATCH($C158,$A$2:$A157,0))</f>
        <v>float16</v>
      </c>
      <c r="H158" t="str">
        <f t="shared" si="10"/>
        <v>float16</v>
      </c>
      <c r="I158" t="b">
        <f t="shared" si="11"/>
        <v>1</v>
      </c>
    </row>
    <row r="159" spans="1:9" x14ac:dyDescent="0.25">
      <c r="A159" t="s">
        <v>169</v>
      </c>
      <c r="B159" t="s">
        <v>19</v>
      </c>
      <c r="C159" t="s">
        <v>39</v>
      </c>
      <c r="D159" t="str">
        <f>INDEX(Sheet2!$B:$B,MATCH(A159,Sheet2!$A:$A,0))</f>
        <v>IN_RECURSO_TRANSCRICAO</v>
      </c>
      <c r="E159" t="str">
        <f t="shared" si="8"/>
        <v>IN_RECURSO_TRANSCRICAO</v>
      </c>
      <c r="F159" t="b">
        <f t="shared" si="9"/>
        <v>1</v>
      </c>
      <c r="G159" t="str">
        <f>INDEX($B$2:$B158,MATCH($C159,$A$2:$A158,0))</f>
        <v>float16</v>
      </c>
      <c r="H159" t="str">
        <f t="shared" si="10"/>
        <v>float16</v>
      </c>
      <c r="I159" t="b">
        <f t="shared" si="11"/>
        <v>1</v>
      </c>
    </row>
    <row r="160" spans="1:9" x14ac:dyDescent="0.25">
      <c r="A160" t="s">
        <v>170</v>
      </c>
      <c r="B160" t="s">
        <v>19</v>
      </c>
      <c r="C160" t="s">
        <v>40</v>
      </c>
      <c r="D160" t="str">
        <f>INDEX(Sheet2!$B:$B,MATCH(A160,Sheet2!$A:$A,0))</f>
        <v>IN_RECURSO_INTERPRETE</v>
      </c>
      <c r="E160" t="str">
        <f t="shared" si="8"/>
        <v>IN_RECURSO_INTERPRETE</v>
      </c>
      <c r="F160" t="b">
        <f t="shared" si="9"/>
        <v>1</v>
      </c>
      <c r="G160" t="str">
        <f>INDEX($B$2:$B159,MATCH($C160,$A$2:$A159,0))</f>
        <v>float16</v>
      </c>
      <c r="H160" t="str">
        <f t="shared" si="10"/>
        <v>float16</v>
      </c>
      <c r="I160" t="b">
        <f t="shared" si="11"/>
        <v>1</v>
      </c>
    </row>
    <row r="161" spans="1:9" x14ac:dyDescent="0.25">
      <c r="A161" t="s">
        <v>171</v>
      </c>
      <c r="B161" t="s">
        <v>19</v>
      </c>
      <c r="C161" t="s">
        <v>41</v>
      </c>
      <c r="D161" t="str">
        <f>INDEX(Sheet2!$B:$B,MATCH(A161,Sheet2!$A:$A,0))</f>
        <v>IN_RECURSO_LIBRAS</v>
      </c>
      <c r="E161" t="str">
        <f t="shared" si="8"/>
        <v>IN_RECURSO_LIBRAS</v>
      </c>
      <c r="F161" t="b">
        <f t="shared" si="9"/>
        <v>1</v>
      </c>
      <c r="G161" t="str">
        <f>INDEX($B$2:$B160,MATCH($C161,$A$2:$A160,0))</f>
        <v>float16</v>
      </c>
      <c r="H161" t="str">
        <f t="shared" si="10"/>
        <v>float16</v>
      </c>
      <c r="I161" t="b">
        <f t="shared" si="11"/>
        <v>1</v>
      </c>
    </row>
    <row r="162" spans="1:9" x14ac:dyDescent="0.25">
      <c r="A162" t="s">
        <v>172</v>
      </c>
      <c r="B162" t="s">
        <v>19</v>
      </c>
      <c r="C162" t="s">
        <v>42</v>
      </c>
      <c r="D162" t="str">
        <f>INDEX(Sheet2!$B:$B,MATCH(A162,Sheet2!$A:$A,0))</f>
        <v>IN_RECURSO_LABIAL</v>
      </c>
      <c r="E162" t="str">
        <f t="shared" si="8"/>
        <v>IN_RECURSO_LABIAL</v>
      </c>
      <c r="F162" t="b">
        <f t="shared" si="9"/>
        <v>1</v>
      </c>
      <c r="G162" t="str">
        <f>INDEX($B$2:$B161,MATCH($C162,$A$2:$A161,0))</f>
        <v>float16</v>
      </c>
      <c r="H162" t="str">
        <f t="shared" si="10"/>
        <v>float16</v>
      </c>
      <c r="I162" t="b">
        <f t="shared" si="11"/>
        <v>1</v>
      </c>
    </row>
    <row r="163" spans="1:9" x14ac:dyDescent="0.25">
      <c r="A163" t="s">
        <v>173</v>
      </c>
      <c r="B163" t="s">
        <v>19</v>
      </c>
      <c r="C163" t="s">
        <v>48</v>
      </c>
      <c r="D163" t="str">
        <f>INDEX(Sheet2!$B:$B,MATCH(A163,Sheet2!$A:$A,0))</f>
        <v>IN_RECURSO_BRAILLE</v>
      </c>
      <c r="E163" t="str">
        <f t="shared" si="8"/>
        <v>IN_RECURSO_BRAILLE</v>
      </c>
      <c r="F163" t="b">
        <f t="shared" si="9"/>
        <v>1</v>
      </c>
      <c r="G163" t="str">
        <f>INDEX($B$2:$B162,MATCH($C163,$A$2:$A162,0))</f>
        <v>float16</v>
      </c>
      <c r="H163" t="str">
        <f t="shared" si="10"/>
        <v>float16</v>
      </c>
      <c r="I163" t="b">
        <f t="shared" si="11"/>
        <v>1</v>
      </c>
    </row>
    <row r="164" spans="1:9" x14ac:dyDescent="0.25">
      <c r="A164" t="s">
        <v>174</v>
      </c>
      <c r="B164" t="s">
        <v>19</v>
      </c>
      <c r="C164" t="s">
        <v>121</v>
      </c>
      <c r="D164" t="str">
        <f>INDEX(Sheet2!$B:$B,MATCH(A164,Sheet2!$A:$A,0))</f>
        <v>IN_RECURSO_AMPLIADA_16</v>
      </c>
      <c r="E164" t="str">
        <f t="shared" si="8"/>
        <v>IN_RECURSO_AMPLIADA_16</v>
      </c>
      <c r="F164" t="b">
        <f t="shared" si="9"/>
        <v>1</v>
      </c>
      <c r="G164" t="str">
        <f>INDEX($B$2:$B163,MATCH($C164,$A$2:$A163,0))</f>
        <v>float16</v>
      </c>
      <c r="H164" t="str">
        <f t="shared" si="10"/>
        <v>float16</v>
      </c>
      <c r="I164" t="b">
        <f t="shared" si="11"/>
        <v>1</v>
      </c>
    </row>
    <row r="165" spans="1:9" x14ac:dyDescent="0.25">
      <c r="A165" t="s">
        <v>175</v>
      </c>
      <c r="B165" t="s">
        <v>19</v>
      </c>
      <c r="C165" t="s">
        <v>122</v>
      </c>
      <c r="D165" t="str">
        <f>INDEX(Sheet2!$B:$B,MATCH(A165,Sheet2!$A:$A,0))</f>
        <v>IN_RECURSO_AMPLIADA_20</v>
      </c>
      <c r="E165" t="str">
        <f t="shared" si="8"/>
        <v>IN_RECURSO_AMPLIADA_20</v>
      </c>
      <c r="F165" t="b">
        <f t="shared" si="9"/>
        <v>1</v>
      </c>
      <c r="G165" t="str">
        <f>INDEX($B$2:$B164,MATCH($C165,$A$2:$A164,0))</f>
        <v>float16</v>
      </c>
      <c r="H165" t="str">
        <f t="shared" si="10"/>
        <v>float16</v>
      </c>
      <c r="I165" t="b">
        <f t="shared" si="11"/>
        <v>1</v>
      </c>
    </row>
    <row r="166" spans="1:9" x14ac:dyDescent="0.25">
      <c r="A166" t="s">
        <v>176</v>
      </c>
      <c r="B166" t="s">
        <v>19</v>
      </c>
      <c r="C166" t="s">
        <v>44</v>
      </c>
      <c r="D166" t="str">
        <f>INDEX(Sheet2!$B:$B,MATCH(A166,Sheet2!$A:$A,0))</f>
        <v>IN_RECURSO_AMPLIADA_24</v>
      </c>
      <c r="E166" t="str">
        <f t="shared" si="8"/>
        <v>IN_RECURSO_AMPLIADA_24</v>
      </c>
      <c r="F166" t="b">
        <f t="shared" si="9"/>
        <v>1</v>
      </c>
      <c r="G166" t="str">
        <f>INDEX($B$2:$B165,MATCH($C166,$A$2:$A165,0))</f>
        <v>float16</v>
      </c>
      <c r="H166" t="str">
        <f t="shared" si="10"/>
        <v>float16</v>
      </c>
      <c r="I166" t="b">
        <f t="shared" si="11"/>
        <v>1</v>
      </c>
    </row>
    <row r="167" spans="1:9" x14ac:dyDescent="0.25">
      <c r="A167" t="s">
        <v>177</v>
      </c>
      <c r="B167" t="s">
        <v>19</v>
      </c>
      <c r="C167" t="s">
        <v>49</v>
      </c>
      <c r="D167" t="str">
        <f>INDEX(Sheet2!$B:$B,MATCH(A167,Sheet2!$A:$A,0))</f>
        <v>IN_RECURSO_NENHUM</v>
      </c>
      <c r="E167" t="str">
        <f t="shared" si="8"/>
        <v>IN_RECURSO_NENHUM</v>
      </c>
      <c r="F167" t="b">
        <f t="shared" si="9"/>
        <v>1</v>
      </c>
      <c r="G167" t="str">
        <f>INDEX($B$2:$B166,MATCH($C167,$A$2:$A166,0))</f>
        <v>float16</v>
      </c>
      <c r="H167" t="str">
        <f t="shared" si="10"/>
        <v>float16</v>
      </c>
      <c r="I167" t="b">
        <f t="shared" si="11"/>
        <v>1</v>
      </c>
    </row>
    <row r="168" spans="1:9" x14ac:dyDescent="0.25">
      <c r="A168" t="s">
        <v>178</v>
      </c>
      <c r="B168" t="s">
        <v>19</v>
      </c>
      <c r="C168" t="s">
        <v>123</v>
      </c>
      <c r="D168" t="str">
        <f>INDEX(Sheet2!$B:$B,MATCH(A168,Sheet2!$A:$A,0))</f>
        <v>TP_INGRESSO_FEDERAIS</v>
      </c>
      <c r="E168" t="str">
        <f t="shared" si="8"/>
        <v>TP_INGRESSO_FEDERAIS</v>
      </c>
      <c r="F168" t="b">
        <f t="shared" si="9"/>
        <v>1</v>
      </c>
      <c r="G168" t="str">
        <f>INDEX($B$2:$B167,MATCH($C168,$A$2:$A167,0))</f>
        <v>float16</v>
      </c>
      <c r="H168" t="str">
        <f t="shared" si="10"/>
        <v>float16</v>
      </c>
      <c r="I168" t="b">
        <f t="shared" si="11"/>
        <v>1</v>
      </c>
    </row>
    <row r="169" spans="1:9" x14ac:dyDescent="0.25">
      <c r="A169" t="s">
        <v>179</v>
      </c>
      <c r="B169" t="s">
        <v>19</v>
      </c>
      <c r="C169" t="s">
        <v>180</v>
      </c>
      <c r="D169" t="str">
        <f>INDEX(Sheet2!$B:$B,MATCH(A169,Sheet2!$A:$A,0))</f>
        <v>TP_MOD_ENSINO</v>
      </c>
      <c r="E169" t="str">
        <f t="shared" si="8"/>
        <v>TP_MOD_ENSINO</v>
      </c>
      <c r="F169" t="b">
        <f t="shared" si="9"/>
        <v>1</v>
      </c>
      <c r="G169" t="e">
        <f>INDEX($B$2:$B168,MATCH($C169,$A$2:$A168,0))</f>
        <v>#N/A</v>
      </c>
      <c r="H169" t="str">
        <f t="shared" si="10"/>
        <v>float16</v>
      </c>
      <c r="I169" t="b">
        <f t="shared" si="11"/>
        <v>1</v>
      </c>
    </row>
    <row r="170" spans="1:9" x14ac:dyDescent="0.25">
      <c r="A170" t="s">
        <v>181</v>
      </c>
      <c r="B170" t="s">
        <v>19</v>
      </c>
      <c r="C170" t="s">
        <v>75</v>
      </c>
      <c r="D170" t="str">
        <f>INDEX(Sheet2!$B:$B,MATCH(A170,Sheet2!$A:$A,0))</f>
        <v>CO_ETAPA_ENSINO</v>
      </c>
      <c r="E170" t="str">
        <f t="shared" si="8"/>
        <v>CO_ETAPA_ENSINO</v>
      </c>
      <c r="F170" t="b">
        <f t="shared" si="9"/>
        <v>1</v>
      </c>
      <c r="G170" t="e">
        <f>INDEX($B$2:$B169,MATCH($C170,$A$2:$A169,0))</f>
        <v>#N/A</v>
      </c>
      <c r="H170" t="str">
        <f t="shared" si="10"/>
        <v>float16</v>
      </c>
      <c r="I170" t="b">
        <f t="shared" si="11"/>
        <v>1</v>
      </c>
    </row>
    <row r="171" spans="1:9" x14ac:dyDescent="0.25">
      <c r="A171" t="s">
        <v>182</v>
      </c>
      <c r="B171" t="s">
        <v>19</v>
      </c>
      <c r="C171" t="s">
        <v>125</v>
      </c>
      <c r="D171" t="str">
        <f>INDEX(Sheet2!$B:$B,MATCH(A171,Sheet2!$A:$A,0))</f>
        <v>TP_ETAPA_AGREGADA</v>
      </c>
      <c r="E171" t="str">
        <f t="shared" si="8"/>
        <v>TP_ETAPA_AGREGADA</v>
      </c>
      <c r="F171" t="b">
        <f t="shared" si="9"/>
        <v>1</v>
      </c>
      <c r="G171" t="str">
        <f>INDEX($B$2:$B170,MATCH($C171,$A$2:$A170,0))</f>
        <v>float16</v>
      </c>
      <c r="H171" t="str">
        <f t="shared" si="10"/>
        <v>float16</v>
      </c>
      <c r="I171" t="b">
        <f t="shared" si="11"/>
        <v>1</v>
      </c>
    </row>
    <row r="172" spans="1:9" x14ac:dyDescent="0.25">
      <c r="A172" t="s">
        <v>183</v>
      </c>
      <c r="B172" t="s">
        <v>9</v>
      </c>
      <c r="C172" t="s">
        <v>80</v>
      </c>
      <c r="D172" t="str">
        <f>INDEX(Sheet2!$B:$B,MATCH(A172,Sheet2!$A:$A,0))</f>
        <v>ID_TURMA</v>
      </c>
      <c r="E172" t="str">
        <f t="shared" si="8"/>
        <v>ID_TURMA</v>
      </c>
      <c r="F172" t="b">
        <f t="shared" si="9"/>
        <v>1</v>
      </c>
      <c r="G172" t="str">
        <f>INDEX($B$2:$B171,MATCH($C172,$A$2:$A171,0))</f>
        <v>uint32</v>
      </c>
      <c r="H172" t="str">
        <f t="shared" si="10"/>
        <v>uint32</v>
      </c>
      <c r="I172" t="b">
        <f t="shared" si="11"/>
        <v>1</v>
      </c>
    </row>
    <row r="173" spans="1:9" x14ac:dyDescent="0.25">
      <c r="A173" t="s">
        <v>184</v>
      </c>
      <c r="B173" t="s">
        <v>82</v>
      </c>
      <c r="C173" t="s">
        <v>81</v>
      </c>
      <c r="D173" t="str">
        <f>INDEX(Sheet2!$B:$B,MATCH(A173,Sheet2!$A:$A,0))</f>
        <v>CO_CURSO_EDUC_PROFISSIONAL</v>
      </c>
      <c r="E173" t="str">
        <f t="shared" si="8"/>
        <v>CO_CURSO_EDUC_PROFISSIONAL</v>
      </c>
      <c r="F173" t="b">
        <f t="shared" si="9"/>
        <v>1</v>
      </c>
      <c r="G173" t="str">
        <f>INDEX($B$2:$B172,MATCH($C173,$A$2:$A172,0))</f>
        <v>float32</v>
      </c>
      <c r="H173" t="str">
        <f t="shared" si="10"/>
        <v>float32</v>
      </c>
      <c r="I173" t="b">
        <f t="shared" si="11"/>
        <v>1</v>
      </c>
    </row>
    <row r="174" spans="1:9" x14ac:dyDescent="0.25">
      <c r="A174" t="s">
        <v>185</v>
      </c>
      <c r="B174" t="s">
        <v>19</v>
      </c>
      <c r="C174" t="s">
        <v>90</v>
      </c>
      <c r="D174" t="str">
        <f>INDEX(Sheet2!$B:$B,MATCH(A174,Sheet2!$A:$A,0))</f>
        <v>TP_UNIFICADA</v>
      </c>
      <c r="E174" t="str">
        <f t="shared" si="8"/>
        <v>TP_UNIFICADA</v>
      </c>
      <c r="F174" t="b">
        <f t="shared" si="9"/>
        <v>1</v>
      </c>
      <c r="G174" t="str">
        <f>INDEX($B$2:$B173,MATCH($C174,$A$2:$A173,0))</f>
        <v>float16</v>
      </c>
      <c r="H174" t="str">
        <f t="shared" si="10"/>
        <v>float16</v>
      </c>
      <c r="I174" t="b">
        <f t="shared" si="11"/>
        <v>1</v>
      </c>
    </row>
    <row r="175" spans="1:9" x14ac:dyDescent="0.25">
      <c r="A175" t="s">
        <v>186</v>
      </c>
      <c r="B175" t="s">
        <v>19</v>
      </c>
      <c r="C175" t="s">
        <v>115</v>
      </c>
      <c r="D175" t="str">
        <f>INDEX(Sheet2!$B:$B,MATCH(A175,Sheet2!$A:$A,0))</f>
        <v>TP_TIPO_TURMA</v>
      </c>
      <c r="E175" t="str">
        <f t="shared" si="8"/>
        <v>TP_TIPO_TURMA</v>
      </c>
      <c r="F175" t="b">
        <f t="shared" si="9"/>
        <v>1</v>
      </c>
      <c r="G175" t="str">
        <f>INDEX($B$2:$B174,MATCH($C175,$A$2:$A174,0))</f>
        <v>float16</v>
      </c>
      <c r="H175" t="str">
        <f t="shared" si="10"/>
        <v>float16</v>
      </c>
      <c r="I175" t="b">
        <f t="shared" si="11"/>
        <v>1</v>
      </c>
    </row>
    <row r="176" spans="1:9" x14ac:dyDescent="0.25">
      <c r="A176" t="s">
        <v>187</v>
      </c>
      <c r="B176" t="s">
        <v>9</v>
      </c>
      <c r="C176" t="s">
        <v>988</v>
      </c>
      <c r="D176" t="str">
        <f>INDEX(Sheet2!$B:$B,MATCH(A176,Sheet2!$A:$A,0))</f>
        <v>ID_ESCOLA</v>
      </c>
      <c r="E176" t="str">
        <f t="shared" si="8"/>
        <v>ID_ESCOLA</v>
      </c>
      <c r="F176" t="b">
        <f t="shared" si="9"/>
        <v>1</v>
      </c>
      <c r="G176" t="e">
        <f>INDEX($B$2:$B175,MATCH($C176,$A$2:$A175,0))</f>
        <v>#N/A</v>
      </c>
      <c r="H176" t="str">
        <f t="shared" si="10"/>
        <v>uint32</v>
      </c>
      <c r="I176" t="b">
        <f t="shared" si="11"/>
        <v>1</v>
      </c>
    </row>
    <row r="177" spans="1:9" x14ac:dyDescent="0.25">
      <c r="A177" t="s">
        <v>188</v>
      </c>
      <c r="B177" t="s">
        <v>19</v>
      </c>
      <c r="C177" t="s">
        <v>97</v>
      </c>
      <c r="D177" t="str">
        <f>INDEX(Sheet2!$B:$B,MATCH(A177,Sheet2!$A:$A,0))</f>
        <v>CO_UF</v>
      </c>
      <c r="E177" t="str">
        <f t="shared" si="8"/>
        <v>CO_UF</v>
      </c>
      <c r="F177" t="b">
        <f t="shared" si="9"/>
        <v>1</v>
      </c>
      <c r="G177" t="str">
        <f>INDEX($B$2:$B176,MATCH($C177,$A$2:$A176,0))</f>
        <v>float16</v>
      </c>
      <c r="H177" t="str">
        <f t="shared" si="10"/>
        <v>float16</v>
      </c>
      <c r="I177" t="b">
        <f t="shared" si="11"/>
        <v>1</v>
      </c>
    </row>
    <row r="178" spans="1:9" x14ac:dyDescent="0.25">
      <c r="A178" t="s">
        <v>189</v>
      </c>
      <c r="B178" t="s">
        <v>22</v>
      </c>
      <c r="C178" t="s">
        <v>98</v>
      </c>
      <c r="D178" t="str">
        <f>INDEX(Sheet2!$B:$B,MATCH(A178,Sheet2!$A:$A,0))</f>
        <v>CO_MUNICIPIO</v>
      </c>
      <c r="E178" t="str">
        <f t="shared" si="8"/>
        <v>CO_MUNICIPIO</v>
      </c>
      <c r="F178" t="b">
        <f t="shared" si="9"/>
        <v>1</v>
      </c>
      <c r="G178" t="str">
        <f>INDEX($B$2:$B177,MATCH($C178,$A$2:$A177,0))</f>
        <v>float64</v>
      </c>
      <c r="H178" t="str">
        <f t="shared" si="10"/>
        <v>float64</v>
      </c>
      <c r="I178" t="b">
        <f t="shared" si="11"/>
        <v>1</v>
      </c>
    </row>
    <row r="179" spans="1:9" x14ac:dyDescent="0.25">
      <c r="A179" t="s">
        <v>190</v>
      </c>
      <c r="B179" t="s">
        <v>22</v>
      </c>
      <c r="C179" t="s">
        <v>99</v>
      </c>
      <c r="D179" t="str">
        <f>INDEX(Sheet2!$B:$B,MATCH(A179,Sheet2!$A:$A,0))</f>
        <v>CO_DISTRITO</v>
      </c>
      <c r="E179" t="str">
        <f t="shared" si="8"/>
        <v>CO_DISTRITO</v>
      </c>
      <c r="F179" t="b">
        <f t="shared" si="9"/>
        <v>1</v>
      </c>
      <c r="G179" t="str">
        <f>INDEX($B$2:$B178,MATCH($C179,$A$2:$A178,0))</f>
        <v>float64</v>
      </c>
      <c r="H179" t="str">
        <f t="shared" si="10"/>
        <v>float64</v>
      </c>
      <c r="I179" t="b">
        <f t="shared" si="11"/>
        <v>1</v>
      </c>
    </row>
    <row r="180" spans="1:9" x14ac:dyDescent="0.25">
      <c r="A180" t="s">
        <v>191</v>
      </c>
      <c r="B180" t="s">
        <v>19</v>
      </c>
      <c r="C180" t="s">
        <v>101</v>
      </c>
      <c r="D180" t="str">
        <f>INDEX(Sheet2!$B:$B,MATCH(A180,Sheet2!$A:$A,0))</f>
        <v>TP_LOCALIZACAO</v>
      </c>
      <c r="E180" t="str">
        <f t="shared" si="8"/>
        <v>TP_LOCALIZACAO</v>
      </c>
      <c r="F180" t="b">
        <f t="shared" si="9"/>
        <v>1</v>
      </c>
      <c r="G180" t="str">
        <f>INDEX($B$2:$B179,MATCH($C180,$A$2:$A179,0))</f>
        <v>float16</v>
      </c>
      <c r="H180" t="str">
        <f t="shared" si="10"/>
        <v>float16</v>
      </c>
      <c r="I180" t="b">
        <f t="shared" si="11"/>
        <v>1</v>
      </c>
    </row>
    <row r="181" spans="1:9" x14ac:dyDescent="0.25">
      <c r="A181" t="s">
        <v>192</v>
      </c>
      <c r="B181" t="s">
        <v>19</v>
      </c>
      <c r="C181" t="s">
        <v>100</v>
      </c>
      <c r="D181" t="str">
        <f>INDEX(Sheet2!$B:$B,MATCH(A181,Sheet2!$A:$A,0))</f>
        <v>TP_DEPENDENCIA</v>
      </c>
      <c r="E181" t="str">
        <f t="shared" si="8"/>
        <v>TP_DEPENDENCIA</v>
      </c>
      <c r="F181" t="b">
        <f t="shared" si="9"/>
        <v>1</v>
      </c>
      <c r="G181" t="str">
        <f>INDEX($B$2:$B180,MATCH($C181,$A$2:$A180,0))</f>
        <v>float16</v>
      </c>
      <c r="H181" t="str">
        <f t="shared" si="10"/>
        <v>float16</v>
      </c>
      <c r="I181" t="b">
        <f t="shared" si="11"/>
        <v>1</v>
      </c>
    </row>
    <row r="182" spans="1:9" x14ac:dyDescent="0.25">
      <c r="A182" t="s">
        <v>193</v>
      </c>
      <c r="B182" t="s">
        <v>19</v>
      </c>
      <c r="C182" t="s">
        <v>102</v>
      </c>
      <c r="D182" t="str">
        <f>INDEX(Sheet2!$B:$B,MATCH(A182,Sheet2!$A:$A,0))</f>
        <v>TP_CATEGORIA_ESCOLA_PRIVADA</v>
      </c>
      <c r="E182" t="str">
        <f t="shared" si="8"/>
        <v>TP_CATEGORIA_ESCOLA_PRIVADA</v>
      </c>
      <c r="F182" t="b">
        <f t="shared" si="9"/>
        <v>1</v>
      </c>
      <c r="G182" t="str">
        <f>INDEX($B$2:$B181,MATCH($C182,$A$2:$A181,0))</f>
        <v>float16</v>
      </c>
      <c r="H182" t="str">
        <f t="shared" si="10"/>
        <v>float16</v>
      </c>
      <c r="I182" t="b">
        <f t="shared" si="11"/>
        <v>1</v>
      </c>
    </row>
    <row r="183" spans="1:9" x14ac:dyDescent="0.25">
      <c r="A183" t="s">
        <v>194</v>
      </c>
      <c r="B183" t="s">
        <v>19</v>
      </c>
      <c r="C183" t="s">
        <v>103</v>
      </c>
      <c r="D183" t="str">
        <f>INDEX(Sheet2!$B:$B,MATCH(A183,Sheet2!$A:$A,0))</f>
        <v>IN_CONVENIADA_PP</v>
      </c>
      <c r="E183" t="str">
        <f t="shared" si="8"/>
        <v>IN_CONVENIADA_PP</v>
      </c>
      <c r="F183" t="b">
        <f t="shared" si="9"/>
        <v>1</v>
      </c>
      <c r="G183" t="str">
        <f>INDEX($B$2:$B182,MATCH($C183,$A$2:$A182,0))</f>
        <v>float16</v>
      </c>
      <c r="H183" t="str">
        <f t="shared" si="10"/>
        <v>float16</v>
      </c>
      <c r="I183" t="b">
        <f t="shared" si="11"/>
        <v>1</v>
      </c>
    </row>
    <row r="184" spans="1:9" x14ac:dyDescent="0.25">
      <c r="A184" t="s">
        <v>195</v>
      </c>
      <c r="B184" t="s">
        <v>19</v>
      </c>
      <c r="C184" t="s">
        <v>104</v>
      </c>
      <c r="D184" t="str">
        <f>INDEX(Sheet2!$B:$B,MATCH(A184,Sheet2!$A:$A,0))</f>
        <v>TP_CONVENIO_PODER_PUBLICO</v>
      </c>
      <c r="E184" t="str">
        <f t="shared" si="8"/>
        <v>TP_CONVENIO_PODER_PUBLICO</v>
      </c>
      <c r="F184" t="b">
        <f t="shared" si="9"/>
        <v>1</v>
      </c>
      <c r="G184" t="str">
        <f>INDEX($B$2:$B183,MATCH($C184,$A$2:$A183,0))</f>
        <v>float16</v>
      </c>
      <c r="H184" t="str">
        <f t="shared" si="10"/>
        <v>float16</v>
      </c>
      <c r="I184" t="b">
        <f t="shared" si="11"/>
        <v>1</v>
      </c>
    </row>
    <row r="185" spans="1:9" x14ac:dyDescent="0.25">
      <c r="A185" t="s">
        <v>196</v>
      </c>
      <c r="B185" t="s">
        <v>19</v>
      </c>
      <c r="C185" t="s">
        <v>105</v>
      </c>
      <c r="D185" t="str">
        <f>INDEX(Sheet2!$B:$B,MATCH(A185,Sheet2!$A:$A,0))</f>
        <v>IN_MANT_ESCOLA_PRIVADA_EMP</v>
      </c>
      <c r="E185" t="str">
        <f t="shared" si="8"/>
        <v>IN_MANT_ESCOLA_PRIVADA_EMP</v>
      </c>
      <c r="F185" t="b">
        <f t="shared" si="9"/>
        <v>1</v>
      </c>
      <c r="G185" t="str">
        <f>INDEX($B$2:$B184,MATCH($C185,$A$2:$A184,0))</f>
        <v>float16</v>
      </c>
      <c r="H185" t="str">
        <f t="shared" si="10"/>
        <v>float16</v>
      </c>
      <c r="I185" t="b">
        <f t="shared" si="11"/>
        <v>1</v>
      </c>
    </row>
    <row r="186" spans="1:9" x14ac:dyDescent="0.25">
      <c r="A186" t="s">
        <v>197</v>
      </c>
      <c r="B186" t="s">
        <v>19</v>
      </c>
      <c r="C186" t="s">
        <v>106</v>
      </c>
      <c r="D186" t="str">
        <f>INDEX(Sheet2!$B:$B,MATCH(A186,Sheet2!$A:$A,0))</f>
        <v>IN_MANT_ESCOLA_PRIVADA_ONG</v>
      </c>
      <c r="E186" t="str">
        <f t="shared" si="8"/>
        <v>IN_MANT_ESCOLA_PRIVADA_ONG</v>
      </c>
      <c r="F186" t="b">
        <f t="shared" si="9"/>
        <v>1</v>
      </c>
      <c r="G186" t="str">
        <f>INDEX($B$2:$B185,MATCH($C186,$A$2:$A185,0))</f>
        <v>float16</v>
      </c>
      <c r="H186" t="str">
        <f t="shared" si="10"/>
        <v>float16</v>
      </c>
      <c r="I186" t="b">
        <f t="shared" si="11"/>
        <v>1</v>
      </c>
    </row>
    <row r="187" spans="1:9" x14ac:dyDescent="0.25">
      <c r="A187" t="s">
        <v>198</v>
      </c>
      <c r="B187" t="s">
        <v>19</v>
      </c>
      <c r="C187" t="s">
        <v>109</v>
      </c>
      <c r="D187" t="str">
        <f>INDEX(Sheet2!$B:$B,MATCH(A187,Sheet2!$A:$A,0))</f>
        <v>IN_MANT_ESCOLA_PRIVADA_SIND</v>
      </c>
      <c r="E187" t="str">
        <f t="shared" si="8"/>
        <v>IN_MANT_ESCOLA_PRIVADA_SIND</v>
      </c>
      <c r="F187" t="b">
        <f t="shared" si="9"/>
        <v>1</v>
      </c>
      <c r="G187" t="str">
        <f>INDEX($B$2:$B186,MATCH($C187,$A$2:$A186,0))</f>
        <v>float16</v>
      </c>
      <c r="H187" t="str">
        <f t="shared" si="10"/>
        <v>float16</v>
      </c>
      <c r="I187" t="b">
        <f t="shared" si="11"/>
        <v>1</v>
      </c>
    </row>
    <row r="188" spans="1:9" x14ac:dyDescent="0.25">
      <c r="A188" t="s">
        <v>199</v>
      </c>
      <c r="B188" t="s">
        <v>19</v>
      </c>
      <c r="C188" t="s">
        <v>110</v>
      </c>
      <c r="D188" t="str">
        <f>INDEX(Sheet2!$B:$B,MATCH(A188,Sheet2!$A:$A,0))</f>
        <v>IN_MANT_ESCOLA_PRIVADA_SIST_S</v>
      </c>
      <c r="E188" t="str">
        <f t="shared" si="8"/>
        <v>IN_MANT_ESCOLA_PRIVADA_SIST_S</v>
      </c>
      <c r="F188" t="b">
        <f t="shared" si="9"/>
        <v>1</v>
      </c>
      <c r="G188" t="str">
        <f>INDEX($B$2:$B187,MATCH($C188,$A$2:$A187,0))</f>
        <v>float16</v>
      </c>
      <c r="H188" t="str">
        <f t="shared" si="10"/>
        <v>float16</v>
      </c>
      <c r="I188" t="b">
        <f t="shared" si="11"/>
        <v>1</v>
      </c>
    </row>
    <row r="189" spans="1:9" x14ac:dyDescent="0.25">
      <c r="A189" t="s">
        <v>200</v>
      </c>
      <c r="B189" t="s">
        <v>19</v>
      </c>
      <c r="C189" t="s">
        <v>111</v>
      </c>
      <c r="D189" t="str">
        <f>INDEX(Sheet2!$B:$B,MATCH(A189,Sheet2!$A:$A,0))</f>
        <v>IN_MANT_ESCOLA_PRIVADA_S_FINS</v>
      </c>
      <c r="E189" t="str">
        <f t="shared" si="8"/>
        <v>IN_MANT_ESCOLA_PRIVADA_S_FINS</v>
      </c>
      <c r="F189" t="b">
        <f t="shared" si="9"/>
        <v>1</v>
      </c>
      <c r="G189" t="str">
        <f>INDEX($B$2:$B188,MATCH($C189,$A$2:$A188,0))</f>
        <v>float16</v>
      </c>
      <c r="H189" t="str">
        <f t="shared" si="10"/>
        <v>float16</v>
      </c>
      <c r="I189" t="b">
        <f t="shared" si="11"/>
        <v>1</v>
      </c>
    </row>
    <row r="190" spans="1:9" x14ac:dyDescent="0.25">
      <c r="A190" t="s">
        <v>201</v>
      </c>
      <c r="B190" t="s">
        <v>19</v>
      </c>
      <c r="C190" t="s">
        <v>112</v>
      </c>
      <c r="D190" t="str">
        <f>INDEX(Sheet2!$B:$B,MATCH(A190,Sheet2!$A:$A,0))</f>
        <v>TP_REGULAMENTACAO</v>
      </c>
      <c r="E190" t="str">
        <f t="shared" si="8"/>
        <v>TP_REGULAMENTACAO</v>
      </c>
      <c r="F190" t="b">
        <f t="shared" si="9"/>
        <v>1</v>
      </c>
      <c r="G190" t="str">
        <f>INDEX($B$2:$B189,MATCH($C190,$A$2:$A189,0))</f>
        <v>float16</v>
      </c>
      <c r="H190" t="str">
        <f t="shared" si="10"/>
        <v>float16</v>
      </c>
      <c r="I190" t="b">
        <f t="shared" si="11"/>
        <v>1</v>
      </c>
    </row>
    <row r="191" spans="1:9" x14ac:dyDescent="0.25">
      <c r="A191" t="s">
        <v>202</v>
      </c>
      <c r="B191" t="s">
        <v>19</v>
      </c>
      <c r="C191" t="s">
        <v>113</v>
      </c>
      <c r="D191" t="str">
        <f>INDEX(Sheet2!$B:$B,MATCH(A191,Sheet2!$A:$A,0))</f>
        <v>TP_LOCALIZACAO_DIFERENCIADA</v>
      </c>
      <c r="E191" t="str">
        <f t="shared" si="8"/>
        <v>TP_LOCALIZACAO_DIFERENCIADA</v>
      </c>
      <c r="F191" t="b">
        <f t="shared" si="9"/>
        <v>1</v>
      </c>
      <c r="G191" t="str">
        <f>INDEX($B$2:$B190,MATCH($C191,$A$2:$A190,0))</f>
        <v>float16</v>
      </c>
      <c r="H191" t="str">
        <f t="shared" si="10"/>
        <v>float16</v>
      </c>
      <c r="I191" t="b">
        <f t="shared" si="11"/>
        <v>1</v>
      </c>
    </row>
    <row r="192" spans="1:9" x14ac:dyDescent="0.25">
      <c r="A192" t="s">
        <v>203</v>
      </c>
      <c r="B192" t="s">
        <v>19</v>
      </c>
      <c r="C192" t="s">
        <v>114</v>
      </c>
      <c r="D192" t="str">
        <f>INDEX(Sheet2!$B:$B,MATCH(A192,Sheet2!$A:$A,0))</f>
        <v>IN_EDUCACAO_INDIGENA</v>
      </c>
      <c r="E192" t="str">
        <f t="shared" si="8"/>
        <v>IN_EDUCACAO_INDIGENA</v>
      </c>
      <c r="F192" t="b">
        <f t="shared" si="9"/>
        <v>1</v>
      </c>
      <c r="G192" t="str">
        <f>INDEX($B$2:$B191,MATCH($C192,$A$2:$A191,0))</f>
        <v>float16</v>
      </c>
      <c r="H192" t="str">
        <f t="shared" si="10"/>
        <v>float16</v>
      </c>
      <c r="I192" t="b">
        <f t="shared" si="11"/>
        <v>1</v>
      </c>
    </row>
    <row r="193" spans="1:9" x14ac:dyDescent="0.25">
      <c r="A193" t="s">
        <v>204</v>
      </c>
      <c r="B193" t="s">
        <v>7</v>
      </c>
      <c r="C193" t="s">
        <v>20</v>
      </c>
      <c r="D193" t="str">
        <f>INDEX(Sheet2!$B:$B,MATCH(A193,Sheet2!$A:$A,0))</f>
        <v>CO_UF_NASC</v>
      </c>
      <c r="E193" t="str">
        <f t="shared" si="8"/>
        <v>CO_UF_NASC</v>
      </c>
      <c r="F193" t="b">
        <f t="shared" si="9"/>
        <v>1</v>
      </c>
      <c r="G193" t="str">
        <f>INDEX($B$2:$B192,MATCH($C193,$A$2:$A192,0))</f>
        <v>float16</v>
      </c>
      <c r="H193" t="str">
        <f t="shared" si="10"/>
        <v>float16</v>
      </c>
      <c r="I193" t="b">
        <f t="shared" si="11"/>
        <v>0</v>
      </c>
    </row>
    <row r="194" spans="1:9" x14ac:dyDescent="0.25">
      <c r="A194" t="s">
        <v>205</v>
      </c>
      <c r="B194" t="s">
        <v>7</v>
      </c>
      <c r="C194" t="s">
        <v>23</v>
      </c>
      <c r="D194" t="str">
        <f>INDEX(Sheet2!$B:$B,MATCH(A194,Sheet2!$A:$A,0))</f>
        <v>CO_UF_END</v>
      </c>
      <c r="E194" t="str">
        <f t="shared" ref="E194:E257" si="12">IF(ISERROR(D194),A194,D194)</f>
        <v>CO_UF_END</v>
      </c>
      <c r="F194" t="b">
        <f t="shared" ref="F194:F257" si="13">E194=C194</f>
        <v>1</v>
      </c>
      <c r="G194" t="str">
        <f>INDEX($B$2:$B193,MATCH($C194,$A$2:$A193,0))</f>
        <v>float16</v>
      </c>
      <c r="H194" t="str">
        <f t="shared" ref="H194:H257" si="14">IF(ISERROR(G194),B194,G194)</f>
        <v>float16</v>
      </c>
      <c r="I194" t="b">
        <f t="shared" ref="I194:I257" si="15">H194=B194</f>
        <v>0</v>
      </c>
    </row>
    <row r="195" spans="1:9" x14ac:dyDescent="0.25">
      <c r="A195" t="s">
        <v>206</v>
      </c>
      <c r="B195" t="s">
        <v>7</v>
      </c>
      <c r="C195" t="s">
        <v>97</v>
      </c>
      <c r="D195" t="str">
        <f>INDEX(Sheet2!$B:$B,MATCH(A195,Sheet2!$A:$A,0))</f>
        <v>CO_UF</v>
      </c>
      <c r="E195" t="str">
        <f t="shared" si="12"/>
        <v>CO_UF</v>
      </c>
      <c r="F195" t="b">
        <f t="shared" si="13"/>
        <v>1</v>
      </c>
      <c r="G195" t="str">
        <f>INDEX($B$2:$B194,MATCH($C195,$A$2:$A194,0))</f>
        <v>float16</v>
      </c>
      <c r="H195" t="str">
        <f t="shared" si="14"/>
        <v>float16</v>
      </c>
      <c r="I195" t="b">
        <f t="shared" si="15"/>
        <v>0</v>
      </c>
    </row>
    <row r="196" spans="1:9" x14ac:dyDescent="0.25">
      <c r="A196" t="s">
        <v>207</v>
      </c>
      <c r="B196" t="s">
        <v>19</v>
      </c>
      <c r="C196" t="s">
        <v>208</v>
      </c>
      <c r="D196" t="str">
        <f>INDEX(Sheet2!$B:$B,MATCH(A196,Sheet2!$A:$A,0))</f>
        <v>IN_TRANSTORNO</v>
      </c>
      <c r="E196" t="str">
        <f t="shared" si="12"/>
        <v>IN_TRANSTORNO</v>
      </c>
      <c r="F196" t="b">
        <f t="shared" si="13"/>
        <v>1</v>
      </c>
      <c r="G196" t="e">
        <f>INDEX($B$2:$B195,MATCH($C196,$A$2:$A195,0))</f>
        <v>#N/A</v>
      </c>
      <c r="H196" t="str">
        <f t="shared" si="14"/>
        <v>float16</v>
      </c>
      <c r="I196" t="b">
        <f t="shared" si="15"/>
        <v>1</v>
      </c>
    </row>
    <row r="197" spans="1:9" x14ac:dyDescent="0.25">
      <c r="A197" t="s">
        <v>209</v>
      </c>
      <c r="B197" t="s">
        <v>19</v>
      </c>
      <c r="C197" t="s">
        <v>210</v>
      </c>
      <c r="D197" t="str">
        <f>INDEX(Sheet2!$B:$B,MATCH(A197,Sheet2!$A:$A,0))</f>
        <v>IN_SINDROME_DOWN</v>
      </c>
      <c r="E197" t="str">
        <f t="shared" si="12"/>
        <v>IN_SINDROME_DOWN</v>
      </c>
      <c r="F197" t="b">
        <f t="shared" si="13"/>
        <v>1</v>
      </c>
      <c r="G197" t="e">
        <f>INDEX($B$2:$B196,MATCH($C197,$A$2:$A196,0))</f>
        <v>#N/A</v>
      </c>
      <c r="H197" t="str">
        <f t="shared" si="14"/>
        <v>float16</v>
      </c>
      <c r="I197" t="b">
        <f t="shared" si="15"/>
        <v>1</v>
      </c>
    </row>
    <row r="198" spans="1:9" x14ac:dyDescent="0.25">
      <c r="A198" t="s">
        <v>211</v>
      </c>
      <c r="B198" t="s">
        <v>19</v>
      </c>
      <c r="C198" t="s">
        <v>212</v>
      </c>
      <c r="D198" t="str">
        <f>INDEX(Sheet2!$B:$B,MATCH(A198,Sheet2!$A:$A,0))</f>
        <v>IN_NECESSIDADE_APOIO</v>
      </c>
      <c r="E198" t="str">
        <f t="shared" si="12"/>
        <v>IN_NECESSIDADE_APOIO</v>
      </c>
      <c r="F198" t="b">
        <f t="shared" si="13"/>
        <v>1</v>
      </c>
      <c r="G198" t="e">
        <f>INDEX($B$2:$B197,MATCH($C198,$A$2:$A197,0))</f>
        <v>#N/A</v>
      </c>
      <c r="H198" t="str">
        <f t="shared" si="14"/>
        <v>float16</v>
      </c>
      <c r="I198" t="b">
        <f t="shared" si="15"/>
        <v>1</v>
      </c>
    </row>
    <row r="199" spans="1:9" x14ac:dyDescent="0.25">
      <c r="A199" t="s">
        <v>213</v>
      </c>
      <c r="B199" t="s">
        <v>19</v>
      </c>
      <c r="C199" t="s">
        <v>111</v>
      </c>
      <c r="D199" t="str">
        <f>INDEX(Sheet2!$B:$B,MATCH(A199,Sheet2!$A:$A,0))</f>
        <v>IN_MANT_ESCOLA_PRIVADA_S_FINS</v>
      </c>
      <c r="E199" t="str">
        <f t="shared" si="12"/>
        <v>IN_MANT_ESCOLA_PRIVADA_S_FINS</v>
      </c>
      <c r="F199" t="b">
        <f t="shared" si="13"/>
        <v>1</v>
      </c>
      <c r="G199" t="str">
        <f>INDEX($B$2:$B198,MATCH($C199,$A$2:$A198,0))</f>
        <v>float16</v>
      </c>
      <c r="H199" t="str">
        <f t="shared" si="14"/>
        <v>float16</v>
      </c>
      <c r="I199" t="b">
        <f t="shared" si="15"/>
        <v>1</v>
      </c>
    </row>
    <row r="200" spans="1:9" x14ac:dyDescent="0.25">
      <c r="A200" t="s">
        <v>214</v>
      </c>
      <c r="B200" t="s">
        <v>7</v>
      </c>
      <c r="C200" t="s">
        <v>214</v>
      </c>
      <c r="D200" t="e">
        <f>INDEX(Sheet2!$B:$B,MATCH(A200,Sheet2!$A:$A,0))</f>
        <v>#N/A</v>
      </c>
      <c r="E200" t="str">
        <f t="shared" si="12"/>
        <v>NO_ENTIDADE</v>
      </c>
      <c r="F200" t="b">
        <f t="shared" si="13"/>
        <v>1</v>
      </c>
      <c r="G200" t="e">
        <f>INDEX($B$2:$B199,MATCH($C200,$A$2:$A199,0))</f>
        <v>#N/A</v>
      </c>
      <c r="H200" t="str">
        <f t="shared" si="14"/>
        <v>str</v>
      </c>
      <c r="I200" t="b">
        <f t="shared" si="15"/>
        <v>1</v>
      </c>
    </row>
    <row r="201" spans="1:9" x14ac:dyDescent="0.25">
      <c r="A201" t="s">
        <v>215</v>
      </c>
      <c r="B201" t="s">
        <v>7</v>
      </c>
      <c r="C201" t="s">
        <v>215</v>
      </c>
      <c r="D201" t="e">
        <f>INDEX(Sheet2!$B:$B,MATCH(A201,Sheet2!$A:$A,0))</f>
        <v>#N/A</v>
      </c>
      <c r="E201" t="str">
        <f t="shared" si="12"/>
        <v>CO_ORGAO_REGIONAL</v>
      </c>
      <c r="F201" t="b">
        <f t="shared" si="13"/>
        <v>1</v>
      </c>
      <c r="G201" t="e">
        <f>INDEX($B$2:$B200,MATCH($C201,$A$2:$A200,0))</f>
        <v>#N/A</v>
      </c>
      <c r="H201" t="str">
        <f t="shared" si="14"/>
        <v>str</v>
      </c>
      <c r="I201" t="b">
        <f t="shared" si="15"/>
        <v>1</v>
      </c>
    </row>
    <row r="202" spans="1:9" x14ac:dyDescent="0.25">
      <c r="A202" t="s">
        <v>216</v>
      </c>
      <c r="B202" t="s">
        <v>7</v>
      </c>
      <c r="C202" t="s">
        <v>216</v>
      </c>
      <c r="D202" t="e">
        <f>INDEX(Sheet2!$B:$B,MATCH(A202,Sheet2!$A:$A,0))</f>
        <v>#N/A</v>
      </c>
      <c r="E202" t="str">
        <f t="shared" si="12"/>
        <v>TP_SITUACAO_FUNCIONAMENTO</v>
      </c>
      <c r="F202" t="b">
        <f t="shared" si="13"/>
        <v>1</v>
      </c>
      <c r="G202" t="e">
        <f>INDEX($B$2:$B201,MATCH($C202,$A$2:$A201,0))</f>
        <v>#N/A</v>
      </c>
      <c r="H202" t="str">
        <f t="shared" si="14"/>
        <v>str</v>
      </c>
      <c r="I202" t="b">
        <f t="shared" si="15"/>
        <v>1</v>
      </c>
    </row>
    <row r="203" spans="1:9" x14ac:dyDescent="0.25">
      <c r="A203" t="s">
        <v>217</v>
      </c>
      <c r="B203" t="s">
        <v>7</v>
      </c>
      <c r="C203" t="s">
        <v>217</v>
      </c>
      <c r="D203" t="e">
        <f>INDEX(Sheet2!$B:$B,MATCH(A203,Sheet2!$A:$A,0))</f>
        <v>#N/A</v>
      </c>
      <c r="E203" t="str">
        <f t="shared" si="12"/>
        <v>DT_ANO_LETIVO_INICIO</v>
      </c>
      <c r="F203" t="b">
        <f t="shared" si="13"/>
        <v>1</v>
      </c>
      <c r="G203" t="e">
        <f>INDEX($B$2:$B202,MATCH($C203,$A$2:$A202,0))</f>
        <v>#N/A</v>
      </c>
      <c r="H203" t="str">
        <f t="shared" si="14"/>
        <v>str</v>
      </c>
      <c r="I203" t="b">
        <f t="shared" si="15"/>
        <v>1</v>
      </c>
    </row>
    <row r="204" spans="1:9" x14ac:dyDescent="0.25">
      <c r="A204" t="s">
        <v>218</v>
      </c>
      <c r="B204" t="s">
        <v>7</v>
      </c>
      <c r="C204" t="s">
        <v>218</v>
      </c>
      <c r="D204" t="e">
        <f>INDEX(Sheet2!$B:$B,MATCH(A204,Sheet2!$A:$A,0))</f>
        <v>#N/A</v>
      </c>
      <c r="E204" t="str">
        <f t="shared" si="12"/>
        <v>DT_ANO_LETIVO_TERMINO</v>
      </c>
      <c r="F204" t="b">
        <f t="shared" si="13"/>
        <v>1</v>
      </c>
      <c r="G204" t="e">
        <f>INDEX($B$2:$B203,MATCH($C204,$A$2:$A203,0))</f>
        <v>#N/A</v>
      </c>
      <c r="H204" t="str">
        <f t="shared" si="14"/>
        <v>str</v>
      </c>
      <c r="I204" t="b">
        <f t="shared" si="15"/>
        <v>1</v>
      </c>
    </row>
    <row r="205" spans="1:9" x14ac:dyDescent="0.25">
      <c r="A205" t="s">
        <v>219</v>
      </c>
      <c r="B205" t="s">
        <v>19</v>
      </c>
      <c r="C205" t="s">
        <v>219</v>
      </c>
      <c r="D205" t="e">
        <f>INDEX(Sheet2!$B:$B,MATCH(A205,Sheet2!$A:$A,0))</f>
        <v>#N/A</v>
      </c>
      <c r="E205" t="str">
        <f t="shared" si="12"/>
        <v>IN_VINCULO_SECRETARIA_EDUCACAO</v>
      </c>
      <c r="F205" t="b">
        <f t="shared" si="13"/>
        <v>1</v>
      </c>
      <c r="G205" t="e">
        <f>INDEX($B$2:$B204,MATCH($C205,$A$2:$A204,0))</f>
        <v>#N/A</v>
      </c>
      <c r="H205" t="str">
        <f t="shared" si="14"/>
        <v>float16</v>
      </c>
      <c r="I205" t="b">
        <f t="shared" si="15"/>
        <v>1</v>
      </c>
    </row>
    <row r="206" spans="1:9" x14ac:dyDescent="0.25">
      <c r="A206" t="s">
        <v>220</v>
      </c>
      <c r="B206" t="s">
        <v>19</v>
      </c>
      <c r="C206" t="s">
        <v>220</v>
      </c>
      <c r="D206" t="e">
        <f>INDEX(Sheet2!$B:$B,MATCH(A206,Sheet2!$A:$A,0))</f>
        <v>#N/A</v>
      </c>
      <c r="E206" t="str">
        <f t="shared" si="12"/>
        <v>IN_VINCULO_SEGURANCA_PUBLICA</v>
      </c>
      <c r="F206" t="b">
        <f t="shared" si="13"/>
        <v>1</v>
      </c>
      <c r="G206" t="e">
        <f>INDEX($B$2:$B205,MATCH($C206,$A$2:$A205,0))</f>
        <v>#N/A</v>
      </c>
      <c r="H206" t="str">
        <f t="shared" si="14"/>
        <v>float16</v>
      </c>
      <c r="I206" t="b">
        <f t="shared" si="15"/>
        <v>1</v>
      </c>
    </row>
    <row r="207" spans="1:9" x14ac:dyDescent="0.25">
      <c r="A207" t="s">
        <v>221</v>
      </c>
      <c r="B207" t="s">
        <v>19</v>
      </c>
      <c r="C207" t="s">
        <v>221</v>
      </c>
      <c r="D207" t="e">
        <f>INDEX(Sheet2!$B:$B,MATCH(A207,Sheet2!$A:$A,0))</f>
        <v>#N/A</v>
      </c>
      <c r="E207" t="str">
        <f t="shared" si="12"/>
        <v>IN_VINCULO_SECRETARIA_SAUDE</v>
      </c>
      <c r="F207" t="b">
        <f t="shared" si="13"/>
        <v>1</v>
      </c>
      <c r="G207" t="e">
        <f>INDEX($B$2:$B206,MATCH($C207,$A$2:$A206,0))</f>
        <v>#N/A</v>
      </c>
      <c r="H207" t="str">
        <f t="shared" si="14"/>
        <v>float16</v>
      </c>
      <c r="I207" t="b">
        <f t="shared" si="15"/>
        <v>1</v>
      </c>
    </row>
    <row r="208" spans="1:9" x14ac:dyDescent="0.25">
      <c r="A208" t="s">
        <v>222</v>
      </c>
      <c r="B208" t="s">
        <v>19</v>
      </c>
      <c r="C208" t="s">
        <v>222</v>
      </c>
      <c r="D208" t="e">
        <f>INDEX(Sheet2!$B:$B,MATCH(A208,Sheet2!$A:$A,0))</f>
        <v>#N/A</v>
      </c>
      <c r="E208" t="str">
        <f t="shared" si="12"/>
        <v>IN_VINCULO_OUTRO_ORGAO</v>
      </c>
      <c r="F208" t="b">
        <f t="shared" si="13"/>
        <v>1</v>
      </c>
      <c r="G208" t="e">
        <f>INDEX($B$2:$B207,MATCH($C208,$A$2:$A207,0))</f>
        <v>#N/A</v>
      </c>
      <c r="H208" t="str">
        <f t="shared" si="14"/>
        <v>float16</v>
      </c>
      <c r="I208" t="b">
        <f t="shared" si="15"/>
        <v>1</v>
      </c>
    </row>
    <row r="209" spans="1:9" x14ac:dyDescent="0.25">
      <c r="A209" t="s">
        <v>223</v>
      </c>
      <c r="B209" t="s">
        <v>22</v>
      </c>
      <c r="C209" t="s">
        <v>223</v>
      </c>
      <c r="D209" t="e">
        <f>INDEX(Sheet2!$B:$B,MATCH(A209,Sheet2!$A:$A,0))</f>
        <v>#N/A</v>
      </c>
      <c r="E209" t="str">
        <f t="shared" si="12"/>
        <v>NU_CNPJ_ESCOLA_PRIVADA</v>
      </c>
      <c r="F209" t="b">
        <f t="shared" si="13"/>
        <v>1</v>
      </c>
      <c r="G209" t="e">
        <f>INDEX($B$2:$B208,MATCH($C209,$A$2:$A208,0))</f>
        <v>#N/A</v>
      </c>
      <c r="H209" t="str">
        <f t="shared" si="14"/>
        <v>float64</v>
      </c>
      <c r="I209" t="b">
        <f t="shared" si="15"/>
        <v>1</v>
      </c>
    </row>
    <row r="210" spans="1:9" x14ac:dyDescent="0.25">
      <c r="A210" t="s">
        <v>224</v>
      </c>
      <c r="B210" t="s">
        <v>22</v>
      </c>
      <c r="C210" t="s">
        <v>224</v>
      </c>
      <c r="D210" t="e">
        <f>INDEX(Sheet2!$B:$B,MATCH(A210,Sheet2!$A:$A,0))</f>
        <v>#N/A</v>
      </c>
      <c r="E210" t="str">
        <f t="shared" si="12"/>
        <v>NU_CNPJ_MANTENEDORA</v>
      </c>
      <c r="F210" t="b">
        <f t="shared" si="13"/>
        <v>1</v>
      </c>
      <c r="G210" t="e">
        <f>INDEX($B$2:$B209,MATCH($C210,$A$2:$A209,0))</f>
        <v>#N/A</v>
      </c>
      <c r="H210" t="str">
        <f t="shared" si="14"/>
        <v>float64</v>
      </c>
      <c r="I210" t="b">
        <f t="shared" si="15"/>
        <v>1</v>
      </c>
    </row>
    <row r="211" spans="1:9" x14ac:dyDescent="0.25">
      <c r="A211" t="s">
        <v>225</v>
      </c>
      <c r="B211" t="s">
        <v>19</v>
      </c>
      <c r="C211" t="s">
        <v>225</v>
      </c>
      <c r="D211" t="e">
        <f>INDEX(Sheet2!$B:$B,MATCH(A211,Sheet2!$A:$A,0))</f>
        <v>#N/A</v>
      </c>
      <c r="E211" t="str">
        <f t="shared" si="12"/>
        <v>TP_RESPONSAVEL_REGULAMENTACAO</v>
      </c>
      <c r="F211" t="b">
        <f t="shared" si="13"/>
        <v>1</v>
      </c>
      <c r="G211" t="e">
        <f>INDEX($B$2:$B210,MATCH($C211,$A$2:$A210,0))</f>
        <v>#N/A</v>
      </c>
      <c r="H211" t="str">
        <f t="shared" si="14"/>
        <v>float16</v>
      </c>
      <c r="I211" t="b">
        <f t="shared" si="15"/>
        <v>1</v>
      </c>
    </row>
    <row r="212" spans="1:9" x14ac:dyDescent="0.25">
      <c r="A212" t="s">
        <v>226</v>
      </c>
      <c r="B212" t="s">
        <v>22</v>
      </c>
      <c r="C212" t="s">
        <v>226</v>
      </c>
      <c r="D212" t="e">
        <f>INDEX(Sheet2!$B:$B,MATCH(A212,Sheet2!$A:$A,0))</f>
        <v>#N/A</v>
      </c>
      <c r="E212" t="str">
        <f t="shared" si="12"/>
        <v>CO_ESCOLA_SEDE_VINCULADA</v>
      </c>
      <c r="F212" t="b">
        <f t="shared" si="13"/>
        <v>1</v>
      </c>
      <c r="G212" t="e">
        <f>INDEX($B$2:$B211,MATCH($C212,$A$2:$A211,0))</f>
        <v>#N/A</v>
      </c>
      <c r="H212" t="str">
        <f t="shared" si="14"/>
        <v>float64</v>
      </c>
      <c r="I212" t="b">
        <f t="shared" si="15"/>
        <v>1</v>
      </c>
    </row>
    <row r="213" spans="1:9" x14ac:dyDescent="0.25">
      <c r="A213" t="s">
        <v>227</v>
      </c>
      <c r="B213" t="s">
        <v>22</v>
      </c>
      <c r="C213" t="s">
        <v>227</v>
      </c>
      <c r="D213" t="e">
        <f>INDEX(Sheet2!$B:$B,MATCH(A213,Sheet2!$A:$A,0))</f>
        <v>#N/A</v>
      </c>
      <c r="E213" t="str">
        <f t="shared" si="12"/>
        <v>CO_IES_OFERTANTE</v>
      </c>
      <c r="F213" t="b">
        <f t="shared" si="13"/>
        <v>1</v>
      </c>
      <c r="G213" t="e">
        <f>INDEX($B$2:$B212,MATCH($C213,$A$2:$A212,0))</f>
        <v>#N/A</v>
      </c>
      <c r="H213" t="str">
        <f t="shared" si="14"/>
        <v>float64</v>
      </c>
      <c r="I213" t="b">
        <f t="shared" si="15"/>
        <v>1</v>
      </c>
    </row>
    <row r="214" spans="1:9" x14ac:dyDescent="0.25">
      <c r="A214" t="s">
        <v>228</v>
      </c>
      <c r="B214" t="s">
        <v>19</v>
      </c>
      <c r="C214" t="s">
        <v>228</v>
      </c>
      <c r="D214" t="e">
        <f>INDEX(Sheet2!$B:$B,MATCH(A214,Sheet2!$A:$A,0))</f>
        <v>#N/A</v>
      </c>
      <c r="E214" t="str">
        <f t="shared" si="12"/>
        <v>IN_LOCAL_FUNC_PREDIO_ESCOLAR</v>
      </c>
      <c r="F214" t="b">
        <f t="shared" si="13"/>
        <v>1</v>
      </c>
      <c r="G214" t="e">
        <f>INDEX($B$2:$B213,MATCH($C214,$A$2:$A213,0))</f>
        <v>#N/A</v>
      </c>
      <c r="H214" t="str">
        <f t="shared" si="14"/>
        <v>float16</v>
      </c>
      <c r="I214" t="b">
        <f t="shared" si="15"/>
        <v>1</v>
      </c>
    </row>
    <row r="215" spans="1:9" x14ac:dyDescent="0.25">
      <c r="A215" t="s">
        <v>229</v>
      </c>
      <c r="B215" t="s">
        <v>19</v>
      </c>
      <c r="C215" t="s">
        <v>229</v>
      </c>
      <c r="D215" t="e">
        <f>INDEX(Sheet2!$B:$B,MATCH(A215,Sheet2!$A:$A,0))</f>
        <v>#N/A</v>
      </c>
      <c r="E215" t="str">
        <f t="shared" si="12"/>
        <v>TP_OCUPACAO_PREDIO_ESCOLAR</v>
      </c>
      <c r="F215" t="b">
        <f t="shared" si="13"/>
        <v>1</v>
      </c>
      <c r="G215" t="e">
        <f>INDEX($B$2:$B214,MATCH($C215,$A$2:$A214,0))</f>
        <v>#N/A</v>
      </c>
      <c r="H215" t="str">
        <f t="shared" si="14"/>
        <v>float16</v>
      </c>
      <c r="I215" t="b">
        <f t="shared" si="15"/>
        <v>1</v>
      </c>
    </row>
    <row r="216" spans="1:9" x14ac:dyDescent="0.25">
      <c r="A216" t="s">
        <v>230</v>
      </c>
      <c r="B216" t="s">
        <v>19</v>
      </c>
      <c r="C216" t="s">
        <v>230</v>
      </c>
      <c r="D216" t="e">
        <f>INDEX(Sheet2!$B:$B,MATCH(A216,Sheet2!$A:$A,0))</f>
        <v>#N/A</v>
      </c>
      <c r="E216" t="str">
        <f t="shared" si="12"/>
        <v>IN_LOCAL_FUNC_SOCIOEDUCATIVO</v>
      </c>
      <c r="F216" t="b">
        <f t="shared" si="13"/>
        <v>1</v>
      </c>
      <c r="G216" t="e">
        <f>INDEX($B$2:$B215,MATCH($C216,$A$2:$A215,0))</f>
        <v>#N/A</v>
      </c>
      <c r="H216" t="str">
        <f t="shared" si="14"/>
        <v>float16</v>
      </c>
      <c r="I216" t="b">
        <f t="shared" si="15"/>
        <v>1</v>
      </c>
    </row>
    <row r="217" spans="1:9" x14ac:dyDescent="0.25">
      <c r="A217" t="s">
        <v>231</v>
      </c>
      <c r="B217" t="s">
        <v>19</v>
      </c>
      <c r="C217" t="s">
        <v>231</v>
      </c>
      <c r="D217" t="e">
        <f>INDEX(Sheet2!$B:$B,MATCH(A217,Sheet2!$A:$A,0))</f>
        <v>#N/A</v>
      </c>
      <c r="E217" t="str">
        <f t="shared" si="12"/>
        <v>IN_LOCAL_FUNC_UNID_PRISIONAL</v>
      </c>
      <c r="F217" t="b">
        <f t="shared" si="13"/>
        <v>1</v>
      </c>
      <c r="G217" t="e">
        <f>INDEX($B$2:$B216,MATCH($C217,$A$2:$A216,0))</f>
        <v>#N/A</v>
      </c>
      <c r="H217" t="str">
        <f t="shared" si="14"/>
        <v>float16</v>
      </c>
      <c r="I217" t="b">
        <f t="shared" si="15"/>
        <v>1</v>
      </c>
    </row>
    <row r="218" spans="1:9" x14ac:dyDescent="0.25">
      <c r="A218" t="s">
        <v>232</v>
      </c>
      <c r="B218" t="s">
        <v>19</v>
      </c>
      <c r="C218" t="s">
        <v>232</v>
      </c>
      <c r="D218" t="e">
        <f>INDEX(Sheet2!$B:$B,MATCH(A218,Sheet2!$A:$A,0))</f>
        <v>#N/A</v>
      </c>
      <c r="E218" t="str">
        <f t="shared" si="12"/>
        <v>IN_LOCAL_FUNC_PRISIONAL_SOCIO</v>
      </c>
      <c r="F218" t="b">
        <f t="shared" si="13"/>
        <v>1</v>
      </c>
      <c r="G218" t="e">
        <f>INDEX($B$2:$B217,MATCH($C218,$A$2:$A217,0))</f>
        <v>#N/A</v>
      </c>
      <c r="H218" t="str">
        <f t="shared" si="14"/>
        <v>float16</v>
      </c>
      <c r="I218" t="b">
        <f t="shared" si="15"/>
        <v>1</v>
      </c>
    </row>
    <row r="219" spans="1:9" x14ac:dyDescent="0.25">
      <c r="A219" t="s">
        <v>233</v>
      </c>
      <c r="B219" t="s">
        <v>19</v>
      </c>
      <c r="C219" t="s">
        <v>233</v>
      </c>
      <c r="D219" t="e">
        <f>INDEX(Sheet2!$B:$B,MATCH(A219,Sheet2!$A:$A,0))</f>
        <v>#N/A</v>
      </c>
      <c r="E219" t="str">
        <f t="shared" si="12"/>
        <v>IN_LOCAL_FUNC_GALPAO</v>
      </c>
      <c r="F219" t="b">
        <f t="shared" si="13"/>
        <v>1</v>
      </c>
      <c r="G219" t="e">
        <f>INDEX($B$2:$B218,MATCH($C219,$A$2:$A218,0))</f>
        <v>#N/A</v>
      </c>
      <c r="H219" t="str">
        <f t="shared" si="14"/>
        <v>float16</v>
      </c>
      <c r="I219" t="b">
        <f t="shared" si="15"/>
        <v>1</v>
      </c>
    </row>
    <row r="220" spans="1:9" x14ac:dyDescent="0.25">
      <c r="A220" t="s">
        <v>234</v>
      </c>
      <c r="B220" t="s">
        <v>19</v>
      </c>
      <c r="C220" t="s">
        <v>234</v>
      </c>
      <c r="D220" t="e">
        <f>INDEX(Sheet2!$B:$B,MATCH(A220,Sheet2!$A:$A,0))</f>
        <v>#N/A</v>
      </c>
      <c r="E220" t="str">
        <f t="shared" si="12"/>
        <v>TP_OCUPACAO_GALPAO</v>
      </c>
      <c r="F220" t="b">
        <f t="shared" si="13"/>
        <v>1</v>
      </c>
      <c r="G220" t="e">
        <f>INDEX($B$2:$B219,MATCH($C220,$A$2:$A219,0))</f>
        <v>#N/A</v>
      </c>
      <c r="H220" t="str">
        <f t="shared" si="14"/>
        <v>float16</v>
      </c>
      <c r="I220" t="b">
        <f t="shared" si="15"/>
        <v>1</v>
      </c>
    </row>
    <row r="221" spans="1:9" x14ac:dyDescent="0.25">
      <c r="A221" t="s">
        <v>235</v>
      </c>
      <c r="B221" t="s">
        <v>19</v>
      </c>
      <c r="C221" t="s">
        <v>235</v>
      </c>
      <c r="D221" t="e">
        <f>INDEX(Sheet2!$B:$B,MATCH(A221,Sheet2!$A:$A,0))</f>
        <v>#N/A</v>
      </c>
      <c r="E221" t="str">
        <f t="shared" si="12"/>
        <v>IN_LOCAL_FUNC_SALAS_OUTRA_ESC</v>
      </c>
      <c r="F221" t="b">
        <f t="shared" si="13"/>
        <v>1</v>
      </c>
      <c r="G221" t="e">
        <f>INDEX($B$2:$B220,MATCH($C221,$A$2:$A220,0))</f>
        <v>#N/A</v>
      </c>
      <c r="H221" t="str">
        <f t="shared" si="14"/>
        <v>float16</v>
      </c>
      <c r="I221" t="b">
        <f t="shared" si="15"/>
        <v>1</v>
      </c>
    </row>
    <row r="222" spans="1:9" x14ac:dyDescent="0.25">
      <c r="A222" t="s">
        <v>236</v>
      </c>
      <c r="B222" t="s">
        <v>19</v>
      </c>
      <c r="C222" t="s">
        <v>236</v>
      </c>
      <c r="D222" t="e">
        <f>INDEX(Sheet2!$B:$B,MATCH(A222,Sheet2!$A:$A,0))</f>
        <v>#N/A</v>
      </c>
      <c r="E222" t="str">
        <f t="shared" si="12"/>
        <v>IN_LOCAL_FUNC_OUTROS</v>
      </c>
      <c r="F222" t="b">
        <f t="shared" si="13"/>
        <v>1</v>
      </c>
      <c r="G222" t="e">
        <f>INDEX($B$2:$B221,MATCH($C222,$A$2:$A221,0))</f>
        <v>#N/A</v>
      </c>
      <c r="H222" t="str">
        <f t="shared" si="14"/>
        <v>float16</v>
      </c>
      <c r="I222" t="b">
        <f t="shared" si="15"/>
        <v>1</v>
      </c>
    </row>
    <row r="223" spans="1:9" x14ac:dyDescent="0.25">
      <c r="A223" t="s">
        <v>237</v>
      </c>
      <c r="B223" t="s">
        <v>19</v>
      </c>
      <c r="C223" t="s">
        <v>237</v>
      </c>
      <c r="D223" t="e">
        <f>INDEX(Sheet2!$B:$B,MATCH(A223,Sheet2!$A:$A,0))</f>
        <v>#N/A</v>
      </c>
      <c r="E223" t="str">
        <f t="shared" si="12"/>
        <v>IN_PREDIO_COMPARTILHADO</v>
      </c>
      <c r="F223" t="b">
        <f t="shared" si="13"/>
        <v>1</v>
      </c>
      <c r="G223" t="e">
        <f>INDEX($B$2:$B222,MATCH($C223,$A$2:$A222,0))</f>
        <v>#N/A</v>
      </c>
      <c r="H223" t="str">
        <f t="shared" si="14"/>
        <v>float16</v>
      </c>
      <c r="I223" t="b">
        <f t="shared" si="15"/>
        <v>1</v>
      </c>
    </row>
    <row r="224" spans="1:9" x14ac:dyDescent="0.25">
      <c r="A224" t="s">
        <v>238</v>
      </c>
      <c r="B224" t="s">
        <v>19</v>
      </c>
      <c r="C224" t="s">
        <v>238</v>
      </c>
      <c r="D224" t="e">
        <f>INDEX(Sheet2!$B:$B,MATCH(A224,Sheet2!$A:$A,0))</f>
        <v>#N/A</v>
      </c>
      <c r="E224" t="str">
        <f t="shared" si="12"/>
        <v>IN_AGUA_POTAVEL</v>
      </c>
      <c r="F224" t="b">
        <f t="shared" si="13"/>
        <v>1</v>
      </c>
      <c r="G224" t="e">
        <f>INDEX($B$2:$B223,MATCH($C224,$A$2:$A223,0))</f>
        <v>#N/A</v>
      </c>
      <c r="H224" t="str">
        <f t="shared" si="14"/>
        <v>float16</v>
      </c>
      <c r="I224" t="b">
        <f t="shared" si="15"/>
        <v>1</v>
      </c>
    </row>
    <row r="225" spans="1:9" x14ac:dyDescent="0.25">
      <c r="A225" t="s">
        <v>239</v>
      </c>
      <c r="B225" t="s">
        <v>19</v>
      </c>
      <c r="C225" t="s">
        <v>239</v>
      </c>
      <c r="D225" t="e">
        <f>INDEX(Sheet2!$B:$B,MATCH(A225,Sheet2!$A:$A,0))</f>
        <v>#N/A</v>
      </c>
      <c r="E225" t="str">
        <f t="shared" si="12"/>
        <v>IN_AGUA_REDE_PUBLICA</v>
      </c>
      <c r="F225" t="b">
        <f t="shared" si="13"/>
        <v>1</v>
      </c>
      <c r="G225" t="e">
        <f>INDEX($B$2:$B224,MATCH($C225,$A$2:$A224,0))</f>
        <v>#N/A</v>
      </c>
      <c r="H225" t="str">
        <f t="shared" si="14"/>
        <v>float16</v>
      </c>
      <c r="I225" t="b">
        <f t="shared" si="15"/>
        <v>1</v>
      </c>
    </row>
    <row r="226" spans="1:9" x14ac:dyDescent="0.25">
      <c r="A226" t="s">
        <v>240</v>
      </c>
      <c r="B226" t="s">
        <v>19</v>
      </c>
      <c r="C226" t="s">
        <v>240</v>
      </c>
      <c r="D226" t="e">
        <f>INDEX(Sheet2!$B:$B,MATCH(A226,Sheet2!$A:$A,0))</f>
        <v>#N/A</v>
      </c>
      <c r="E226" t="str">
        <f t="shared" si="12"/>
        <v>IN_AGUA_POCO_ARTESIANO</v>
      </c>
      <c r="F226" t="b">
        <f t="shared" si="13"/>
        <v>1</v>
      </c>
      <c r="G226" t="e">
        <f>INDEX($B$2:$B225,MATCH($C226,$A$2:$A225,0))</f>
        <v>#N/A</v>
      </c>
      <c r="H226" t="str">
        <f t="shared" si="14"/>
        <v>float16</v>
      </c>
      <c r="I226" t="b">
        <f t="shared" si="15"/>
        <v>1</v>
      </c>
    </row>
    <row r="227" spans="1:9" x14ac:dyDescent="0.25">
      <c r="A227" t="s">
        <v>241</v>
      </c>
      <c r="B227" t="s">
        <v>19</v>
      </c>
      <c r="C227" t="s">
        <v>241</v>
      </c>
      <c r="D227" t="e">
        <f>INDEX(Sheet2!$B:$B,MATCH(A227,Sheet2!$A:$A,0))</f>
        <v>#N/A</v>
      </c>
      <c r="E227" t="str">
        <f t="shared" si="12"/>
        <v>IN_AGUA_CACIMBA</v>
      </c>
      <c r="F227" t="b">
        <f t="shared" si="13"/>
        <v>1</v>
      </c>
      <c r="G227" t="e">
        <f>INDEX($B$2:$B226,MATCH($C227,$A$2:$A226,0))</f>
        <v>#N/A</v>
      </c>
      <c r="H227" t="str">
        <f t="shared" si="14"/>
        <v>float16</v>
      </c>
      <c r="I227" t="b">
        <f t="shared" si="15"/>
        <v>1</v>
      </c>
    </row>
    <row r="228" spans="1:9" x14ac:dyDescent="0.25">
      <c r="A228" t="s">
        <v>242</v>
      </c>
      <c r="B228" t="s">
        <v>19</v>
      </c>
      <c r="C228" t="s">
        <v>242</v>
      </c>
      <c r="D228" t="e">
        <f>INDEX(Sheet2!$B:$B,MATCH(A228,Sheet2!$A:$A,0))</f>
        <v>#N/A</v>
      </c>
      <c r="E228" t="str">
        <f t="shared" si="12"/>
        <v>IN_AGUA_FONTE_RIO</v>
      </c>
      <c r="F228" t="b">
        <f t="shared" si="13"/>
        <v>1</v>
      </c>
      <c r="G228" t="e">
        <f>INDEX($B$2:$B227,MATCH($C228,$A$2:$A227,0))</f>
        <v>#N/A</v>
      </c>
      <c r="H228" t="str">
        <f t="shared" si="14"/>
        <v>float16</v>
      </c>
      <c r="I228" t="b">
        <f t="shared" si="15"/>
        <v>1</v>
      </c>
    </row>
    <row r="229" spans="1:9" x14ac:dyDescent="0.25">
      <c r="A229" t="s">
        <v>243</v>
      </c>
      <c r="B229" t="s">
        <v>19</v>
      </c>
      <c r="C229" t="s">
        <v>243</v>
      </c>
      <c r="D229" t="e">
        <f>INDEX(Sheet2!$B:$B,MATCH(A229,Sheet2!$A:$A,0))</f>
        <v>#N/A</v>
      </c>
      <c r="E229" t="str">
        <f t="shared" si="12"/>
        <v>IN_AGUA_INEXISTENTE</v>
      </c>
      <c r="F229" t="b">
        <f t="shared" si="13"/>
        <v>1</v>
      </c>
      <c r="G229" t="e">
        <f>INDEX($B$2:$B228,MATCH($C229,$A$2:$A228,0))</f>
        <v>#N/A</v>
      </c>
      <c r="H229" t="str">
        <f t="shared" si="14"/>
        <v>float16</v>
      </c>
      <c r="I229" t="b">
        <f t="shared" si="15"/>
        <v>1</v>
      </c>
    </row>
    <row r="230" spans="1:9" x14ac:dyDescent="0.25">
      <c r="A230" t="s">
        <v>244</v>
      </c>
      <c r="B230" t="s">
        <v>19</v>
      </c>
      <c r="C230" t="s">
        <v>244</v>
      </c>
      <c r="D230" t="e">
        <f>INDEX(Sheet2!$B:$B,MATCH(A230,Sheet2!$A:$A,0))</f>
        <v>#N/A</v>
      </c>
      <c r="E230" t="str">
        <f t="shared" si="12"/>
        <v>IN_ENERGIA_REDE_PUBLICA</v>
      </c>
      <c r="F230" t="b">
        <f t="shared" si="13"/>
        <v>1</v>
      </c>
      <c r="G230" t="e">
        <f>INDEX($B$2:$B229,MATCH($C230,$A$2:$A229,0))</f>
        <v>#N/A</v>
      </c>
      <c r="H230" t="str">
        <f t="shared" si="14"/>
        <v>float16</v>
      </c>
      <c r="I230" t="b">
        <f t="shared" si="15"/>
        <v>1</v>
      </c>
    </row>
    <row r="231" spans="1:9" x14ac:dyDescent="0.25">
      <c r="A231" t="s">
        <v>245</v>
      </c>
      <c r="B231" t="s">
        <v>19</v>
      </c>
      <c r="C231" t="s">
        <v>245</v>
      </c>
      <c r="D231" t="e">
        <f>INDEX(Sheet2!$B:$B,MATCH(A231,Sheet2!$A:$A,0))</f>
        <v>#N/A</v>
      </c>
      <c r="E231" t="str">
        <f t="shared" si="12"/>
        <v>IN_ENERGIA_GERADOR_FOSSIL</v>
      </c>
      <c r="F231" t="b">
        <f t="shared" si="13"/>
        <v>1</v>
      </c>
      <c r="G231" t="e">
        <f>INDEX($B$2:$B230,MATCH($C231,$A$2:$A230,0))</f>
        <v>#N/A</v>
      </c>
      <c r="H231" t="str">
        <f t="shared" si="14"/>
        <v>float16</v>
      </c>
      <c r="I231" t="b">
        <f t="shared" si="15"/>
        <v>1</v>
      </c>
    </row>
    <row r="232" spans="1:9" x14ac:dyDescent="0.25">
      <c r="A232" t="s">
        <v>246</v>
      </c>
      <c r="B232" t="s">
        <v>19</v>
      </c>
      <c r="C232" t="s">
        <v>246</v>
      </c>
      <c r="D232" t="e">
        <f>INDEX(Sheet2!$B:$B,MATCH(A232,Sheet2!$A:$A,0))</f>
        <v>#N/A</v>
      </c>
      <c r="E232" t="str">
        <f t="shared" si="12"/>
        <v>IN_ENERGIA_RENOVAVEL</v>
      </c>
      <c r="F232" t="b">
        <f t="shared" si="13"/>
        <v>1</v>
      </c>
      <c r="G232" t="e">
        <f>INDEX($B$2:$B231,MATCH($C232,$A$2:$A231,0))</f>
        <v>#N/A</v>
      </c>
      <c r="H232" t="str">
        <f t="shared" si="14"/>
        <v>float16</v>
      </c>
      <c r="I232" t="b">
        <f t="shared" si="15"/>
        <v>1</v>
      </c>
    </row>
    <row r="233" spans="1:9" x14ac:dyDescent="0.25">
      <c r="A233" t="s">
        <v>247</v>
      </c>
      <c r="B233" t="s">
        <v>19</v>
      </c>
      <c r="C233" t="s">
        <v>247</v>
      </c>
      <c r="D233" t="e">
        <f>INDEX(Sheet2!$B:$B,MATCH(A233,Sheet2!$A:$A,0))</f>
        <v>#N/A</v>
      </c>
      <c r="E233" t="str">
        <f t="shared" si="12"/>
        <v>IN_ENERGIA_INEXISTENTE</v>
      </c>
      <c r="F233" t="b">
        <f t="shared" si="13"/>
        <v>1</v>
      </c>
      <c r="G233" t="e">
        <f>INDEX($B$2:$B232,MATCH($C233,$A$2:$A232,0))</f>
        <v>#N/A</v>
      </c>
      <c r="H233" t="str">
        <f t="shared" si="14"/>
        <v>float16</v>
      </c>
      <c r="I233" t="b">
        <f t="shared" si="15"/>
        <v>1</v>
      </c>
    </row>
    <row r="234" spans="1:9" x14ac:dyDescent="0.25">
      <c r="A234" t="s">
        <v>248</v>
      </c>
      <c r="B234" t="s">
        <v>19</v>
      </c>
      <c r="C234" t="s">
        <v>248</v>
      </c>
      <c r="D234" t="e">
        <f>INDEX(Sheet2!$B:$B,MATCH(A234,Sheet2!$A:$A,0))</f>
        <v>#N/A</v>
      </c>
      <c r="E234" t="str">
        <f t="shared" si="12"/>
        <v>IN_ESGOTO_REDE_PUBLICA</v>
      </c>
      <c r="F234" t="b">
        <f t="shared" si="13"/>
        <v>1</v>
      </c>
      <c r="G234" t="e">
        <f>INDEX($B$2:$B233,MATCH($C234,$A$2:$A233,0))</f>
        <v>#N/A</v>
      </c>
      <c r="H234" t="str">
        <f t="shared" si="14"/>
        <v>float16</v>
      </c>
      <c r="I234" t="b">
        <f t="shared" si="15"/>
        <v>1</v>
      </c>
    </row>
    <row r="235" spans="1:9" x14ac:dyDescent="0.25">
      <c r="A235" t="s">
        <v>249</v>
      </c>
      <c r="B235" t="s">
        <v>19</v>
      </c>
      <c r="C235" t="s">
        <v>249</v>
      </c>
      <c r="D235" t="e">
        <f>INDEX(Sheet2!$B:$B,MATCH(A235,Sheet2!$A:$A,0))</f>
        <v>#N/A</v>
      </c>
      <c r="E235" t="str">
        <f t="shared" si="12"/>
        <v>IN_ESGOTO_FOSSA_SEPTICA</v>
      </c>
      <c r="F235" t="b">
        <f t="shared" si="13"/>
        <v>1</v>
      </c>
      <c r="G235" t="e">
        <f>INDEX($B$2:$B234,MATCH($C235,$A$2:$A234,0))</f>
        <v>#N/A</v>
      </c>
      <c r="H235" t="str">
        <f t="shared" si="14"/>
        <v>float16</v>
      </c>
      <c r="I235" t="b">
        <f t="shared" si="15"/>
        <v>1</v>
      </c>
    </row>
    <row r="236" spans="1:9" x14ac:dyDescent="0.25">
      <c r="A236" t="s">
        <v>250</v>
      </c>
      <c r="B236" t="s">
        <v>19</v>
      </c>
      <c r="C236" t="s">
        <v>250</v>
      </c>
      <c r="D236" t="e">
        <f>INDEX(Sheet2!$B:$B,MATCH(A236,Sheet2!$A:$A,0))</f>
        <v>#N/A</v>
      </c>
      <c r="E236" t="str">
        <f t="shared" si="12"/>
        <v>IN_ESGOTO_FOSSA_COMUM</v>
      </c>
      <c r="F236" t="b">
        <f t="shared" si="13"/>
        <v>1</v>
      </c>
      <c r="G236" t="e">
        <f>INDEX($B$2:$B235,MATCH($C236,$A$2:$A235,0))</f>
        <v>#N/A</v>
      </c>
      <c r="H236" t="str">
        <f t="shared" si="14"/>
        <v>float16</v>
      </c>
      <c r="I236" t="b">
        <f t="shared" si="15"/>
        <v>1</v>
      </c>
    </row>
    <row r="237" spans="1:9" x14ac:dyDescent="0.25">
      <c r="A237" t="s">
        <v>251</v>
      </c>
      <c r="B237" t="s">
        <v>19</v>
      </c>
      <c r="C237" t="s">
        <v>251</v>
      </c>
      <c r="D237" t="e">
        <f>INDEX(Sheet2!$B:$B,MATCH(A237,Sheet2!$A:$A,0))</f>
        <v>#N/A</v>
      </c>
      <c r="E237" t="str">
        <f t="shared" si="12"/>
        <v>IN_ESGOTO_FOSSA</v>
      </c>
      <c r="F237" t="b">
        <f t="shared" si="13"/>
        <v>1</v>
      </c>
      <c r="G237" t="e">
        <f>INDEX($B$2:$B236,MATCH($C237,$A$2:$A236,0))</f>
        <v>#N/A</v>
      </c>
      <c r="H237" t="str">
        <f t="shared" si="14"/>
        <v>float16</v>
      </c>
      <c r="I237" t="b">
        <f t="shared" si="15"/>
        <v>1</v>
      </c>
    </row>
    <row r="238" spans="1:9" x14ac:dyDescent="0.25">
      <c r="A238" t="s">
        <v>252</v>
      </c>
      <c r="B238" t="s">
        <v>19</v>
      </c>
      <c r="C238" t="s">
        <v>252</v>
      </c>
      <c r="D238" t="e">
        <f>INDEX(Sheet2!$B:$B,MATCH(A238,Sheet2!$A:$A,0))</f>
        <v>#N/A</v>
      </c>
      <c r="E238" t="str">
        <f t="shared" si="12"/>
        <v>IN_ESGOTO_INEXISTENTE</v>
      </c>
      <c r="F238" t="b">
        <f t="shared" si="13"/>
        <v>1</v>
      </c>
      <c r="G238" t="e">
        <f>INDEX($B$2:$B237,MATCH($C238,$A$2:$A237,0))</f>
        <v>#N/A</v>
      </c>
      <c r="H238" t="str">
        <f t="shared" si="14"/>
        <v>float16</v>
      </c>
      <c r="I238" t="b">
        <f t="shared" si="15"/>
        <v>1</v>
      </c>
    </row>
    <row r="239" spans="1:9" x14ac:dyDescent="0.25">
      <c r="A239" t="s">
        <v>253</v>
      </c>
      <c r="B239" t="s">
        <v>19</v>
      </c>
      <c r="C239" t="s">
        <v>253</v>
      </c>
      <c r="D239" t="e">
        <f>INDEX(Sheet2!$B:$B,MATCH(A239,Sheet2!$A:$A,0))</f>
        <v>#N/A</v>
      </c>
      <c r="E239" t="str">
        <f t="shared" si="12"/>
        <v>IN_LIXO_SERVICO_COLETA</v>
      </c>
      <c r="F239" t="b">
        <f t="shared" si="13"/>
        <v>1</v>
      </c>
      <c r="G239" t="e">
        <f>INDEX($B$2:$B238,MATCH($C239,$A$2:$A238,0))</f>
        <v>#N/A</v>
      </c>
      <c r="H239" t="str">
        <f t="shared" si="14"/>
        <v>float16</v>
      </c>
      <c r="I239" t="b">
        <f t="shared" si="15"/>
        <v>1</v>
      </c>
    </row>
    <row r="240" spans="1:9" x14ac:dyDescent="0.25">
      <c r="A240" t="s">
        <v>254</v>
      </c>
      <c r="B240" t="s">
        <v>19</v>
      </c>
      <c r="C240" t="s">
        <v>254</v>
      </c>
      <c r="D240" t="e">
        <f>INDEX(Sheet2!$B:$B,MATCH(A240,Sheet2!$A:$A,0))</f>
        <v>#N/A</v>
      </c>
      <c r="E240" t="str">
        <f t="shared" si="12"/>
        <v>IN_LIXO_QUEIMA</v>
      </c>
      <c r="F240" t="b">
        <f t="shared" si="13"/>
        <v>1</v>
      </c>
      <c r="G240" t="e">
        <f>INDEX($B$2:$B239,MATCH($C240,$A$2:$A239,0))</f>
        <v>#N/A</v>
      </c>
      <c r="H240" t="str">
        <f t="shared" si="14"/>
        <v>float16</v>
      </c>
      <c r="I240" t="b">
        <f t="shared" si="15"/>
        <v>1</v>
      </c>
    </row>
    <row r="241" spans="1:9" x14ac:dyDescent="0.25">
      <c r="A241" t="s">
        <v>255</v>
      </c>
      <c r="B241" t="s">
        <v>19</v>
      </c>
      <c r="C241" t="s">
        <v>255</v>
      </c>
      <c r="D241" t="e">
        <f>INDEX(Sheet2!$B:$B,MATCH(A241,Sheet2!$A:$A,0))</f>
        <v>#N/A</v>
      </c>
      <c r="E241" t="str">
        <f t="shared" si="12"/>
        <v>IN_LIXO_ENTERRA</v>
      </c>
      <c r="F241" t="b">
        <f t="shared" si="13"/>
        <v>1</v>
      </c>
      <c r="G241" t="e">
        <f>INDEX($B$2:$B240,MATCH($C241,$A$2:$A240,0))</f>
        <v>#N/A</v>
      </c>
      <c r="H241" t="str">
        <f t="shared" si="14"/>
        <v>float16</v>
      </c>
      <c r="I241" t="b">
        <f t="shared" si="15"/>
        <v>1</v>
      </c>
    </row>
    <row r="242" spans="1:9" x14ac:dyDescent="0.25">
      <c r="A242" t="s">
        <v>256</v>
      </c>
      <c r="B242" t="s">
        <v>19</v>
      </c>
      <c r="C242" t="s">
        <v>256</v>
      </c>
      <c r="D242" t="e">
        <f>INDEX(Sheet2!$B:$B,MATCH(A242,Sheet2!$A:$A,0))</f>
        <v>#N/A</v>
      </c>
      <c r="E242" t="str">
        <f t="shared" si="12"/>
        <v>IN_LIXO_DESTINO_FINAL_PUBLICO</v>
      </c>
      <c r="F242" t="b">
        <f t="shared" si="13"/>
        <v>1</v>
      </c>
      <c r="G242" t="e">
        <f>INDEX($B$2:$B241,MATCH($C242,$A$2:$A241,0))</f>
        <v>#N/A</v>
      </c>
      <c r="H242" t="str">
        <f t="shared" si="14"/>
        <v>float16</v>
      </c>
      <c r="I242" t="b">
        <f t="shared" si="15"/>
        <v>1</v>
      </c>
    </row>
    <row r="243" spans="1:9" x14ac:dyDescent="0.25">
      <c r="A243" t="s">
        <v>257</v>
      </c>
      <c r="B243" t="s">
        <v>19</v>
      </c>
      <c r="C243" t="s">
        <v>257</v>
      </c>
      <c r="D243" t="e">
        <f>INDEX(Sheet2!$B:$B,MATCH(A243,Sheet2!$A:$A,0))</f>
        <v>#N/A</v>
      </c>
      <c r="E243" t="str">
        <f t="shared" si="12"/>
        <v>IN_LIXO_DESCARTA_OUTRA_AREA</v>
      </c>
      <c r="F243" t="b">
        <f t="shared" si="13"/>
        <v>1</v>
      </c>
      <c r="G243" t="e">
        <f>INDEX($B$2:$B242,MATCH($C243,$A$2:$A242,0))</f>
        <v>#N/A</v>
      </c>
      <c r="H243" t="str">
        <f t="shared" si="14"/>
        <v>float16</v>
      </c>
      <c r="I243" t="b">
        <f t="shared" si="15"/>
        <v>1</v>
      </c>
    </row>
    <row r="244" spans="1:9" x14ac:dyDescent="0.25">
      <c r="A244" t="s">
        <v>258</v>
      </c>
      <c r="B244" t="s">
        <v>19</v>
      </c>
      <c r="C244" t="s">
        <v>258</v>
      </c>
      <c r="D244" t="e">
        <f>INDEX(Sheet2!$B:$B,MATCH(A244,Sheet2!$A:$A,0))</f>
        <v>#N/A</v>
      </c>
      <c r="E244" t="str">
        <f t="shared" si="12"/>
        <v>IN_TRATAMENTO_LIXO_SEPARACAO</v>
      </c>
      <c r="F244" t="b">
        <f t="shared" si="13"/>
        <v>1</v>
      </c>
      <c r="G244" t="e">
        <f>INDEX($B$2:$B243,MATCH($C244,$A$2:$A243,0))</f>
        <v>#N/A</v>
      </c>
      <c r="H244" t="str">
        <f t="shared" si="14"/>
        <v>float16</v>
      </c>
      <c r="I244" t="b">
        <f t="shared" si="15"/>
        <v>1</v>
      </c>
    </row>
    <row r="245" spans="1:9" x14ac:dyDescent="0.25">
      <c r="A245" t="s">
        <v>259</v>
      </c>
      <c r="B245" t="s">
        <v>19</v>
      </c>
      <c r="C245" t="s">
        <v>259</v>
      </c>
      <c r="D245" t="e">
        <f>INDEX(Sheet2!$B:$B,MATCH(A245,Sheet2!$A:$A,0))</f>
        <v>#N/A</v>
      </c>
      <c r="E245" t="str">
        <f t="shared" si="12"/>
        <v>IN_TRATAMENTO_LIXO_REUTILIZA</v>
      </c>
      <c r="F245" t="b">
        <f t="shared" si="13"/>
        <v>1</v>
      </c>
      <c r="G245" t="e">
        <f>INDEX($B$2:$B244,MATCH($C245,$A$2:$A244,0))</f>
        <v>#N/A</v>
      </c>
      <c r="H245" t="str">
        <f t="shared" si="14"/>
        <v>float16</v>
      </c>
      <c r="I245" t="b">
        <f t="shared" si="15"/>
        <v>1</v>
      </c>
    </row>
    <row r="246" spans="1:9" x14ac:dyDescent="0.25">
      <c r="A246" t="s">
        <v>260</v>
      </c>
      <c r="B246" t="s">
        <v>19</v>
      </c>
      <c r="C246" t="s">
        <v>260</v>
      </c>
      <c r="D246" t="e">
        <f>INDEX(Sheet2!$B:$B,MATCH(A246,Sheet2!$A:$A,0))</f>
        <v>#N/A</v>
      </c>
      <c r="E246" t="str">
        <f t="shared" si="12"/>
        <v>IN_TRATAMENTO_LIXO_RECICLAGEM</v>
      </c>
      <c r="F246" t="b">
        <f t="shared" si="13"/>
        <v>1</v>
      </c>
      <c r="G246" t="e">
        <f>INDEX($B$2:$B245,MATCH($C246,$A$2:$A245,0))</f>
        <v>#N/A</v>
      </c>
      <c r="H246" t="str">
        <f t="shared" si="14"/>
        <v>float16</v>
      </c>
      <c r="I246" t="b">
        <f t="shared" si="15"/>
        <v>1</v>
      </c>
    </row>
    <row r="247" spans="1:9" x14ac:dyDescent="0.25">
      <c r="A247" t="s">
        <v>261</v>
      </c>
      <c r="B247" t="s">
        <v>19</v>
      </c>
      <c r="C247" t="s">
        <v>261</v>
      </c>
      <c r="D247" t="e">
        <f>INDEX(Sheet2!$B:$B,MATCH(A247,Sheet2!$A:$A,0))</f>
        <v>#N/A</v>
      </c>
      <c r="E247" t="str">
        <f t="shared" si="12"/>
        <v>IN_TRATAMENTO_LIXO_INEXISTENTE</v>
      </c>
      <c r="F247" t="b">
        <f t="shared" si="13"/>
        <v>1</v>
      </c>
      <c r="G247" t="e">
        <f>INDEX($B$2:$B246,MATCH($C247,$A$2:$A246,0))</f>
        <v>#N/A</v>
      </c>
      <c r="H247" t="str">
        <f t="shared" si="14"/>
        <v>float16</v>
      </c>
      <c r="I247" t="b">
        <f t="shared" si="15"/>
        <v>1</v>
      </c>
    </row>
    <row r="248" spans="1:9" x14ac:dyDescent="0.25">
      <c r="A248" t="s">
        <v>262</v>
      </c>
      <c r="B248" t="s">
        <v>19</v>
      </c>
      <c r="C248" t="s">
        <v>262</v>
      </c>
      <c r="D248" t="e">
        <f>INDEX(Sheet2!$B:$B,MATCH(A248,Sheet2!$A:$A,0))</f>
        <v>#N/A</v>
      </c>
      <c r="E248" t="str">
        <f t="shared" si="12"/>
        <v>IN_ALMOXARIFADO</v>
      </c>
      <c r="F248" t="b">
        <f t="shared" si="13"/>
        <v>1</v>
      </c>
      <c r="G248" t="e">
        <f>INDEX($B$2:$B247,MATCH($C248,$A$2:$A247,0))</f>
        <v>#N/A</v>
      </c>
      <c r="H248" t="str">
        <f t="shared" si="14"/>
        <v>float16</v>
      </c>
      <c r="I248" t="b">
        <f t="shared" si="15"/>
        <v>1</v>
      </c>
    </row>
    <row r="249" spans="1:9" x14ac:dyDescent="0.25">
      <c r="A249" t="s">
        <v>263</v>
      </c>
      <c r="B249" t="s">
        <v>19</v>
      </c>
      <c r="C249" t="s">
        <v>263</v>
      </c>
      <c r="D249" t="e">
        <f>INDEX(Sheet2!$B:$B,MATCH(A249,Sheet2!$A:$A,0))</f>
        <v>#N/A</v>
      </c>
      <c r="E249" t="str">
        <f t="shared" si="12"/>
        <v>IN_AREA_VERDE</v>
      </c>
      <c r="F249" t="b">
        <f t="shared" si="13"/>
        <v>1</v>
      </c>
      <c r="G249" t="e">
        <f>INDEX($B$2:$B248,MATCH($C249,$A$2:$A248,0))</f>
        <v>#N/A</v>
      </c>
      <c r="H249" t="str">
        <f t="shared" si="14"/>
        <v>float16</v>
      </c>
      <c r="I249" t="b">
        <f t="shared" si="15"/>
        <v>1</v>
      </c>
    </row>
    <row r="250" spans="1:9" x14ac:dyDescent="0.25">
      <c r="A250" t="s">
        <v>264</v>
      </c>
      <c r="B250" t="s">
        <v>19</v>
      </c>
      <c r="C250" t="s">
        <v>264</v>
      </c>
      <c r="D250" t="e">
        <f>INDEX(Sheet2!$B:$B,MATCH(A250,Sheet2!$A:$A,0))</f>
        <v>#N/A</v>
      </c>
      <c r="E250" t="str">
        <f t="shared" si="12"/>
        <v>IN_AUDITORIO</v>
      </c>
      <c r="F250" t="b">
        <f t="shared" si="13"/>
        <v>1</v>
      </c>
      <c r="G250" t="e">
        <f>INDEX($B$2:$B249,MATCH($C250,$A$2:$A249,0))</f>
        <v>#N/A</v>
      </c>
      <c r="H250" t="str">
        <f t="shared" si="14"/>
        <v>float16</v>
      </c>
      <c r="I250" t="b">
        <f t="shared" si="15"/>
        <v>1</v>
      </c>
    </row>
    <row r="251" spans="1:9" x14ac:dyDescent="0.25">
      <c r="A251" t="s">
        <v>265</v>
      </c>
      <c r="B251" t="s">
        <v>19</v>
      </c>
      <c r="C251" t="s">
        <v>265</v>
      </c>
      <c r="D251" t="e">
        <f>INDEX(Sheet2!$B:$B,MATCH(A251,Sheet2!$A:$A,0))</f>
        <v>#N/A</v>
      </c>
      <c r="E251" t="str">
        <f t="shared" si="12"/>
        <v>IN_BANHEIRO</v>
      </c>
      <c r="F251" t="b">
        <f t="shared" si="13"/>
        <v>1</v>
      </c>
      <c r="G251" t="e">
        <f>INDEX($B$2:$B250,MATCH($C251,$A$2:$A250,0))</f>
        <v>#N/A</v>
      </c>
      <c r="H251" t="str">
        <f t="shared" si="14"/>
        <v>float16</v>
      </c>
      <c r="I251" t="b">
        <f t="shared" si="15"/>
        <v>1</v>
      </c>
    </row>
    <row r="252" spans="1:9" x14ac:dyDescent="0.25">
      <c r="A252" t="s">
        <v>266</v>
      </c>
      <c r="B252" t="s">
        <v>19</v>
      </c>
      <c r="C252" t="s">
        <v>266</v>
      </c>
      <c r="D252" t="e">
        <f>INDEX(Sheet2!$B:$B,MATCH(A252,Sheet2!$A:$A,0))</f>
        <v>#N/A</v>
      </c>
      <c r="E252" t="str">
        <f t="shared" si="12"/>
        <v>IN_BANHEIRO_EI</v>
      </c>
      <c r="F252" t="b">
        <f t="shared" si="13"/>
        <v>1</v>
      </c>
      <c r="G252" t="e">
        <f>INDEX($B$2:$B251,MATCH($C252,$A$2:$A251,0))</f>
        <v>#N/A</v>
      </c>
      <c r="H252" t="str">
        <f t="shared" si="14"/>
        <v>float16</v>
      </c>
      <c r="I252" t="b">
        <f t="shared" si="15"/>
        <v>1</v>
      </c>
    </row>
    <row r="253" spans="1:9" x14ac:dyDescent="0.25">
      <c r="A253" t="s">
        <v>267</v>
      </c>
      <c r="B253" t="s">
        <v>19</v>
      </c>
      <c r="C253" t="s">
        <v>267</v>
      </c>
      <c r="D253" t="e">
        <f>INDEX(Sheet2!$B:$B,MATCH(A253,Sheet2!$A:$A,0))</f>
        <v>#N/A</v>
      </c>
      <c r="E253" t="str">
        <f t="shared" si="12"/>
        <v>IN_BANHEIRO_PNE</v>
      </c>
      <c r="F253" t="b">
        <f t="shared" si="13"/>
        <v>1</v>
      </c>
      <c r="G253" t="e">
        <f>INDEX($B$2:$B252,MATCH($C253,$A$2:$A252,0))</f>
        <v>#N/A</v>
      </c>
      <c r="H253" t="str">
        <f t="shared" si="14"/>
        <v>float16</v>
      </c>
      <c r="I253" t="b">
        <f t="shared" si="15"/>
        <v>1</v>
      </c>
    </row>
    <row r="254" spans="1:9" x14ac:dyDescent="0.25">
      <c r="A254" t="s">
        <v>268</v>
      </c>
      <c r="B254" t="s">
        <v>19</v>
      </c>
      <c r="C254" t="s">
        <v>268</v>
      </c>
      <c r="D254" t="e">
        <f>INDEX(Sheet2!$B:$B,MATCH(A254,Sheet2!$A:$A,0))</f>
        <v>#N/A</v>
      </c>
      <c r="E254" t="str">
        <f t="shared" si="12"/>
        <v>IN_BANHEIRO_FUNCIONARIOS</v>
      </c>
      <c r="F254" t="b">
        <f t="shared" si="13"/>
        <v>1</v>
      </c>
      <c r="G254" t="e">
        <f>INDEX($B$2:$B253,MATCH($C254,$A$2:$A253,0))</f>
        <v>#N/A</v>
      </c>
      <c r="H254" t="str">
        <f t="shared" si="14"/>
        <v>float16</v>
      </c>
      <c r="I254" t="b">
        <f t="shared" si="15"/>
        <v>1</v>
      </c>
    </row>
    <row r="255" spans="1:9" x14ac:dyDescent="0.25">
      <c r="A255" t="s">
        <v>269</v>
      </c>
      <c r="B255" t="s">
        <v>19</v>
      </c>
      <c r="C255" t="s">
        <v>269</v>
      </c>
      <c r="D255" t="e">
        <f>INDEX(Sheet2!$B:$B,MATCH(A255,Sheet2!$A:$A,0))</f>
        <v>#N/A</v>
      </c>
      <c r="E255" t="str">
        <f t="shared" si="12"/>
        <v>IN_BANHEIRO_CHUVEIRO</v>
      </c>
      <c r="F255" t="b">
        <f t="shared" si="13"/>
        <v>1</v>
      </c>
      <c r="G255" t="e">
        <f>INDEX($B$2:$B254,MATCH($C255,$A$2:$A254,0))</f>
        <v>#N/A</v>
      </c>
      <c r="H255" t="str">
        <f t="shared" si="14"/>
        <v>float16</v>
      </c>
      <c r="I255" t="b">
        <f t="shared" si="15"/>
        <v>1</v>
      </c>
    </row>
    <row r="256" spans="1:9" x14ac:dyDescent="0.25">
      <c r="A256" t="s">
        <v>270</v>
      </c>
      <c r="B256" t="s">
        <v>19</v>
      </c>
      <c r="C256" t="s">
        <v>270</v>
      </c>
      <c r="D256" t="e">
        <f>INDEX(Sheet2!$B:$B,MATCH(A256,Sheet2!$A:$A,0))</f>
        <v>#N/A</v>
      </c>
      <c r="E256" t="str">
        <f t="shared" si="12"/>
        <v>IN_BIBLIOTECA</v>
      </c>
      <c r="F256" t="b">
        <f t="shared" si="13"/>
        <v>1</v>
      </c>
      <c r="G256" t="e">
        <f>INDEX($B$2:$B255,MATCH($C256,$A$2:$A255,0))</f>
        <v>#N/A</v>
      </c>
      <c r="H256" t="str">
        <f t="shared" si="14"/>
        <v>float16</v>
      </c>
      <c r="I256" t="b">
        <f t="shared" si="15"/>
        <v>1</v>
      </c>
    </row>
    <row r="257" spans="1:9" x14ac:dyDescent="0.25">
      <c r="A257" t="s">
        <v>271</v>
      </c>
      <c r="B257" t="s">
        <v>19</v>
      </c>
      <c r="C257" t="s">
        <v>271</v>
      </c>
      <c r="D257" t="e">
        <f>INDEX(Sheet2!$B:$B,MATCH(A257,Sheet2!$A:$A,0))</f>
        <v>#N/A</v>
      </c>
      <c r="E257" t="str">
        <f t="shared" si="12"/>
        <v>IN_BIBLIOTECA_SALA_LEITURA</v>
      </c>
      <c r="F257" t="b">
        <f t="shared" si="13"/>
        <v>1</v>
      </c>
      <c r="G257" t="e">
        <f>INDEX($B$2:$B256,MATCH($C257,$A$2:$A256,0))</f>
        <v>#N/A</v>
      </c>
      <c r="H257" t="str">
        <f t="shared" si="14"/>
        <v>float16</v>
      </c>
      <c r="I257" t="b">
        <f t="shared" si="15"/>
        <v>1</v>
      </c>
    </row>
    <row r="258" spans="1:9" x14ac:dyDescent="0.25">
      <c r="A258" t="s">
        <v>272</v>
      </c>
      <c r="B258" t="s">
        <v>19</v>
      </c>
      <c r="C258" t="s">
        <v>272</v>
      </c>
      <c r="D258" t="e">
        <f>INDEX(Sheet2!$B:$B,MATCH(A258,Sheet2!$A:$A,0))</f>
        <v>#N/A</v>
      </c>
      <c r="E258" t="str">
        <f t="shared" ref="E258:E321" si="16">IF(ISERROR(D258),A258,D258)</f>
        <v>IN_COZINHA</v>
      </c>
      <c r="F258" t="b">
        <f t="shared" ref="F258:F321" si="17">E258=C258</f>
        <v>1</v>
      </c>
      <c r="G258" t="e">
        <f>INDEX($B$2:$B257,MATCH($C258,$A$2:$A257,0))</f>
        <v>#N/A</v>
      </c>
      <c r="H258" t="str">
        <f t="shared" ref="H258:H321" si="18">IF(ISERROR(G258),B258,G258)</f>
        <v>float16</v>
      </c>
      <c r="I258" t="b">
        <f t="shared" ref="I258:I321" si="19">H258=B258</f>
        <v>1</v>
      </c>
    </row>
    <row r="259" spans="1:9" x14ac:dyDescent="0.25">
      <c r="A259" t="s">
        <v>273</v>
      </c>
      <c r="B259" t="s">
        <v>19</v>
      </c>
      <c r="C259" t="s">
        <v>273</v>
      </c>
      <c r="D259" t="e">
        <f>INDEX(Sheet2!$B:$B,MATCH(A259,Sheet2!$A:$A,0))</f>
        <v>#N/A</v>
      </c>
      <c r="E259" t="str">
        <f t="shared" si="16"/>
        <v>IN_DESPENSA</v>
      </c>
      <c r="F259" t="b">
        <f t="shared" si="17"/>
        <v>1</v>
      </c>
      <c r="G259" t="e">
        <f>INDEX($B$2:$B258,MATCH($C259,$A$2:$A258,0))</f>
        <v>#N/A</v>
      </c>
      <c r="H259" t="str">
        <f t="shared" si="18"/>
        <v>float16</v>
      </c>
      <c r="I259" t="b">
        <f t="shared" si="19"/>
        <v>1</v>
      </c>
    </row>
    <row r="260" spans="1:9" x14ac:dyDescent="0.25">
      <c r="A260" t="s">
        <v>274</v>
      </c>
      <c r="B260" t="s">
        <v>19</v>
      </c>
      <c r="C260" t="s">
        <v>274</v>
      </c>
      <c r="D260" t="e">
        <f>INDEX(Sheet2!$B:$B,MATCH(A260,Sheet2!$A:$A,0))</f>
        <v>#N/A</v>
      </c>
      <c r="E260" t="str">
        <f t="shared" si="16"/>
        <v>IN_DORMITORIO_ALUNO</v>
      </c>
      <c r="F260" t="b">
        <f t="shared" si="17"/>
        <v>1</v>
      </c>
      <c r="G260" t="e">
        <f>INDEX($B$2:$B259,MATCH($C260,$A$2:$A259,0))</f>
        <v>#N/A</v>
      </c>
      <c r="H260" t="str">
        <f t="shared" si="18"/>
        <v>float16</v>
      </c>
      <c r="I260" t="b">
        <f t="shared" si="19"/>
        <v>1</v>
      </c>
    </row>
    <row r="261" spans="1:9" x14ac:dyDescent="0.25">
      <c r="A261" t="s">
        <v>275</v>
      </c>
      <c r="B261" t="s">
        <v>19</v>
      </c>
      <c r="C261" t="s">
        <v>275</v>
      </c>
      <c r="D261" t="e">
        <f>INDEX(Sheet2!$B:$B,MATCH(A261,Sheet2!$A:$A,0))</f>
        <v>#N/A</v>
      </c>
      <c r="E261" t="str">
        <f t="shared" si="16"/>
        <v>IN_DORMITORIO_PROFESSOR</v>
      </c>
      <c r="F261" t="b">
        <f t="shared" si="17"/>
        <v>1</v>
      </c>
      <c r="G261" t="e">
        <f>INDEX($B$2:$B260,MATCH($C261,$A$2:$A260,0))</f>
        <v>#N/A</v>
      </c>
      <c r="H261" t="str">
        <f t="shared" si="18"/>
        <v>float16</v>
      </c>
      <c r="I261" t="b">
        <f t="shared" si="19"/>
        <v>1</v>
      </c>
    </row>
    <row r="262" spans="1:9" x14ac:dyDescent="0.25">
      <c r="A262" t="s">
        <v>276</v>
      </c>
      <c r="B262" t="s">
        <v>19</v>
      </c>
      <c r="C262" t="s">
        <v>276</v>
      </c>
      <c r="D262" t="e">
        <f>INDEX(Sheet2!$B:$B,MATCH(A262,Sheet2!$A:$A,0))</f>
        <v>#N/A</v>
      </c>
      <c r="E262" t="str">
        <f t="shared" si="16"/>
        <v>IN_LABORATORIO_CIENCIAS</v>
      </c>
      <c r="F262" t="b">
        <f t="shared" si="17"/>
        <v>1</v>
      </c>
      <c r="G262" t="e">
        <f>INDEX($B$2:$B261,MATCH($C262,$A$2:$A261,0))</f>
        <v>#N/A</v>
      </c>
      <c r="H262" t="str">
        <f t="shared" si="18"/>
        <v>float16</v>
      </c>
      <c r="I262" t="b">
        <f t="shared" si="19"/>
        <v>1</v>
      </c>
    </row>
    <row r="263" spans="1:9" x14ac:dyDescent="0.25">
      <c r="A263" t="s">
        <v>277</v>
      </c>
      <c r="B263" t="s">
        <v>19</v>
      </c>
      <c r="C263" t="s">
        <v>277</v>
      </c>
      <c r="D263" t="e">
        <f>INDEX(Sheet2!$B:$B,MATCH(A263,Sheet2!$A:$A,0))</f>
        <v>#N/A</v>
      </c>
      <c r="E263" t="str">
        <f t="shared" si="16"/>
        <v>IN_LABORATORIO_INFORMATICA</v>
      </c>
      <c r="F263" t="b">
        <f t="shared" si="17"/>
        <v>1</v>
      </c>
      <c r="G263" t="e">
        <f>INDEX($B$2:$B262,MATCH($C263,$A$2:$A262,0))</f>
        <v>#N/A</v>
      </c>
      <c r="H263" t="str">
        <f t="shared" si="18"/>
        <v>float16</v>
      </c>
      <c r="I263" t="b">
        <f t="shared" si="19"/>
        <v>1</v>
      </c>
    </row>
    <row r="264" spans="1:9" x14ac:dyDescent="0.25">
      <c r="A264" t="s">
        <v>278</v>
      </c>
      <c r="B264" t="s">
        <v>19</v>
      </c>
      <c r="C264" t="s">
        <v>278</v>
      </c>
      <c r="D264" t="e">
        <f>INDEX(Sheet2!$B:$B,MATCH(A264,Sheet2!$A:$A,0))</f>
        <v>#N/A</v>
      </c>
      <c r="E264" t="str">
        <f t="shared" si="16"/>
        <v>IN_PATIO_COBERTO</v>
      </c>
      <c r="F264" t="b">
        <f t="shared" si="17"/>
        <v>1</v>
      </c>
      <c r="G264" t="e">
        <f>INDEX($B$2:$B263,MATCH($C264,$A$2:$A263,0))</f>
        <v>#N/A</v>
      </c>
      <c r="H264" t="str">
        <f t="shared" si="18"/>
        <v>float16</v>
      </c>
      <c r="I264" t="b">
        <f t="shared" si="19"/>
        <v>1</v>
      </c>
    </row>
    <row r="265" spans="1:9" x14ac:dyDescent="0.25">
      <c r="A265" t="s">
        <v>279</v>
      </c>
      <c r="B265" t="s">
        <v>19</v>
      </c>
      <c r="C265" t="s">
        <v>279</v>
      </c>
      <c r="D265" t="e">
        <f>INDEX(Sheet2!$B:$B,MATCH(A265,Sheet2!$A:$A,0))</f>
        <v>#N/A</v>
      </c>
      <c r="E265" t="str">
        <f t="shared" si="16"/>
        <v>IN_PATIO_DESCOBERTO</v>
      </c>
      <c r="F265" t="b">
        <f t="shared" si="17"/>
        <v>1</v>
      </c>
      <c r="G265" t="e">
        <f>INDEX($B$2:$B264,MATCH($C265,$A$2:$A264,0))</f>
        <v>#N/A</v>
      </c>
      <c r="H265" t="str">
        <f t="shared" si="18"/>
        <v>float16</v>
      </c>
      <c r="I265" t="b">
        <f t="shared" si="19"/>
        <v>1</v>
      </c>
    </row>
    <row r="266" spans="1:9" x14ac:dyDescent="0.25">
      <c r="A266" t="s">
        <v>280</v>
      </c>
      <c r="B266" t="s">
        <v>19</v>
      </c>
      <c r="C266" t="s">
        <v>280</v>
      </c>
      <c r="D266" t="e">
        <f>INDEX(Sheet2!$B:$B,MATCH(A266,Sheet2!$A:$A,0))</f>
        <v>#N/A</v>
      </c>
      <c r="E266" t="str">
        <f t="shared" si="16"/>
        <v>IN_PARQUE_INFANTIL</v>
      </c>
      <c r="F266" t="b">
        <f t="shared" si="17"/>
        <v>1</v>
      </c>
      <c r="G266" t="e">
        <f>INDEX($B$2:$B265,MATCH($C266,$A$2:$A265,0))</f>
        <v>#N/A</v>
      </c>
      <c r="H266" t="str">
        <f t="shared" si="18"/>
        <v>float16</v>
      </c>
      <c r="I266" t="b">
        <f t="shared" si="19"/>
        <v>1</v>
      </c>
    </row>
    <row r="267" spans="1:9" x14ac:dyDescent="0.25">
      <c r="A267" t="s">
        <v>281</v>
      </c>
      <c r="B267" t="s">
        <v>19</v>
      </c>
      <c r="C267" t="s">
        <v>281</v>
      </c>
      <c r="D267" t="e">
        <f>INDEX(Sheet2!$B:$B,MATCH(A267,Sheet2!$A:$A,0))</f>
        <v>#N/A</v>
      </c>
      <c r="E267" t="str">
        <f t="shared" si="16"/>
        <v>IN_PISCINA</v>
      </c>
      <c r="F267" t="b">
        <f t="shared" si="17"/>
        <v>1</v>
      </c>
      <c r="G267" t="e">
        <f>INDEX($B$2:$B266,MATCH($C267,$A$2:$A266,0))</f>
        <v>#N/A</v>
      </c>
      <c r="H267" t="str">
        <f t="shared" si="18"/>
        <v>float16</v>
      </c>
      <c r="I267" t="b">
        <f t="shared" si="19"/>
        <v>1</v>
      </c>
    </row>
    <row r="268" spans="1:9" x14ac:dyDescent="0.25">
      <c r="A268" t="s">
        <v>282</v>
      </c>
      <c r="B268" t="s">
        <v>19</v>
      </c>
      <c r="C268" t="s">
        <v>282</v>
      </c>
      <c r="D268" t="e">
        <f>INDEX(Sheet2!$B:$B,MATCH(A268,Sheet2!$A:$A,0))</f>
        <v>#N/A</v>
      </c>
      <c r="E268" t="str">
        <f t="shared" si="16"/>
        <v>IN_QUADRA_ESPORTES</v>
      </c>
      <c r="F268" t="b">
        <f t="shared" si="17"/>
        <v>1</v>
      </c>
      <c r="G268" t="e">
        <f>INDEX($B$2:$B267,MATCH($C268,$A$2:$A267,0))</f>
        <v>#N/A</v>
      </c>
      <c r="H268" t="str">
        <f t="shared" si="18"/>
        <v>float16</v>
      </c>
      <c r="I268" t="b">
        <f t="shared" si="19"/>
        <v>1</v>
      </c>
    </row>
    <row r="269" spans="1:9" x14ac:dyDescent="0.25">
      <c r="A269" t="s">
        <v>283</v>
      </c>
      <c r="B269" t="s">
        <v>19</v>
      </c>
      <c r="C269" t="s">
        <v>283</v>
      </c>
      <c r="D269" t="e">
        <f>INDEX(Sheet2!$B:$B,MATCH(A269,Sheet2!$A:$A,0))</f>
        <v>#N/A</v>
      </c>
      <c r="E269" t="str">
        <f t="shared" si="16"/>
        <v>IN_QUADRA_ESPORTES_COBERTA</v>
      </c>
      <c r="F269" t="b">
        <f t="shared" si="17"/>
        <v>1</v>
      </c>
      <c r="G269" t="e">
        <f>INDEX($B$2:$B268,MATCH($C269,$A$2:$A268,0))</f>
        <v>#N/A</v>
      </c>
      <c r="H269" t="str">
        <f t="shared" si="18"/>
        <v>float16</v>
      </c>
      <c r="I269" t="b">
        <f t="shared" si="19"/>
        <v>1</v>
      </c>
    </row>
    <row r="270" spans="1:9" x14ac:dyDescent="0.25">
      <c r="A270" t="s">
        <v>284</v>
      </c>
      <c r="B270" t="s">
        <v>19</v>
      </c>
      <c r="C270" t="s">
        <v>284</v>
      </c>
      <c r="D270" t="e">
        <f>INDEX(Sheet2!$B:$B,MATCH(A270,Sheet2!$A:$A,0))</f>
        <v>#N/A</v>
      </c>
      <c r="E270" t="str">
        <f t="shared" si="16"/>
        <v>IN_QUADRA_ESPORTES_DESCOBERTA</v>
      </c>
      <c r="F270" t="b">
        <f t="shared" si="17"/>
        <v>1</v>
      </c>
      <c r="G270" t="e">
        <f>INDEX($B$2:$B269,MATCH($C270,$A$2:$A269,0))</f>
        <v>#N/A</v>
      </c>
      <c r="H270" t="str">
        <f t="shared" si="18"/>
        <v>float16</v>
      </c>
      <c r="I270" t="b">
        <f t="shared" si="19"/>
        <v>1</v>
      </c>
    </row>
    <row r="271" spans="1:9" x14ac:dyDescent="0.25">
      <c r="A271" t="s">
        <v>285</v>
      </c>
      <c r="B271" t="s">
        <v>19</v>
      </c>
      <c r="C271" t="s">
        <v>285</v>
      </c>
      <c r="D271" t="e">
        <f>INDEX(Sheet2!$B:$B,MATCH(A271,Sheet2!$A:$A,0))</f>
        <v>#N/A</v>
      </c>
      <c r="E271" t="str">
        <f t="shared" si="16"/>
        <v>IN_REFEITORIO</v>
      </c>
      <c r="F271" t="b">
        <f t="shared" si="17"/>
        <v>1</v>
      </c>
      <c r="G271" t="e">
        <f>INDEX($B$2:$B270,MATCH($C271,$A$2:$A270,0))</f>
        <v>#N/A</v>
      </c>
      <c r="H271" t="str">
        <f t="shared" si="18"/>
        <v>float16</v>
      </c>
      <c r="I271" t="b">
        <f t="shared" si="19"/>
        <v>1</v>
      </c>
    </row>
    <row r="272" spans="1:9" x14ac:dyDescent="0.25">
      <c r="A272" t="s">
        <v>286</v>
      </c>
      <c r="B272" t="s">
        <v>19</v>
      </c>
      <c r="C272" t="s">
        <v>286</v>
      </c>
      <c r="D272" t="e">
        <f>INDEX(Sheet2!$B:$B,MATCH(A272,Sheet2!$A:$A,0))</f>
        <v>#N/A</v>
      </c>
      <c r="E272" t="str">
        <f t="shared" si="16"/>
        <v>IN_SALA_ATELIE_ARTES</v>
      </c>
      <c r="F272" t="b">
        <f t="shared" si="17"/>
        <v>1</v>
      </c>
      <c r="G272" t="e">
        <f>INDEX($B$2:$B271,MATCH($C272,$A$2:$A271,0))</f>
        <v>#N/A</v>
      </c>
      <c r="H272" t="str">
        <f t="shared" si="18"/>
        <v>float16</v>
      </c>
      <c r="I272" t="b">
        <f t="shared" si="19"/>
        <v>1</v>
      </c>
    </row>
    <row r="273" spans="1:9" x14ac:dyDescent="0.25">
      <c r="A273" t="s">
        <v>287</v>
      </c>
      <c r="B273" t="s">
        <v>19</v>
      </c>
      <c r="C273" t="s">
        <v>287</v>
      </c>
      <c r="D273" t="e">
        <f>INDEX(Sheet2!$B:$B,MATCH(A273,Sheet2!$A:$A,0))</f>
        <v>#N/A</v>
      </c>
      <c r="E273" t="str">
        <f t="shared" si="16"/>
        <v>IN_SALA_MUSICA_CORAL</v>
      </c>
      <c r="F273" t="b">
        <f t="shared" si="17"/>
        <v>1</v>
      </c>
      <c r="G273" t="e">
        <f>INDEX($B$2:$B272,MATCH($C273,$A$2:$A272,0))</f>
        <v>#N/A</v>
      </c>
      <c r="H273" t="str">
        <f t="shared" si="18"/>
        <v>float16</v>
      </c>
      <c r="I273" t="b">
        <f t="shared" si="19"/>
        <v>1</v>
      </c>
    </row>
    <row r="274" spans="1:9" x14ac:dyDescent="0.25">
      <c r="A274" t="s">
        <v>288</v>
      </c>
      <c r="B274" t="s">
        <v>19</v>
      </c>
      <c r="C274" t="s">
        <v>288</v>
      </c>
      <c r="D274" t="e">
        <f>INDEX(Sheet2!$B:$B,MATCH(A274,Sheet2!$A:$A,0))</f>
        <v>#N/A</v>
      </c>
      <c r="E274" t="str">
        <f t="shared" si="16"/>
        <v>IN_SALA_ESTUDIO_DANCA</v>
      </c>
      <c r="F274" t="b">
        <f t="shared" si="17"/>
        <v>1</v>
      </c>
      <c r="G274" t="e">
        <f>INDEX($B$2:$B273,MATCH($C274,$A$2:$A273,0))</f>
        <v>#N/A</v>
      </c>
      <c r="H274" t="str">
        <f t="shared" si="18"/>
        <v>float16</v>
      </c>
      <c r="I274" t="b">
        <f t="shared" si="19"/>
        <v>1</v>
      </c>
    </row>
    <row r="275" spans="1:9" x14ac:dyDescent="0.25">
      <c r="A275" t="s">
        <v>289</v>
      </c>
      <c r="B275" t="s">
        <v>19</v>
      </c>
      <c r="C275" t="s">
        <v>289</v>
      </c>
      <c r="D275" t="e">
        <f>INDEX(Sheet2!$B:$B,MATCH(A275,Sheet2!$A:$A,0))</f>
        <v>#N/A</v>
      </c>
      <c r="E275" t="str">
        <f t="shared" si="16"/>
        <v>IN_SALA_MULTIUSO</v>
      </c>
      <c r="F275" t="b">
        <f t="shared" si="17"/>
        <v>1</v>
      </c>
      <c r="G275" t="e">
        <f>INDEX($B$2:$B274,MATCH($C275,$A$2:$A274,0))</f>
        <v>#N/A</v>
      </c>
      <c r="H275" t="str">
        <f t="shared" si="18"/>
        <v>float16</v>
      </c>
      <c r="I275" t="b">
        <f t="shared" si="19"/>
        <v>1</v>
      </c>
    </row>
    <row r="276" spans="1:9" x14ac:dyDescent="0.25">
      <c r="A276" t="s">
        <v>290</v>
      </c>
      <c r="B276" t="s">
        <v>19</v>
      </c>
      <c r="C276" t="s">
        <v>290</v>
      </c>
      <c r="D276" t="e">
        <f>INDEX(Sheet2!$B:$B,MATCH(A276,Sheet2!$A:$A,0))</f>
        <v>#N/A</v>
      </c>
      <c r="E276" t="str">
        <f t="shared" si="16"/>
        <v>IN_SALA_DIRETORIA</v>
      </c>
      <c r="F276" t="b">
        <f t="shared" si="17"/>
        <v>1</v>
      </c>
      <c r="G276" t="e">
        <f>INDEX($B$2:$B275,MATCH($C276,$A$2:$A275,0))</f>
        <v>#N/A</v>
      </c>
      <c r="H276" t="str">
        <f t="shared" si="18"/>
        <v>float16</v>
      </c>
      <c r="I276" t="b">
        <f t="shared" si="19"/>
        <v>1</v>
      </c>
    </row>
    <row r="277" spans="1:9" x14ac:dyDescent="0.25">
      <c r="A277" t="s">
        <v>291</v>
      </c>
      <c r="B277" t="s">
        <v>19</v>
      </c>
      <c r="C277" t="s">
        <v>291</v>
      </c>
      <c r="D277" t="e">
        <f>INDEX(Sheet2!$B:$B,MATCH(A277,Sheet2!$A:$A,0))</f>
        <v>#N/A</v>
      </c>
      <c r="E277" t="str">
        <f t="shared" si="16"/>
        <v>IN_SALA_LEITURA</v>
      </c>
      <c r="F277" t="b">
        <f t="shared" si="17"/>
        <v>1</v>
      </c>
      <c r="G277" t="e">
        <f>INDEX($B$2:$B276,MATCH($C277,$A$2:$A276,0))</f>
        <v>#N/A</v>
      </c>
      <c r="H277" t="str">
        <f t="shared" si="18"/>
        <v>float16</v>
      </c>
      <c r="I277" t="b">
        <f t="shared" si="19"/>
        <v>1</v>
      </c>
    </row>
    <row r="278" spans="1:9" x14ac:dyDescent="0.25">
      <c r="A278" t="s">
        <v>292</v>
      </c>
      <c r="B278" t="s">
        <v>19</v>
      </c>
      <c r="C278" t="s">
        <v>292</v>
      </c>
      <c r="D278" t="e">
        <f>INDEX(Sheet2!$B:$B,MATCH(A278,Sheet2!$A:$A,0))</f>
        <v>#N/A</v>
      </c>
      <c r="E278" t="str">
        <f t="shared" si="16"/>
        <v>IN_SALA_PROFESSOR</v>
      </c>
      <c r="F278" t="b">
        <f t="shared" si="17"/>
        <v>1</v>
      </c>
      <c r="G278" t="e">
        <f>INDEX($B$2:$B277,MATCH($C278,$A$2:$A277,0))</f>
        <v>#N/A</v>
      </c>
      <c r="H278" t="str">
        <f t="shared" si="18"/>
        <v>float16</v>
      </c>
      <c r="I278" t="b">
        <f t="shared" si="19"/>
        <v>1</v>
      </c>
    </row>
    <row r="279" spans="1:9" x14ac:dyDescent="0.25">
      <c r="A279" t="s">
        <v>293</v>
      </c>
      <c r="B279" t="s">
        <v>19</v>
      </c>
      <c r="C279" t="s">
        <v>293</v>
      </c>
      <c r="D279" t="e">
        <f>INDEX(Sheet2!$B:$B,MATCH(A279,Sheet2!$A:$A,0))</f>
        <v>#N/A</v>
      </c>
      <c r="E279" t="str">
        <f t="shared" si="16"/>
        <v>IN_SALA_REPOUSO_ALUNO</v>
      </c>
      <c r="F279" t="b">
        <f t="shared" si="17"/>
        <v>1</v>
      </c>
      <c r="G279" t="e">
        <f>INDEX($B$2:$B278,MATCH($C279,$A$2:$A278,0))</f>
        <v>#N/A</v>
      </c>
      <c r="H279" t="str">
        <f t="shared" si="18"/>
        <v>float16</v>
      </c>
      <c r="I279" t="b">
        <f t="shared" si="19"/>
        <v>1</v>
      </c>
    </row>
    <row r="280" spans="1:9" x14ac:dyDescent="0.25">
      <c r="A280" t="s">
        <v>294</v>
      </c>
      <c r="B280" t="s">
        <v>19</v>
      </c>
      <c r="C280" t="s">
        <v>294</v>
      </c>
      <c r="D280" t="e">
        <f>INDEX(Sheet2!$B:$B,MATCH(A280,Sheet2!$A:$A,0))</f>
        <v>#N/A</v>
      </c>
      <c r="E280" t="str">
        <f t="shared" si="16"/>
        <v>IN_SECRETARIA</v>
      </c>
      <c r="F280" t="b">
        <f t="shared" si="17"/>
        <v>1</v>
      </c>
      <c r="G280" t="e">
        <f>INDEX($B$2:$B279,MATCH($C280,$A$2:$A279,0))</f>
        <v>#N/A</v>
      </c>
      <c r="H280" t="str">
        <f t="shared" si="18"/>
        <v>float16</v>
      </c>
      <c r="I280" t="b">
        <f t="shared" si="19"/>
        <v>1</v>
      </c>
    </row>
    <row r="281" spans="1:9" x14ac:dyDescent="0.25">
      <c r="A281" t="s">
        <v>295</v>
      </c>
      <c r="B281" t="s">
        <v>19</v>
      </c>
      <c r="C281" t="s">
        <v>295</v>
      </c>
      <c r="D281" t="e">
        <f>INDEX(Sheet2!$B:$B,MATCH(A281,Sheet2!$A:$A,0))</f>
        <v>#N/A</v>
      </c>
      <c r="E281" t="str">
        <f t="shared" si="16"/>
        <v>IN_SALA_ATENDIMENTO_ESPECIAL</v>
      </c>
      <c r="F281" t="b">
        <f t="shared" si="17"/>
        <v>1</v>
      </c>
      <c r="G281" t="e">
        <f>INDEX($B$2:$B280,MATCH($C281,$A$2:$A280,0))</f>
        <v>#N/A</v>
      </c>
      <c r="H281" t="str">
        <f t="shared" si="18"/>
        <v>float16</v>
      </c>
      <c r="I281" t="b">
        <f t="shared" si="19"/>
        <v>1</v>
      </c>
    </row>
    <row r="282" spans="1:9" x14ac:dyDescent="0.25">
      <c r="A282" t="s">
        <v>296</v>
      </c>
      <c r="B282" t="s">
        <v>19</v>
      </c>
      <c r="C282" t="s">
        <v>296</v>
      </c>
      <c r="D282" t="e">
        <f>INDEX(Sheet2!$B:$B,MATCH(A282,Sheet2!$A:$A,0))</f>
        <v>#N/A</v>
      </c>
      <c r="E282" t="str">
        <f t="shared" si="16"/>
        <v>IN_TERREIRAO</v>
      </c>
      <c r="F282" t="b">
        <f t="shared" si="17"/>
        <v>1</v>
      </c>
      <c r="G282" t="e">
        <f>INDEX($B$2:$B281,MATCH($C282,$A$2:$A281,0))</f>
        <v>#N/A</v>
      </c>
      <c r="H282" t="str">
        <f t="shared" si="18"/>
        <v>float16</v>
      </c>
      <c r="I282" t="b">
        <f t="shared" si="19"/>
        <v>1</v>
      </c>
    </row>
    <row r="283" spans="1:9" x14ac:dyDescent="0.25">
      <c r="A283" t="s">
        <v>297</v>
      </c>
      <c r="B283" t="s">
        <v>19</v>
      </c>
      <c r="C283" t="s">
        <v>297</v>
      </c>
      <c r="D283" t="e">
        <f>INDEX(Sheet2!$B:$B,MATCH(A283,Sheet2!$A:$A,0))</f>
        <v>#N/A</v>
      </c>
      <c r="E283" t="str">
        <f t="shared" si="16"/>
        <v>IN_VIVEIRO</v>
      </c>
      <c r="F283" t="b">
        <f t="shared" si="17"/>
        <v>1</v>
      </c>
      <c r="G283" t="e">
        <f>INDEX($B$2:$B282,MATCH($C283,$A$2:$A282,0))</f>
        <v>#N/A</v>
      </c>
      <c r="H283" t="str">
        <f t="shared" si="18"/>
        <v>float16</v>
      </c>
      <c r="I283" t="b">
        <f t="shared" si="19"/>
        <v>1</v>
      </c>
    </row>
    <row r="284" spans="1:9" x14ac:dyDescent="0.25">
      <c r="A284" t="s">
        <v>298</v>
      </c>
      <c r="B284" t="s">
        <v>19</v>
      </c>
      <c r="C284" t="s">
        <v>298</v>
      </c>
      <c r="D284" t="e">
        <f>INDEX(Sheet2!$B:$B,MATCH(A284,Sheet2!$A:$A,0))</f>
        <v>#N/A</v>
      </c>
      <c r="E284" t="str">
        <f t="shared" si="16"/>
        <v>IN_DEPENDENCIAS_OUTRAS</v>
      </c>
      <c r="F284" t="b">
        <f t="shared" si="17"/>
        <v>1</v>
      </c>
      <c r="G284" t="e">
        <f>INDEX($B$2:$B283,MATCH($C284,$A$2:$A283,0))</f>
        <v>#N/A</v>
      </c>
      <c r="H284" t="str">
        <f t="shared" si="18"/>
        <v>float16</v>
      </c>
      <c r="I284" t="b">
        <f t="shared" si="19"/>
        <v>1</v>
      </c>
    </row>
    <row r="285" spans="1:9" x14ac:dyDescent="0.25">
      <c r="A285" t="s">
        <v>299</v>
      </c>
      <c r="B285" t="s">
        <v>19</v>
      </c>
      <c r="C285" t="s">
        <v>299</v>
      </c>
      <c r="D285" t="e">
        <f>INDEX(Sheet2!$B:$B,MATCH(A285,Sheet2!$A:$A,0))</f>
        <v>#N/A</v>
      </c>
      <c r="E285" t="str">
        <f t="shared" si="16"/>
        <v>IN_ACESSIBILIDADE_CORRIMAO</v>
      </c>
      <c r="F285" t="b">
        <f t="shared" si="17"/>
        <v>1</v>
      </c>
      <c r="G285" t="e">
        <f>INDEX($B$2:$B284,MATCH($C285,$A$2:$A284,0))</f>
        <v>#N/A</v>
      </c>
      <c r="H285" t="str">
        <f t="shared" si="18"/>
        <v>float16</v>
      </c>
      <c r="I285" t="b">
        <f t="shared" si="19"/>
        <v>1</v>
      </c>
    </row>
    <row r="286" spans="1:9" x14ac:dyDescent="0.25">
      <c r="A286" t="s">
        <v>300</v>
      </c>
      <c r="B286" t="s">
        <v>19</v>
      </c>
      <c r="C286" t="s">
        <v>300</v>
      </c>
      <c r="D286" t="e">
        <f>INDEX(Sheet2!$B:$B,MATCH(A286,Sheet2!$A:$A,0))</f>
        <v>#N/A</v>
      </c>
      <c r="E286" t="str">
        <f t="shared" si="16"/>
        <v>IN_ACESSIBILIDADE_ELEVADOR</v>
      </c>
      <c r="F286" t="b">
        <f t="shared" si="17"/>
        <v>1</v>
      </c>
      <c r="G286" t="e">
        <f>INDEX($B$2:$B285,MATCH($C286,$A$2:$A285,0))</f>
        <v>#N/A</v>
      </c>
      <c r="H286" t="str">
        <f t="shared" si="18"/>
        <v>float16</v>
      </c>
      <c r="I286" t="b">
        <f t="shared" si="19"/>
        <v>1</v>
      </c>
    </row>
    <row r="287" spans="1:9" x14ac:dyDescent="0.25">
      <c r="A287" t="s">
        <v>301</v>
      </c>
      <c r="B287" t="s">
        <v>19</v>
      </c>
      <c r="C287" t="s">
        <v>301</v>
      </c>
      <c r="D287" t="e">
        <f>INDEX(Sheet2!$B:$B,MATCH(A287,Sheet2!$A:$A,0))</f>
        <v>#N/A</v>
      </c>
      <c r="E287" t="str">
        <f t="shared" si="16"/>
        <v>IN_ACESSIBILIDADE_PISOS_TATEIS</v>
      </c>
      <c r="F287" t="b">
        <f t="shared" si="17"/>
        <v>1</v>
      </c>
      <c r="G287" t="e">
        <f>INDEX($B$2:$B286,MATCH($C287,$A$2:$A286,0))</f>
        <v>#N/A</v>
      </c>
      <c r="H287" t="str">
        <f t="shared" si="18"/>
        <v>float16</v>
      </c>
      <c r="I287" t="b">
        <f t="shared" si="19"/>
        <v>1</v>
      </c>
    </row>
    <row r="288" spans="1:9" x14ac:dyDescent="0.25">
      <c r="A288" t="s">
        <v>302</v>
      </c>
      <c r="B288" t="s">
        <v>19</v>
      </c>
      <c r="C288" t="s">
        <v>302</v>
      </c>
      <c r="D288" t="e">
        <f>INDEX(Sheet2!$B:$B,MATCH(A288,Sheet2!$A:$A,0))</f>
        <v>#N/A</v>
      </c>
      <c r="E288" t="str">
        <f t="shared" si="16"/>
        <v>IN_ACESSIBILIDADE_VAO_LIVRE</v>
      </c>
      <c r="F288" t="b">
        <f t="shared" si="17"/>
        <v>1</v>
      </c>
      <c r="G288" t="e">
        <f>INDEX($B$2:$B287,MATCH($C288,$A$2:$A287,0))</f>
        <v>#N/A</v>
      </c>
      <c r="H288" t="str">
        <f t="shared" si="18"/>
        <v>float16</v>
      </c>
      <c r="I288" t="b">
        <f t="shared" si="19"/>
        <v>1</v>
      </c>
    </row>
    <row r="289" spans="1:9" x14ac:dyDescent="0.25">
      <c r="A289" t="s">
        <v>303</v>
      </c>
      <c r="B289" t="s">
        <v>19</v>
      </c>
      <c r="C289" t="s">
        <v>303</v>
      </c>
      <c r="D289" t="e">
        <f>INDEX(Sheet2!$B:$B,MATCH(A289,Sheet2!$A:$A,0))</f>
        <v>#N/A</v>
      </c>
      <c r="E289" t="str">
        <f t="shared" si="16"/>
        <v>IN_ACESSIBILIDADE_RAMPAS</v>
      </c>
      <c r="F289" t="b">
        <f t="shared" si="17"/>
        <v>1</v>
      </c>
      <c r="G289" t="e">
        <f>INDEX($B$2:$B288,MATCH($C289,$A$2:$A288,0))</f>
        <v>#N/A</v>
      </c>
      <c r="H289" t="str">
        <f t="shared" si="18"/>
        <v>float16</v>
      </c>
      <c r="I289" t="b">
        <f t="shared" si="19"/>
        <v>1</v>
      </c>
    </row>
    <row r="290" spans="1:9" x14ac:dyDescent="0.25">
      <c r="A290" t="s">
        <v>304</v>
      </c>
      <c r="B290" t="s">
        <v>19</v>
      </c>
      <c r="C290" t="s">
        <v>304</v>
      </c>
      <c r="D290" t="e">
        <f>INDEX(Sheet2!$B:$B,MATCH(A290,Sheet2!$A:$A,0))</f>
        <v>#N/A</v>
      </c>
      <c r="E290" t="str">
        <f t="shared" si="16"/>
        <v>IN_ACESSIBILIDADE_SINAL_SONORO</v>
      </c>
      <c r="F290" t="b">
        <f t="shared" si="17"/>
        <v>1</v>
      </c>
      <c r="G290" t="e">
        <f>INDEX($B$2:$B289,MATCH($C290,$A$2:$A289,0))</f>
        <v>#N/A</v>
      </c>
      <c r="H290" t="str">
        <f t="shared" si="18"/>
        <v>float16</v>
      </c>
      <c r="I290" t="b">
        <f t="shared" si="19"/>
        <v>1</v>
      </c>
    </row>
    <row r="291" spans="1:9" x14ac:dyDescent="0.25">
      <c r="A291" t="s">
        <v>305</v>
      </c>
      <c r="B291" t="s">
        <v>19</v>
      </c>
      <c r="C291" t="s">
        <v>305</v>
      </c>
      <c r="D291" t="e">
        <f>INDEX(Sheet2!$B:$B,MATCH(A291,Sheet2!$A:$A,0))</f>
        <v>#N/A</v>
      </c>
      <c r="E291" t="str">
        <f t="shared" si="16"/>
        <v>IN_ACESSIBILIDADE_SINAL_TATIL</v>
      </c>
      <c r="F291" t="b">
        <f t="shared" si="17"/>
        <v>1</v>
      </c>
      <c r="G291" t="e">
        <f>INDEX($B$2:$B290,MATCH($C291,$A$2:$A290,0))</f>
        <v>#N/A</v>
      </c>
      <c r="H291" t="str">
        <f t="shared" si="18"/>
        <v>float16</v>
      </c>
      <c r="I291" t="b">
        <f t="shared" si="19"/>
        <v>1</v>
      </c>
    </row>
    <row r="292" spans="1:9" x14ac:dyDescent="0.25">
      <c r="A292" t="s">
        <v>306</v>
      </c>
      <c r="B292" t="s">
        <v>19</v>
      </c>
      <c r="C292" t="s">
        <v>306</v>
      </c>
      <c r="D292" t="e">
        <f>INDEX(Sheet2!$B:$B,MATCH(A292,Sheet2!$A:$A,0))</f>
        <v>#N/A</v>
      </c>
      <c r="E292" t="str">
        <f t="shared" si="16"/>
        <v>IN_ACESSIBILIDADE_SINAL_VISUAL</v>
      </c>
      <c r="F292" t="b">
        <f t="shared" si="17"/>
        <v>1</v>
      </c>
      <c r="G292" t="e">
        <f>INDEX($B$2:$B291,MATCH($C292,$A$2:$A291,0))</f>
        <v>#N/A</v>
      </c>
      <c r="H292" t="str">
        <f t="shared" si="18"/>
        <v>float16</v>
      </c>
      <c r="I292" t="b">
        <f t="shared" si="19"/>
        <v>1</v>
      </c>
    </row>
    <row r="293" spans="1:9" x14ac:dyDescent="0.25">
      <c r="A293" t="s">
        <v>307</v>
      </c>
      <c r="B293" t="s">
        <v>19</v>
      </c>
      <c r="C293" t="s">
        <v>307</v>
      </c>
      <c r="D293" t="e">
        <f>INDEX(Sheet2!$B:$B,MATCH(A293,Sheet2!$A:$A,0))</f>
        <v>#N/A</v>
      </c>
      <c r="E293" t="str">
        <f t="shared" si="16"/>
        <v>IN_ACESSIBILIDADE_INEXISTENTE</v>
      </c>
      <c r="F293" t="b">
        <f t="shared" si="17"/>
        <v>1</v>
      </c>
      <c r="G293" t="e">
        <f>INDEX($B$2:$B292,MATCH($C293,$A$2:$A292,0))</f>
        <v>#N/A</v>
      </c>
      <c r="H293" t="str">
        <f t="shared" si="18"/>
        <v>float16</v>
      </c>
      <c r="I293" t="b">
        <f t="shared" si="19"/>
        <v>1</v>
      </c>
    </row>
    <row r="294" spans="1:9" x14ac:dyDescent="0.25">
      <c r="A294" t="s">
        <v>308</v>
      </c>
      <c r="B294" t="s">
        <v>82</v>
      </c>
      <c r="C294" t="s">
        <v>308</v>
      </c>
      <c r="D294" t="e">
        <f>INDEX(Sheet2!$B:$B,MATCH(A294,Sheet2!$A:$A,0))</f>
        <v>#N/A</v>
      </c>
      <c r="E294" t="str">
        <f t="shared" si="16"/>
        <v>QT_SALAS_UTILIZADAS_DENTRO</v>
      </c>
      <c r="F294" t="b">
        <f t="shared" si="17"/>
        <v>1</v>
      </c>
      <c r="G294" t="e">
        <f>INDEX($B$2:$B293,MATCH($C294,$A$2:$A293,0))</f>
        <v>#N/A</v>
      </c>
      <c r="H294" t="str">
        <f t="shared" si="18"/>
        <v>float32</v>
      </c>
      <c r="I294" t="b">
        <f t="shared" si="19"/>
        <v>1</v>
      </c>
    </row>
    <row r="295" spans="1:9" x14ac:dyDescent="0.25">
      <c r="A295" t="s">
        <v>309</v>
      </c>
      <c r="B295" t="s">
        <v>82</v>
      </c>
      <c r="C295" t="s">
        <v>309</v>
      </c>
      <c r="D295" t="e">
        <f>INDEX(Sheet2!$B:$B,MATCH(A295,Sheet2!$A:$A,0))</f>
        <v>#N/A</v>
      </c>
      <c r="E295" t="str">
        <f t="shared" si="16"/>
        <v>QT_SALAS_UTILIZADAS_FORA</v>
      </c>
      <c r="F295" t="b">
        <f t="shared" si="17"/>
        <v>1</v>
      </c>
      <c r="G295" t="e">
        <f>INDEX($B$2:$B294,MATCH($C295,$A$2:$A294,0))</f>
        <v>#N/A</v>
      </c>
      <c r="H295" t="str">
        <f t="shared" si="18"/>
        <v>float32</v>
      </c>
      <c r="I295" t="b">
        <f t="shared" si="19"/>
        <v>1</v>
      </c>
    </row>
    <row r="296" spans="1:9" x14ac:dyDescent="0.25">
      <c r="A296" t="s">
        <v>310</v>
      </c>
      <c r="B296" t="s">
        <v>82</v>
      </c>
      <c r="C296" t="s">
        <v>310</v>
      </c>
      <c r="D296" t="e">
        <f>INDEX(Sheet2!$B:$B,MATCH(A296,Sheet2!$A:$A,0))</f>
        <v>#N/A</v>
      </c>
      <c r="E296" t="str">
        <f t="shared" si="16"/>
        <v>QT_SALAS_UTILIZADAS</v>
      </c>
      <c r="F296" t="b">
        <f t="shared" si="17"/>
        <v>1</v>
      </c>
      <c r="G296" t="e">
        <f>INDEX($B$2:$B295,MATCH($C296,$A$2:$A295,0))</f>
        <v>#N/A</v>
      </c>
      <c r="H296" t="str">
        <f t="shared" si="18"/>
        <v>float32</v>
      </c>
      <c r="I296" t="b">
        <f t="shared" si="19"/>
        <v>1</v>
      </c>
    </row>
    <row r="297" spans="1:9" x14ac:dyDescent="0.25">
      <c r="A297" t="s">
        <v>311</v>
      </c>
      <c r="B297" t="s">
        <v>82</v>
      </c>
      <c r="C297" t="s">
        <v>311</v>
      </c>
      <c r="D297" t="e">
        <f>INDEX(Sheet2!$B:$B,MATCH(A297,Sheet2!$A:$A,0))</f>
        <v>#N/A</v>
      </c>
      <c r="E297" t="str">
        <f t="shared" si="16"/>
        <v>QT_SALAS_UTILIZA_CLIMATIZADAS</v>
      </c>
      <c r="F297" t="b">
        <f t="shared" si="17"/>
        <v>1</v>
      </c>
      <c r="G297" t="e">
        <f>INDEX($B$2:$B296,MATCH($C297,$A$2:$A296,0))</f>
        <v>#N/A</v>
      </c>
      <c r="H297" t="str">
        <f t="shared" si="18"/>
        <v>float32</v>
      </c>
      <c r="I297" t="b">
        <f t="shared" si="19"/>
        <v>1</v>
      </c>
    </row>
    <row r="298" spans="1:9" x14ac:dyDescent="0.25">
      <c r="A298" t="s">
        <v>312</v>
      </c>
      <c r="B298" t="s">
        <v>82</v>
      </c>
      <c r="C298" t="s">
        <v>312</v>
      </c>
      <c r="D298" t="e">
        <f>INDEX(Sheet2!$B:$B,MATCH(A298,Sheet2!$A:$A,0))</f>
        <v>#N/A</v>
      </c>
      <c r="E298" t="str">
        <f t="shared" si="16"/>
        <v>QT_SALAS_UTILIZADAS_ACESSIVEIS</v>
      </c>
      <c r="F298" t="b">
        <f t="shared" si="17"/>
        <v>1</v>
      </c>
      <c r="G298" t="e">
        <f>INDEX($B$2:$B297,MATCH($C298,$A$2:$A297,0))</f>
        <v>#N/A</v>
      </c>
      <c r="H298" t="str">
        <f t="shared" si="18"/>
        <v>float32</v>
      </c>
      <c r="I298" t="b">
        <f t="shared" si="19"/>
        <v>1</v>
      </c>
    </row>
    <row r="299" spans="1:9" x14ac:dyDescent="0.25">
      <c r="A299" t="s">
        <v>313</v>
      </c>
      <c r="B299" t="s">
        <v>19</v>
      </c>
      <c r="C299" t="s">
        <v>313</v>
      </c>
      <c r="D299" t="e">
        <f>INDEX(Sheet2!$B:$B,MATCH(A299,Sheet2!$A:$A,0))</f>
        <v>#N/A</v>
      </c>
      <c r="E299" t="str">
        <f t="shared" si="16"/>
        <v>IN_EQUIP_PARABOLICA</v>
      </c>
      <c r="F299" t="b">
        <f t="shared" si="17"/>
        <v>1</v>
      </c>
      <c r="G299" t="e">
        <f>INDEX($B$2:$B298,MATCH($C299,$A$2:$A298,0))</f>
        <v>#N/A</v>
      </c>
      <c r="H299" t="str">
        <f t="shared" si="18"/>
        <v>float16</v>
      </c>
      <c r="I299" t="b">
        <f t="shared" si="19"/>
        <v>1</v>
      </c>
    </row>
    <row r="300" spans="1:9" x14ac:dyDescent="0.25">
      <c r="A300" t="s">
        <v>314</v>
      </c>
      <c r="B300" t="s">
        <v>19</v>
      </c>
      <c r="C300" t="s">
        <v>647</v>
      </c>
      <c r="D300" t="str">
        <f>INDEX(Sheet2!$B:$B,MATCH(A300,Sheet2!$A:$A,0))</f>
        <v>IN_DESKTOP</v>
      </c>
      <c r="E300" t="str">
        <f t="shared" si="16"/>
        <v>IN_DESKTOP</v>
      </c>
      <c r="F300" t="b">
        <f t="shared" si="17"/>
        <v>1</v>
      </c>
      <c r="G300" t="e">
        <f>INDEX($B$2:$B299,MATCH($C300,$A$2:$A299,0))</f>
        <v>#N/A</v>
      </c>
      <c r="H300" t="str">
        <f t="shared" si="18"/>
        <v>float16</v>
      </c>
      <c r="I300" t="b">
        <f t="shared" si="19"/>
        <v>1</v>
      </c>
    </row>
    <row r="301" spans="1:9" x14ac:dyDescent="0.25">
      <c r="A301" t="s">
        <v>315</v>
      </c>
      <c r="B301" t="s">
        <v>19</v>
      </c>
      <c r="C301" t="s">
        <v>315</v>
      </c>
      <c r="D301" t="e">
        <f>INDEX(Sheet2!$B:$B,MATCH(A301,Sheet2!$A:$A,0))</f>
        <v>#N/A</v>
      </c>
      <c r="E301" t="str">
        <f t="shared" si="16"/>
        <v>IN_EQUIP_COPIADORA</v>
      </c>
      <c r="F301" t="b">
        <f t="shared" si="17"/>
        <v>1</v>
      </c>
      <c r="G301" t="e">
        <f>INDEX($B$2:$B300,MATCH($C301,$A$2:$A300,0))</f>
        <v>#N/A</v>
      </c>
      <c r="H301" t="str">
        <f t="shared" si="18"/>
        <v>float16</v>
      </c>
      <c r="I301" t="b">
        <f t="shared" si="19"/>
        <v>1</v>
      </c>
    </row>
    <row r="302" spans="1:9" x14ac:dyDescent="0.25">
      <c r="A302" t="s">
        <v>316</v>
      </c>
      <c r="B302" t="s">
        <v>19</v>
      </c>
      <c r="C302" t="s">
        <v>316</v>
      </c>
      <c r="D302" t="e">
        <f>INDEX(Sheet2!$B:$B,MATCH(A302,Sheet2!$A:$A,0))</f>
        <v>#N/A</v>
      </c>
      <c r="E302" t="str">
        <f t="shared" si="16"/>
        <v>IN_EQUIP_IMPRESSORA</v>
      </c>
      <c r="F302" t="b">
        <f t="shared" si="17"/>
        <v>1</v>
      </c>
      <c r="G302" t="e">
        <f>INDEX($B$2:$B301,MATCH($C302,$A$2:$A301,0))</f>
        <v>#N/A</v>
      </c>
      <c r="H302" t="str">
        <f t="shared" si="18"/>
        <v>float16</v>
      </c>
      <c r="I302" t="b">
        <f t="shared" si="19"/>
        <v>1</v>
      </c>
    </row>
    <row r="303" spans="1:9" x14ac:dyDescent="0.25">
      <c r="A303" t="s">
        <v>317</v>
      </c>
      <c r="B303" t="s">
        <v>19</v>
      </c>
      <c r="C303" t="s">
        <v>317</v>
      </c>
      <c r="D303" t="e">
        <f>INDEX(Sheet2!$B:$B,MATCH(A303,Sheet2!$A:$A,0))</f>
        <v>#N/A</v>
      </c>
      <c r="E303" t="str">
        <f t="shared" si="16"/>
        <v>IN_EQUIP_IMPRESSORA_MULT</v>
      </c>
      <c r="F303" t="b">
        <f t="shared" si="17"/>
        <v>1</v>
      </c>
      <c r="G303" t="e">
        <f>INDEX($B$2:$B302,MATCH($C303,$A$2:$A302,0))</f>
        <v>#N/A</v>
      </c>
      <c r="H303" t="str">
        <f t="shared" si="18"/>
        <v>float16</v>
      </c>
      <c r="I303" t="b">
        <f t="shared" si="19"/>
        <v>1</v>
      </c>
    </row>
    <row r="304" spans="1:9" x14ac:dyDescent="0.25">
      <c r="A304" t="s">
        <v>318</v>
      </c>
      <c r="B304" t="s">
        <v>19</v>
      </c>
      <c r="C304" t="s">
        <v>318</v>
      </c>
      <c r="D304" t="e">
        <f>INDEX(Sheet2!$B:$B,MATCH(A304,Sheet2!$A:$A,0))</f>
        <v>#N/A</v>
      </c>
      <c r="E304" t="str">
        <f t="shared" si="16"/>
        <v>IN_EQUIP_SCANNER</v>
      </c>
      <c r="F304" t="b">
        <f t="shared" si="17"/>
        <v>1</v>
      </c>
      <c r="G304" t="e">
        <f>INDEX($B$2:$B303,MATCH($C304,$A$2:$A303,0))</f>
        <v>#N/A</v>
      </c>
      <c r="H304" t="str">
        <f t="shared" si="18"/>
        <v>float16</v>
      </c>
      <c r="I304" t="b">
        <f t="shared" si="19"/>
        <v>1</v>
      </c>
    </row>
    <row r="305" spans="1:9" x14ac:dyDescent="0.25">
      <c r="A305" t="s">
        <v>319</v>
      </c>
      <c r="B305" t="s">
        <v>19</v>
      </c>
      <c r="C305" t="s">
        <v>319</v>
      </c>
      <c r="D305" t="e">
        <f>INDEX(Sheet2!$B:$B,MATCH(A305,Sheet2!$A:$A,0))</f>
        <v>#N/A</v>
      </c>
      <c r="E305" t="str">
        <f t="shared" si="16"/>
        <v>IN_EQUIP_NENHUM</v>
      </c>
      <c r="F305" t="b">
        <f t="shared" si="17"/>
        <v>1</v>
      </c>
      <c r="G305" t="e">
        <f>INDEX($B$2:$B304,MATCH($C305,$A$2:$A304,0))</f>
        <v>#N/A</v>
      </c>
      <c r="H305" t="str">
        <f t="shared" si="18"/>
        <v>float16</v>
      </c>
      <c r="I305" t="b">
        <f t="shared" si="19"/>
        <v>1</v>
      </c>
    </row>
    <row r="306" spans="1:9" x14ac:dyDescent="0.25">
      <c r="A306" t="s">
        <v>320</v>
      </c>
      <c r="B306" t="s">
        <v>19</v>
      </c>
      <c r="C306" t="s">
        <v>320</v>
      </c>
      <c r="D306" t="e">
        <f>INDEX(Sheet2!$B:$B,MATCH(A306,Sheet2!$A:$A,0))</f>
        <v>#N/A</v>
      </c>
      <c r="E306" t="str">
        <f t="shared" si="16"/>
        <v>IN_EQUIP_DVD</v>
      </c>
      <c r="F306" t="b">
        <f t="shared" si="17"/>
        <v>1</v>
      </c>
      <c r="G306" t="e">
        <f>INDEX($B$2:$B305,MATCH($C306,$A$2:$A305,0))</f>
        <v>#N/A</v>
      </c>
      <c r="H306" t="str">
        <f t="shared" si="18"/>
        <v>float16</v>
      </c>
      <c r="I306" t="b">
        <f t="shared" si="19"/>
        <v>1</v>
      </c>
    </row>
    <row r="307" spans="1:9" x14ac:dyDescent="0.25">
      <c r="A307" t="s">
        <v>321</v>
      </c>
      <c r="B307" t="s">
        <v>82</v>
      </c>
      <c r="C307" t="s">
        <v>321</v>
      </c>
      <c r="D307" t="e">
        <f>INDEX(Sheet2!$B:$B,MATCH(A307,Sheet2!$A:$A,0))</f>
        <v>#N/A</v>
      </c>
      <c r="E307" t="str">
        <f t="shared" si="16"/>
        <v>QT_EQUIP_DVD</v>
      </c>
      <c r="F307" t="b">
        <f t="shared" si="17"/>
        <v>1</v>
      </c>
      <c r="G307" t="e">
        <f>INDEX($B$2:$B306,MATCH($C307,$A$2:$A306,0))</f>
        <v>#N/A</v>
      </c>
      <c r="H307" t="str">
        <f t="shared" si="18"/>
        <v>float32</v>
      </c>
      <c r="I307" t="b">
        <f t="shared" si="19"/>
        <v>1</v>
      </c>
    </row>
    <row r="308" spans="1:9" x14ac:dyDescent="0.25">
      <c r="A308" t="s">
        <v>322</v>
      </c>
      <c r="B308" t="s">
        <v>19</v>
      </c>
      <c r="C308" t="s">
        <v>322</v>
      </c>
      <c r="D308" t="e">
        <f>INDEX(Sheet2!$B:$B,MATCH(A308,Sheet2!$A:$A,0))</f>
        <v>#N/A</v>
      </c>
      <c r="E308" t="str">
        <f t="shared" si="16"/>
        <v>IN_EQUIP_SOM</v>
      </c>
      <c r="F308" t="b">
        <f t="shared" si="17"/>
        <v>1</v>
      </c>
      <c r="G308" t="e">
        <f>INDEX($B$2:$B307,MATCH($C308,$A$2:$A307,0))</f>
        <v>#N/A</v>
      </c>
      <c r="H308" t="str">
        <f t="shared" si="18"/>
        <v>float16</v>
      </c>
      <c r="I308" t="b">
        <f t="shared" si="19"/>
        <v>1</v>
      </c>
    </row>
    <row r="309" spans="1:9" x14ac:dyDescent="0.25">
      <c r="A309" t="s">
        <v>323</v>
      </c>
      <c r="B309" t="s">
        <v>82</v>
      </c>
      <c r="C309" t="s">
        <v>323</v>
      </c>
      <c r="D309" t="e">
        <f>INDEX(Sheet2!$B:$B,MATCH(A309,Sheet2!$A:$A,0))</f>
        <v>#N/A</v>
      </c>
      <c r="E309" t="str">
        <f t="shared" si="16"/>
        <v>QT_EQUIP_SOM</v>
      </c>
      <c r="F309" t="b">
        <f t="shared" si="17"/>
        <v>1</v>
      </c>
      <c r="G309" t="e">
        <f>INDEX($B$2:$B308,MATCH($C309,$A$2:$A308,0))</f>
        <v>#N/A</v>
      </c>
      <c r="H309" t="str">
        <f t="shared" si="18"/>
        <v>float32</v>
      </c>
      <c r="I309" t="b">
        <f t="shared" si="19"/>
        <v>1</v>
      </c>
    </row>
    <row r="310" spans="1:9" x14ac:dyDescent="0.25">
      <c r="A310" t="s">
        <v>324</v>
      </c>
      <c r="B310" t="s">
        <v>19</v>
      </c>
      <c r="C310" t="s">
        <v>324</v>
      </c>
      <c r="D310" t="e">
        <f>INDEX(Sheet2!$B:$B,MATCH(A310,Sheet2!$A:$A,0))</f>
        <v>#N/A</v>
      </c>
      <c r="E310" t="str">
        <f t="shared" si="16"/>
        <v>IN_EQUIP_TV</v>
      </c>
      <c r="F310" t="b">
        <f t="shared" si="17"/>
        <v>1</v>
      </c>
      <c r="G310" t="e">
        <f>INDEX($B$2:$B309,MATCH($C310,$A$2:$A309,0))</f>
        <v>#N/A</v>
      </c>
      <c r="H310" t="str">
        <f t="shared" si="18"/>
        <v>float16</v>
      </c>
      <c r="I310" t="b">
        <f t="shared" si="19"/>
        <v>1</v>
      </c>
    </row>
    <row r="311" spans="1:9" x14ac:dyDescent="0.25">
      <c r="A311" t="s">
        <v>325</v>
      </c>
      <c r="B311" t="s">
        <v>82</v>
      </c>
      <c r="C311" t="s">
        <v>325</v>
      </c>
      <c r="D311" t="e">
        <f>INDEX(Sheet2!$B:$B,MATCH(A311,Sheet2!$A:$A,0))</f>
        <v>#N/A</v>
      </c>
      <c r="E311" t="str">
        <f t="shared" si="16"/>
        <v>QT_EQUIP_TV</v>
      </c>
      <c r="F311" t="b">
        <f t="shared" si="17"/>
        <v>1</v>
      </c>
      <c r="G311" t="e">
        <f>INDEX($B$2:$B310,MATCH($C311,$A$2:$A310,0))</f>
        <v>#N/A</v>
      </c>
      <c r="H311" t="str">
        <f t="shared" si="18"/>
        <v>float32</v>
      </c>
      <c r="I311" t="b">
        <f t="shared" si="19"/>
        <v>1</v>
      </c>
    </row>
    <row r="312" spans="1:9" x14ac:dyDescent="0.25">
      <c r="A312" t="s">
        <v>326</v>
      </c>
      <c r="B312" t="s">
        <v>19</v>
      </c>
      <c r="C312" t="s">
        <v>326</v>
      </c>
      <c r="D312" t="e">
        <f>INDEX(Sheet2!$B:$B,MATCH(A312,Sheet2!$A:$A,0))</f>
        <v>#N/A</v>
      </c>
      <c r="E312" t="str">
        <f t="shared" si="16"/>
        <v>IN_EQUIP_LOUSA_DIGITAL</v>
      </c>
      <c r="F312" t="b">
        <f t="shared" si="17"/>
        <v>1</v>
      </c>
      <c r="G312" t="e">
        <f>INDEX($B$2:$B311,MATCH($C312,$A$2:$A311,0))</f>
        <v>#N/A</v>
      </c>
      <c r="H312" t="str">
        <f t="shared" si="18"/>
        <v>float16</v>
      </c>
      <c r="I312" t="b">
        <f t="shared" si="19"/>
        <v>1</v>
      </c>
    </row>
    <row r="313" spans="1:9" x14ac:dyDescent="0.25">
      <c r="A313" t="s">
        <v>327</v>
      </c>
      <c r="B313" t="s">
        <v>82</v>
      </c>
      <c r="C313" t="s">
        <v>327</v>
      </c>
      <c r="D313" t="e">
        <f>INDEX(Sheet2!$B:$B,MATCH(A313,Sheet2!$A:$A,0))</f>
        <v>#N/A</v>
      </c>
      <c r="E313" t="str">
        <f t="shared" si="16"/>
        <v>QT_EQUIP_LOUSA_DIGITAL</v>
      </c>
      <c r="F313" t="b">
        <f t="shared" si="17"/>
        <v>1</v>
      </c>
      <c r="G313" t="e">
        <f>INDEX($B$2:$B312,MATCH($C313,$A$2:$A312,0))</f>
        <v>#N/A</v>
      </c>
      <c r="H313" t="str">
        <f t="shared" si="18"/>
        <v>float32</v>
      </c>
      <c r="I313" t="b">
        <f t="shared" si="19"/>
        <v>1</v>
      </c>
    </row>
    <row r="314" spans="1:9" x14ac:dyDescent="0.25">
      <c r="A314" t="s">
        <v>328</v>
      </c>
      <c r="B314" t="s">
        <v>19</v>
      </c>
      <c r="C314" t="s">
        <v>328</v>
      </c>
      <c r="D314" t="e">
        <f>INDEX(Sheet2!$B:$B,MATCH(A314,Sheet2!$A:$A,0))</f>
        <v>#N/A</v>
      </c>
      <c r="E314" t="str">
        <f t="shared" si="16"/>
        <v>IN_EQUIP_MULTIMIDIA</v>
      </c>
      <c r="F314" t="b">
        <f t="shared" si="17"/>
        <v>1</v>
      </c>
      <c r="G314" t="e">
        <f>INDEX($B$2:$B313,MATCH($C314,$A$2:$A313,0))</f>
        <v>#N/A</v>
      </c>
      <c r="H314" t="str">
        <f t="shared" si="18"/>
        <v>float16</v>
      </c>
      <c r="I314" t="b">
        <f t="shared" si="19"/>
        <v>1</v>
      </c>
    </row>
    <row r="315" spans="1:9" x14ac:dyDescent="0.25">
      <c r="A315" t="s">
        <v>329</v>
      </c>
      <c r="B315" t="s">
        <v>82</v>
      </c>
      <c r="C315" t="s">
        <v>329</v>
      </c>
      <c r="D315" t="e">
        <f>INDEX(Sheet2!$B:$B,MATCH(A315,Sheet2!$A:$A,0))</f>
        <v>#N/A</v>
      </c>
      <c r="E315" t="str">
        <f t="shared" si="16"/>
        <v>QT_EQUIP_MULTIMIDIA</v>
      </c>
      <c r="F315" t="b">
        <f t="shared" si="17"/>
        <v>1</v>
      </c>
      <c r="G315" t="e">
        <f>INDEX($B$2:$B314,MATCH($C315,$A$2:$A314,0))</f>
        <v>#N/A</v>
      </c>
      <c r="H315" t="str">
        <f t="shared" si="18"/>
        <v>float32</v>
      </c>
      <c r="I315" t="b">
        <f t="shared" si="19"/>
        <v>1</v>
      </c>
    </row>
    <row r="316" spans="1:9" x14ac:dyDescent="0.25">
      <c r="A316" t="s">
        <v>330</v>
      </c>
      <c r="B316" t="s">
        <v>19</v>
      </c>
      <c r="C316" t="s">
        <v>330</v>
      </c>
      <c r="D316" t="e">
        <f>INDEX(Sheet2!$B:$B,MATCH(A316,Sheet2!$A:$A,0))</f>
        <v>#N/A</v>
      </c>
      <c r="E316" t="str">
        <f t="shared" si="16"/>
        <v>IN_DESKTOP_ALUNO</v>
      </c>
      <c r="F316" t="b">
        <f t="shared" si="17"/>
        <v>1</v>
      </c>
      <c r="G316" t="e">
        <f>INDEX($B$2:$B315,MATCH($C316,$A$2:$A315,0))</f>
        <v>#N/A</v>
      </c>
      <c r="H316" t="str">
        <f t="shared" si="18"/>
        <v>float16</v>
      </c>
      <c r="I316" t="b">
        <f t="shared" si="19"/>
        <v>1</v>
      </c>
    </row>
    <row r="317" spans="1:9" x14ac:dyDescent="0.25">
      <c r="A317" t="s">
        <v>331</v>
      </c>
      <c r="B317" t="s">
        <v>82</v>
      </c>
      <c r="C317" t="s">
        <v>331</v>
      </c>
      <c r="D317" t="e">
        <f>INDEX(Sheet2!$B:$B,MATCH(A317,Sheet2!$A:$A,0))</f>
        <v>#N/A</v>
      </c>
      <c r="E317" t="str">
        <f t="shared" si="16"/>
        <v>QT_DESKTOP_ALUNO</v>
      </c>
      <c r="F317" t="b">
        <f t="shared" si="17"/>
        <v>1</v>
      </c>
      <c r="G317" t="e">
        <f>INDEX($B$2:$B316,MATCH($C317,$A$2:$A316,0))</f>
        <v>#N/A</v>
      </c>
      <c r="H317" t="str">
        <f t="shared" si="18"/>
        <v>float32</v>
      </c>
      <c r="I317" t="b">
        <f t="shared" si="19"/>
        <v>1</v>
      </c>
    </row>
    <row r="318" spans="1:9" x14ac:dyDescent="0.25">
      <c r="A318" t="s">
        <v>332</v>
      </c>
      <c r="B318" t="s">
        <v>19</v>
      </c>
      <c r="C318" t="s">
        <v>332</v>
      </c>
      <c r="D318" t="e">
        <f>INDEX(Sheet2!$B:$B,MATCH(A318,Sheet2!$A:$A,0))</f>
        <v>#N/A</v>
      </c>
      <c r="E318" t="str">
        <f t="shared" si="16"/>
        <v>IN_COMP_PORTATIL_ALUNO</v>
      </c>
      <c r="F318" t="b">
        <f t="shared" si="17"/>
        <v>1</v>
      </c>
      <c r="G318" t="e">
        <f>INDEX($B$2:$B317,MATCH($C318,$A$2:$A317,0))</f>
        <v>#N/A</v>
      </c>
      <c r="H318" t="str">
        <f t="shared" si="18"/>
        <v>float16</v>
      </c>
      <c r="I318" t="b">
        <f t="shared" si="19"/>
        <v>1</v>
      </c>
    </row>
    <row r="319" spans="1:9" x14ac:dyDescent="0.25">
      <c r="A319" t="s">
        <v>333</v>
      </c>
      <c r="B319" t="s">
        <v>82</v>
      </c>
      <c r="C319" t="s">
        <v>333</v>
      </c>
      <c r="D319" t="e">
        <f>INDEX(Sheet2!$B:$B,MATCH(A319,Sheet2!$A:$A,0))</f>
        <v>#N/A</v>
      </c>
      <c r="E319" t="str">
        <f t="shared" si="16"/>
        <v>QT_COMP_PORTATIL_ALUNO</v>
      </c>
      <c r="F319" t="b">
        <f t="shared" si="17"/>
        <v>1</v>
      </c>
      <c r="G319" t="e">
        <f>INDEX($B$2:$B318,MATCH($C319,$A$2:$A318,0))</f>
        <v>#N/A</v>
      </c>
      <c r="H319" t="str">
        <f t="shared" si="18"/>
        <v>float32</v>
      </c>
      <c r="I319" t="b">
        <f t="shared" si="19"/>
        <v>1</v>
      </c>
    </row>
    <row r="320" spans="1:9" x14ac:dyDescent="0.25">
      <c r="A320" t="s">
        <v>334</v>
      </c>
      <c r="B320" t="s">
        <v>19</v>
      </c>
      <c r="C320" t="s">
        <v>334</v>
      </c>
      <c r="D320" t="e">
        <f>INDEX(Sheet2!$B:$B,MATCH(A320,Sheet2!$A:$A,0))</f>
        <v>#N/A</v>
      </c>
      <c r="E320" t="str">
        <f t="shared" si="16"/>
        <v>IN_TABLET_ALUNO</v>
      </c>
      <c r="F320" t="b">
        <f t="shared" si="17"/>
        <v>1</v>
      </c>
      <c r="G320" t="e">
        <f>INDEX($B$2:$B319,MATCH($C320,$A$2:$A319,0))</f>
        <v>#N/A</v>
      </c>
      <c r="H320" t="str">
        <f t="shared" si="18"/>
        <v>float16</v>
      </c>
      <c r="I320" t="b">
        <f t="shared" si="19"/>
        <v>1</v>
      </c>
    </row>
    <row r="321" spans="1:9" x14ac:dyDescent="0.25">
      <c r="A321" t="s">
        <v>335</v>
      </c>
      <c r="B321" t="s">
        <v>82</v>
      </c>
      <c r="C321" t="s">
        <v>335</v>
      </c>
      <c r="D321" t="e">
        <f>INDEX(Sheet2!$B:$B,MATCH(A321,Sheet2!$A:$A,0))</f>
        <v>#N/A</v>
      </c>
      <c r="E321" t="str">
        <f t="shared" si="16"/>
        <v>QT_TABLET_ALUNO</v>
      </c>
      <c r="F321" t="b">
        <f t="shared" si="17"/>
        <v>1</v>
      </c>
      <c r="G321" t="e">
        <f>INDEX($B$2:$B320,MATCH($C321,$A$2:$A320,0))</f>
        <v>#N/A</v>
      </c>
      <c r="H321" t="str">
        <f t="shared" si="18"/>
        <v>float32</v>
      </c>
      <c r="I321" t="b">
        <f t="shared" si="19"/>
        <v>1</v>
      </c>
    </row>
    <row r="322" spans="1:9" x14ac:dyDescent="0.25">
      <c r="A322" t="s">
        <v>336</v>
      </c>
      <c r="B322" t="s">
        <v>19</v>
      </c>
      <c r="C322" t="s">
        <v>336</v>
      </c>
      <c r="D322" t="e">
        <f>INDEX(Sheet2!$B:$B,MATCH(A322,Sheet2!$A:$A,0))</f>
        <v>#N/A</v>
      </c>
      <c r="E322" t="str">
        <f t="shared" ref="E322:E385" si="20">IF(ISERROR(D322),A322,D322)</f>
        <v>IN_INTERNET</v>
      </c>
      <c r="F322" t="b">
        <f t="shared" ref="F322:F385" si="21">E322=C322</f>
        <v>1</v>
      </c>
      <c r="G322" t="e">
        <f>INDEX($B$2:$B321,MATCH($C322,$A$2:$A321,0))</f>
        <v>#N/A</v>
      </c>
      <c r="H322" t="str">
        <f t="shared" ref="H322:H385" si="22">IF(ISERROR(G322),B322,G322)</f>
        <v>float16</v>
      </c>
      <c r="I322" t="b">
        <f t="shared" ref="I322:I385" si="23">H322=B322</f>
        <v>1</v>
      </c>
    </row>
    <row r="323" spans="1:9" x14ac:dyDescent="0.25">
      <c r="A323" t="s">
        <v>337</v>
      </c>
      <c r="B323" t="s">
        <v>19</v>
      </c>
      <c r="C323" t="s">
        <v>337</v>
      </c>
      <c r="D323" t="e">
        <f>INDEX(Sheet2!$B:$B,MATCH(A323,Sheet2!$A:$A,0))</f>
        <v>#N/A</v>
      </c>
      <c r="E323" t="str">
        <f t="shared" si="20"/>
        <v>IN_INTERNET_ALUNOS</v>
      </c>
      <c r="F323" t="b">
        <f t="shared" si="21"/>
        <v>1</v>
      </c>
      <c r="G323" t="e">
        <f>INDEX($B$2:$B322,MATCH($C323,$A$2:$A322,0))</f>
        <v>#N/A</v>
      </c>
      <c r="H323" t="str">
        <f t="shared" si="22"/>
        <v>float16</v>
      </c>
      <c r="I323" t="b">
        <f t="shared" si="23"/>
        <v>1</v>
      </c>
    </row>
    <row r="324" spans="1:9" x14ac:dyDescent="0.25">
      <c r="A324" t="s">
        <v>338</v>
      </c>
      <c r="B324" t="s">
        <v>19</v>
      </c>
      <c r="C324" t="s">
        <v>338</v>
      </c>
      <c r="D324" t="e">
        <f>INDEX(Sheet2!$B:$B,MATCH(A324,Sheet2!$A:$A,0))</f>
        <v>#N/A</v>
      </c>
      <c r="E324" t="str">
        <f t="shared" si="20"/>
        <v>IN_INTERNET_ADMINISTRATIVO</v>
      </c>
      <c r="F324" t="b">
        <f t="shared" si="21"/>
        <v>1</v>
      </c>
      <c r="G324" t="e">
        <f>INDEX($B$2:$B323,MATCH($C324,$A$2:$A323,0))</f>
        <v>#N/A</v>
      </c>
      <c r="H324" t="str">
        <f t="shared" si="22"/>
        <v>float16</v>
      </c>
      <c r="I324" t="b">
        <f t="shared" si="23"/>
        <v>1</v>
      </c>
    </row>
    <row r="325" spans="1:9" x14ac:dyDescent="0.25">
      <c r="A325" t="s">
        <v>339</v>
      </c>
      <c r="B325" t="s">
        <v>19</v>
      </c>
      <c r="C325" t="s">
        <v>339</v>
      </c>
      <c r="D325" t="e">
        <f>INDEX(Sheet2!$B:$B,MATCH(A325,Sheet2!$A:$A,0))</f>
        <v>#N/A</v>
      </c>
      <c r="E325" t="str">
        <f t="shared" si="20"/>
        <v>IN_INTERNET_APRENDIZAGEM</v>
      </c>
      <c r="F325" t="b">
        <f t="shared" si="21"/>
        <v>1</v>
      </c>
      <c r="G325" t="e">
        <f>INDEX($B$2:$B324,MATCH($C325,$A$2:$A324,0))</f>
        <v>#N/A</v>
      </c>
      <c r="H325" t="str">
        <f t="shared" si="22"/>
        <v>float16</v>
      </c>
      <c r="I325" t="b">
        <f t="shared" si="23"/>
        <v>1</v>
      </c>
    </row>
    <row r="326" spans="1:9" x14ac:dyDescent="0.25">
      <c r="A326" t="s">
        <v>340</v>
      </c>
      <c r="B326" t="s">
        <v>19</v>
      </c>
      <c r="C326" t="s">
        <v>340</v>
      </c>
      <c r="D326" t="e">
        <f>INDEX(Sheet2!$B:$B,MATCH(A326,Sheet2!$A:$A,0))</f>
        <v>#N/A</v>
      </c>
      <c r="E326" t="str">
        <f t="shared" si="20"/>
        <v>IN_INTERNET_COMUNIDADE</v>
      </c>
      <c r="F326" t="b">
        <f t="shared" si="21"/>
        <v>1</v>
      </c>
      <c r="G326" t="e">
        <f>INDEX($B$2:$B325,MATCH($C326,$A$2:$A325,0))</f>
        <v>#N/A</v>
      </c>
      <c r="H326" t="str">
        <f t="shared" si="22"/>
        <v>float16</v>
      </c>
      <c r="I326" t="b">
        <f t="shared" si="23"/>
        <v>1</v>
      </c>
    </row>
    <row r="327" spans="1:9" x14ac:dyDescent="0.25">
      <c r="A327" t="s">
        <v>341</v>
      </c>
      <c r="B327" t="s">
        <v>19</v>
      </c>
      <c r="C327" t="s">
        <v>341</v>
      </c>
      <c r="D327" t="e">
        <f>INDEX(Sheet2!$B:$B,MATCH(A327,Sheet2!$A:$A,0))</f>
        <v>#N/A</v>
      </c>
      <c r="E327" t="str">
        <f t="shared" si="20"/>
        <v>IN_ACESSO_INTERNET_COMPUTADOR</v>
      </c>
      <c r="F327" t="b">
        <f t="shared" si="21"/>
        <v>1</v>
      </c>
      <c r="G327" t="e">
        <f>INDEX($B$2:$B326,MATCH($C327,$A$2:$A326,0))</f>
        <v>#N/A</v>
      </c>
      <c r="H327" t="str">
        <f t="shared" si="22"/>
        <v>float16</v>
      </c>
      <c r="I327" t="b">
        <f t="shared" si="23"/>
        <v>1</v>
      </c>
    </row>
    <row r="328" spans="1:9" x14ac:dyDescent="0.25">
      <c r="A328" t="s">
        <v>342</v>
      </c>
      <c r="B328" t="s">
        <v>19</v>
      </c>
      <c r="C328" t="s">
        <v>342</v>
      </c>
      <c r="D328" t="e">
        <f>INDEX(Sheet2!$B:$B,MATCH(A328,Sheet2!$A:$A,0))</f>
        <v>#N/A</v>
      </c>
      <c r="E328" t="str">
        <f t="shared" si="20"/>
        <v>IN_ACES_INTERNET_DISP_PESSOAIS</v>
      </c>
      <c r="F328" t="b">
        <f t="shared" si="21"/>
        <v>1</v>
      </c>
      <c r="G328" t="e">
        <f>INDEX($B$2:$B327,MATCH($C328,$A$2:$A327,0))</f>
        <v>#N/A</v>
      </c>
      <c r="H328" t="str">
        <f t="shared" si="22"/>
        <v>float16</v>
      </c>
      <c r="I328" t="b">
        <f t="shared" si="23"/>
        <v>1</v>
      </c>
    </row>
    <row r="329" spans="1:9" x14ac:dyDescent="0.25">
      <c r="A329" t="s">
        <v>343</v>
      </c>
      <c r="B329" t="s">
        <v>19</v>
      </c>
      <c r="C329" t="s">
        <v>343</v>
      </c>
      <c r="D329" t="e">
        <f>INDEX(Sheet2!$B:$B,MATCH(A329,Sheet2!$A:$A,0))</f>
        <v>#N/A</v>
      </c>
      <c r="E329" t="str">
        <f t="shared" si="20"/>
        <v>TP_REDE_LOCAL</v>
      </c>
      <c r="F329" t="b">
        <f t="shared" si="21"/>
        <v>1</v>
      </c>
      <c r="G329" t="e">
        <f>INDEX($B$2:$B328,MATCH($C329,$A$2:$A328,0))</f>
        <v>#N/A</v>
      </c>
      <c r="H329" t="str">
        <f t="shared" si="22"/>
        <v>float16</v>
      </c>
      <c r="I329" t="b">
        <f t="shared" si="23"/>
        <v>1</v>
      </c>
    </row>
    <row r="330" spans="1:9" x14ac:dyDescent="0.25">
      <c r="A330" t="s">
        <v>344</v>
      </c>
      <c r="B330" t="s">
        <v>19</v>
      </c>
      <c r="C330" t="s">
        <v>344</v>
      </c>
      <c r="D330" t="e">
        <f>INDEX(Sheet2!$B:$B,MATCH(A330,Sheet2!$A:$A,0))</f>
        <v>#N/A</v>
      </c>
      <c r="E330" t="str">
        <f t="shared" si="20"/>
        <v>IN_BANDA_LARGA</v>
      </c>
      <c r="F330" t="b">
        <f t="shared" si="21"/>
        <v>1</v>
      </c>
      <c r="G330" t="e">
        <f>INDEX($B$2:$B329,MATCH($C330,$A$2:$A329,0))</f>
        <v>#N/A</v>
      </c>
      <c r="H330" t="str">
        <f t="shared" si="22"/>
        <v>float16</v>
      </c>
      <c r="I330" t="b">
        <f t="shared" si="23"/>
        <v>1</v>
      </c>
    </row>
    <row r="331" spans="1:9" x14ac:dyDescent="0.25">
      <c r="A331" t="s">
        <v>345</v>
      </c>
      <c r="B331" t="s">
        <v>82</v>
      </c>
      <c r="C331" t="s">
        <v>345</v>
      </c>
      <c r="D331" t="e">
        <f>INDEX(Sheet2!$B:$B,MATCH(A331,Sheet2!$A:$A,0))</f>
        <v>#N/A</v>
      </c>
      <c r="E331" t="str">
        <f t="shared" si="20"/>
        <v>QT_PROF_ADMINISTRATIVOS</v>
      </c>
      <c r="F331" t="b">
        <f t="shared" si="21"/>
        <v>1</v>
      </c>
      <c r="G331" t="e">
        <f>INDEX($B$2:$B330,MATCH($C331,$A$2:$A330,0))</f>
        <v>#N/A</v>
      </c>
      <c r="H331" t="str">
        <f t="shared" si="22"/>
        <v>float32</v>
      </c>
      <c r="I331" t="b">
        <f t="shared" si="23"/>
        <v>1</v>
      </c>
    </row>
    <row r="332" spans="1:9" x14ac:dyDescent="0.25">
      <c r="A332" t="s">
        <v>346</v>
      </c>
      <c r="B332" t="s">
        <v>82</v>
      </c>
      <c r="C332" t="s">
        <v>346</v>
      </c>
      <c r="D332" t="e">
        <f>INDEX(Sheet2!$B:$B,MATCH(A332,Sheet2!$A:$A,0))</f>
        <v>#N/A</v>
      </c>
      <c r="E332" t="str">
        <f t="shared" si="20"/>
        <v>QT_PROF_SERVICOS_GERAIS</v>
      </c>
      <c r="F332" t="b">
        <f t="shared" si="21"/>
        <v>1</v>
      </c>
      <c r="G332" t="e">
        <f>INDEX($B$2:$B331,MATCH($C332,$A$2:$A331,0))</f>
        <v>#N/A</v>
      </c>
      <c r="H332" t="str">
        <f t="shared" si="22"/>
        <v>float32</v>
      </c>
      <c r="I332" t="b">
        <f t="shared" si="23"/>
        <v>1</v>
      </c>
    </row>
    <row r="333" spans="1:9" x14ac:dyDescent="0.25">
      <c r="A333" t="s">
        <v>347</v>
      </c>
      <c r="B333" t="s">
        <v>82</v>
      </c>
      <c r="C333" t="s">
        <v>347</v>
      </c>
      <c r="D333" t="e">
        <f>INDEX(Sheet2!$B:$B,MATCH(A333,Sheet2!$A:$A,0))</f>
        <v>#N/A</v>
      </c>
      <c r="E333" t="str">
        <f t="shared" si="20"/>
        <v>QT_PROF_BIBLIOTECARIO</v>
      </c>
      <c r="F333" t="b">
        <f t="shared" si="21"/>
        <v>1</v>
      </c>
      <c r="G333" t="e">
        <f>INDEX($B$2:$B332,MATCH($C333,$A$2:$A332,0))</f>
        <v>#N/A</v>
      </c>
      <c r="H333" t="str">
        <f t="shared" si="22"/>
        <v>float32</v>
      </c>
      <c r="I333" t="b">
        <f t="shared" si="23"/>
        <v>1</v>
      </c>
    </row>
    <row r="334" spans="1:9" x14ac:dyDescent="0.25">
      <c r="A334" t="s">
        <v>348</v>
      </c>
      <c r="B334" t="s">
        <v>82</v>
      </c>
      <c r="C334" t="s">
        <v>348</v>
      </c>
      <c r="D334" t="e">
        <f>INDEX(Sheet2!$B:$B,MATCH(A334,Sheet2!$A:$A,0))</f>
        <v>#N/A</v>
      </c>
      <c r="E334" t="str">
        <f t="shared" si="20"/>
        <v>QT_PROF_SAUDE</v>
      </c>
      <c r="F334" t="b">
        <f t="shared" si="21"/>
        <v>1</v>
      </c>
      <c r="G334" t="e">
        <f>INDEX($B$2:$B333,MATCH($C334,$A$2:$A333,0))</f>
        <v>#N/A</v>
      </c>
      <c r="H334" t="str">
        <f t="shared" si="22"/>
        <v>float32</v>
      </c>
      <c r="I334" t="b">
        <f t="shared" si="23"/>
        <v>1</v>
      </c>
    </row>
    <row r="335" spans="1:9" x14ac:dyDescent="0.25">
      <c r="A335" t="s">
        <v>349</v>
      </c>
      <c r="B335" t="s">
        <v>82</v>
      </c>
      <c r="C335" t="s">
        <v>349</v>
      </c>
      <c r="D335" t="e">
        <f>INDEX(Sheet2!$B:$B,MATCH(A335,Sheet2!$A:$A,0))</f>
        <v>#N/A</v>
      </c>
      <c r="E335" t="str">
        <f t="shared" si="20"/>
        <v>QT_PROF_COORDENADOR</v>
      </c>
      <c r="F335" t="b">
        <f t="shared" si="21"/>
        <v>1</v>
      </c>
      <c r="G335" t="e">
        <f>INDEX($B$2:$B334,MATCH($C335,$A$2:$A334,0))</f>
        <v>#N/A</v>
      </c>
      <c r="H335" t="str">
        <f t="shared" si="22"/>
        <v>float32</v>
      </c>
      <c r="I335" t="b">
        <f t="shared" si="23"/>
        <v>1</v>
      </c>
    </row>
    <row r="336" spans="1:9" x14ac:dyDescent="0.25">
      <c r="A336" t="s">
        <v>350</v>
      </c>
      <c r="B336" t="s">
        <v>82</v>
      </c>
      <c r="C336" t="s">
        <v>350</v>
      </c>
      <c r="D336" t="e">
        <f>INDEX(Sheet2!$B:$B,MATCH(A336,Sheet2!$A:$A,0))</f>
        <v>#N/A</v>
      </c>
      <c r="E336" t="str">
        <f t="shared" si="20"/>
        <v>QT_PROF_FONAUDIOLOGO</v>
      </c>
      <c r="F336" t="b">
        <f t="shared" si="21"/>
        <v>1</v>
      </c>
      <c r="G336" t="e">
        <f>INDEX($B$2:$B335,MATCH($C336,$A$2:$A335,0))</f>
        <v>#N/A</v>
      </c>
      <c r="H336" t="str">
        <f t="shared" si="22"/>
        <v>float32</v>
      </c>
      <c r="I336" t="b">
        <f t="shared" si="23"/>
        <v>1</v>
      </c>
    </row>
    <row r="337" spans="1:9" x14ac:dyDescent="0.25">
      <c r="A337" t="s">
        <v>351</v>
      </c>
      <c r="B337" t="s">
        <v>82</v>
      </c>
      <c r="C337" t="s">
        <v>351</v>
      </c>
      <c r="D337" t="e">
        <f>INDEX(Sheet2!$B:$B,MATCH(A337,Sheet2!$A:$A,0))</f>
        <v>#N/A</v>
      </c>
      <c r="E337" t="str">
        <f t="shared" si="20"/>
        <v>QT_PROF_NUTRICIONISTA</v>
      </c>
      <c r="F337" t="b">
        <f t="shared" si="21"/>
        <v>1</v>
      </c>
      <c r="G337" t="e">
        <f>INDEX($B$2:$B336,MATCH($C337,$A$2:$A336,0))</f>
        <v>#N/A</v>
      </c>
      <c r="H337" t="str">
        <f t="shared" si="22"/>
        <v>float32</v>
      </c>
      <c r="I337" t="b">
        <f t="shared" si="23"/>
        <v>1</v>
      </c>
    </row>
    <row r="338" spans="1:9" x14ac:dyDescent="0.25">
      <c r="A338" t="s">
        <v>352</v>
      </c>
      <c r="B338" t="s">
        <v>82</v>
      </c>
      <c r="C338" t="s">
        <v>352</v>
      </c>
      <c r="D338" t="e">
        <f>INDEX(Sheet2!$B:$B,MATCH(A338,Sheet2!$A:$A,0))</f>
        <v>#N/A</v>
      </c>
      <c r="E338" t="str">
        <f t="shared" si="20"/>
        <v>QT_PROF_PSICOLOGO</v>
      </c>
      <c r="F338" t="b">
        <f t="shared" si="21"/>
        <v>1</v>
      </c>
      <c r="G338" t="e">
        <f>INDEX($B$2:$B337,MATCH($C338,$A$2:$A337,0))</f>
        <v>#N/A</v>
      </c>
      <c r="H338" t="str">
        <f t="shared" si="22"/>
        <v>float32</v>
      </c>
      <c r="I338" t="b">
        <f t="shared" si="23"/>
        <v>1</v>
      </c>
    </row>
    <row r="339" spans="1:9" x14ac:dyDescent="0.25">
      <c r="A339" t="s">
        <v>353</v>
      </c>
      <c r="B339" t="s">
        <v>82</v>
      </c>
      <c r="C339" t="s">
        <v>353</v>
      </c>
      <c r="D339" t="e">
        <f>INDEX(Sheet2!$B:$B,MATCH(A339,Sheet2!$A:$A,0))</f>
        <v>#N/A</v>
      </c>
      <c r="E339" t="str">
        <f t="shared" si="20"/>
        <v>QT_PROF_ALIMENTACAO</v>
      </c>
      <c r="F339" t="b">
        <f t="shared" si="21"/>
        <v>1</v>
      </c>
      <c r="G339" t="e">
        <f>INDEX($B$2:$B338,MATCH($C339,$A$2:$A338,0))</f>
        <v>#N/A</v>
      </c>
      <c r="H339" t="str">
        <f t="shared" si="22"/>
        <v>float32</v>
      </c>
      <c r="I339" t="b">
        <f t="shared" si="23"/>
        <v>1</v>
      </c>
    </row>
    <row r="340" spans="1:9" x14ac:dyDescent="0.25">
      <c r="A340" t="s">
        <v>354</v>
      </c>
      <c r="B340" t="s">
        <v>82</v>
      </c>
      <c r="C340" t="s">
        <v>354</v>
      </c>
      <c r="D340" t="e">
        <f>INDEX(Sheet2!$B:$B,MATCH(A340,Sheet2!$A:$A,0))</f>
        <v>#N/A</v>
      </c>
      <c r="E340" t="str">
        <f t="shared" si="20"/>
        <v>QT_PROF_PEDAGOGIA</v>
      </c>
      <c r="F340" t="b">
        <f t="shared" si="21"/>
        <v>1</v>
      </c>
      <c r="G340" t="e">
        <f>INDEX($B$2:$B339,MATCH($C340,$A$2:$A339,0))</f>
        <v>#N/A</v>
      </c>
      <c r="H340" t="str">
        <f t="shared" si="22"/>
        <v>float32</v>
      </c>
      <c r="I340" t="b">
        <f t="shared" si="23"/>
        <v>1</v>
      </c>
    </row>
    <row r="341" spans="1:9" x14ac:dyDescent="0.25">
      <c r="A341" t="s">
        <v>355</v>
      </c>
      <c r="B341" t="s">
        <v>82</v>
      </c>
      <c r="C341" t="s">
        <v>355</v>
      </c>
      <c r="D341" t="e">
        <f>INDEX(Sheet2!$B:$B,MATCH(A341,Sheet2!$A:$A,0))</f>
        <v>#N/A</v>
      </c>
      <c r="E341" t="str">
        <f t="shared" si="20"/>
        <v>QT_PROF_SECRETARIO</v>
      </c>
      <c r="F341" t="b">
        <f t="shared" si="21"/>
        <v>1</v>
      </c>
      <c r="G341" t="e">
        <f>INDEX($B$2:$B340,MATCH($C341,$A$2:$A340,0))</f>
        <v>#N/A</v>
      </c>
      <c r="H341" t="str">
        <f t="shared" si="22"/>
        <v>float32</v>
      </c>
      <c r="I341" t="b">
        <f t="shared" si="23"/>
        <v>1</v>
      </c>
    </row>
    <row r="342" spans="1:9" x14ac:dyDescent="0.25">
      <c r="A342" t="s">
        <v>356</v>
      </c>
      <c r="B342" t="s">
        <v>82</v>
      </c>
      <c r="C342" t="s">
        <v>356</v>
      </c>
      <c r="D342" t="e">
        <f>INDEX(Sheet2!$B:$B,MATCH(A342,Sheet2!$A:$A,0))</f>
        <v>#N/A</v>
      </c>
      <c r="E342" t="str">
        <f t="shared" si="20"/>
        <v>QT_PROF_SEGURANCA</v>
      </c>
      <c r="F342" t="b">
        <f t="shared" si="21"/>
        <v>1</v>
      </c>
      <c r="G342" t="e">
        <f>INDEX($B$2:$B341,MATCH($C342,$A$2:$A341,0))</f>
        <v>#N/A</v>
      </c>
      <c r="H342" t="str">
        <f t="shared" si="22"/>
        <v>float32</v>
      </c>
      <c r="I342" t="b">
        <f t="shared" si="23"/>
        <v>1</v>
      </c>
    </row>
    <row r="343" spans="1:9" x14ac:dyDescent="0.25">
      <c r="A343" t="s">
        <v>357</v>
      </c>
      <c r="B343" t="s">
        <v>82</v>
      </c>
      <c r="C343" t="s">
        <v>357</v>
      </c>
      <c r="D343" t="e">
        <f>INDEX(Sheet2!$B:$B,MATCH(A343,Sheet2!$A:$A,0))</f>
        <v>#N/A</v>
      </c>
      <c r="E343" t="str">
        <f t="shared" si="20"/>
        <v>QT_PROF_MONITORES</v>
      </c>
      <c r="F343" t="b">
        <f t="shared" si="21"/>
        <v>1</v>
      </c>
      <c r="G343" t="e">
        <f>INDEX($B$2:$B342,MATCH($C343,$A$2:$A342,0))</f>
        <v>#N/A</v>
      </c>
      <c r="H343" t="str">
        <f t="shared" si="22"/>
        <v>float32</v>
      </c>
      <c r="I343" t="b">
        <f t="shared" si="23"/>
        <v>1</v>
      </c>
    </row>
    <row r="344" spans="1:9" x14ac:dyDescent="0.25">
      <c r="A344" t="s">
        <v>358</v>
      </c>
      <c r="B344" t="s">
        <v>82</v>
      </c>
      <c r="C344" t="s">
        <v>358</v>
      </c>
      <c r="D344" t="e">
        <f>INDEX(Sheet2!$B:$B,MATCH(A344,Sheet2!$A:$A,0))</f>
        <v>#N/A</v>
      </c>
      <c r="E344" t="str">
        <f t="shared" si="20"/>
        <v>QT_PROF_GESTAO</v>
      </c>
      <c r="F344" t="b">
        <f t="shared" si="21"/>
        <v>1</v>
      </c>
      <c r="G344" t="e">
        <f>INDEX($B$2:$B343,MATCH($C344,$A$2:$A343,0))</f>
        <v>#N/A</v>
      </c>
      <c r="H344" t="str">
        <f t="shared" si="22"/>
        <v>float32</v>
      </c>
      <c r="I344" t="b">
        <f t="shared" si="23"/>
        <v>1</v>
      </c>
    </row>
    <row r="345" spans="1:9" x14ac:dyDescent="0.25">
      <c r="A345" t="s">
        <v>359</v>
      </c>
      <c r="B345" t="s">
        <v>82</v>
      </c>
      <c r="C345" t="s">
        <v>359</v>
      </c>
      <c r="D345" t="e">
        <f>INDEX(Sheet2!$B:$B,MATCH(A345,Sheet2!$A:$A,0))</f>
        <v>#N/A</v>
      </c>
      <c r="E345" t="str">
        <f t="shared" si="20"/>
        <v>QT_PROF_ASSIST_SOCIAL</v>
      </c>
      <c r="F345" t="b">
        <f t="shared" si="21"/>
        <v>1</v>
      </c>
      <c r="G345" t="e">
        <f>INDEX($B$2:$B344,MATCH($C345,$A$2:$A344,0))</f>
        <v>#N/A</v>
      </c>
      <c r="H345" t="str">
        <f t="shared" si="22"/>
        <v>float32</v>
      </c>
      <c r="I345" t="b">
        <f t="shared" si="23"/>
        <v>1</v>
      </c>
    </row>
    <row r="346" spans="1:9" x14ac:dyDescent="0.25">
      <c r="A346" t="s">
        <v>360</v>
      </c>
      <c r="B346" t="s">
        <v>19</v>
      </c>
      <c r="C346" t="s">
        <v>360</v>
      </c>
      <c r="D346" t="e">
        <f>INDEX(Sheet2!$B:$B,MATCH(A346,Sheet2!$A:$A,0))</f>
        <v>#N/A</v>
      </c>
      <c r="E346" t="str">
        <f t="shared" si="20"/>
        <v>IN_ALIMENTACAO</v>
      </c>
      <c r="F346" t="b">
        <f t="shared" si="21"/>
        <v>1</v>
      </c>
      <c r="G346" t="e">
        <f>INDEX($B$2:$B345,MATCH($C346,$A$2:$A345,0))</f>
        <v>#N/A</v>
      </c>
      <c r="H346" t="str">
        <f t="shared" si="22"/>
        <v>float16</v>
      </c>
      <c r="I346" t="b">
        <f t="shared" si="23"/>
        <v>1</v>
      </c>
    </row>
    <row r="347" spans="1:9" x14ac:dyDescent="0.25">
      <c r="A347" t="s">
        <v>361</v>
      </c>
      <c r="B347" t="s">
        <v>19</v>
      </c>
      <c r="C347" t="s">
        <v>361</v>
      </c>
      <c r="D347" t="e">
        <f>INDEX(Sheet2!$B:$B,MATCH(A347,Sheet2!$A:$A,0))</f>
        <v>#N/A</v>
      </c>
      <c r="E347" t="str">
        <f t="shared" si="20"/>
        <v>IN_SERIE_ANO</v>
      </c>
      <c r="F347" t="b">
        <f t="shared" si="21"/>
        <v>1</v>
      </c>
      <c r="G347" t="e">
        <f>INDEX($B$2:$B346,MATCH($C347,$A$2:$A346,0))</f>
        <v>#N/A</v>
      </c>
      <c r="H347" t="str">
        <f t="shared" si="22"/>
        <v>float16</v>
      </c>
      <c r="I347" t="b">
        <f t="shared" si="23"/>
        <v>1</v>
      </c>
    </row>
    <row r="348" spans="1:9" x14ac:dyDescent="0.25">
      <c r="A348" t="s">
        <v>362</v>
      </c>
      <c r="B348" t="s">
        <v>19</v>
      </c>
      <c r="C348" t="s">
        <v>362</v>
      </c>
      <c r="D348" t="e">
        <f>INDEX(Sheet2!$B:$B,MATCH(A348,Sheet2!$A:$A,0))</f>
        <v>#N/A</v>
      </c>
      <c r="E348" t="str">
        <f t="shared" si="20"/>
        <v>IN_PERIODOS_SEMESTRAIS</v>
      </c>
      <c r="F348" t="b">
        <f t="shared" si="21"/>
        <v>1</v>
      </c>
      <c r="G348" t="e">
        <f>INDEX($B$2:$B347,MATCH($C348,$A$2:$A347,0))</f>
        <v>#N/A</v>
      </c>
      <c r="H348" t="str">
        <f t="shared" si="22"/>
        <v>float16</v>
      </c>
      <c r="I348" t="b">
        <f t="shared" si="23"/>
        <v>1</v>
      </c>
    </row>
    <row r="349" spans="1:9" x14ac:dyDescent="0.25">
      <c r="A349" t="s">
        <v>363</v>
      </c>
      <c r="B349" t="s">
        <v>19</v>
      </c>
      <c r="C349" t="s">
        <v>363</v>
      </c>
      <c r="D349" t="e">
        <f>INDEX(Sheet2!$B:$B,MATCH(A349,Sheet2!$A:$A,0))</f>
        <v>#N/A</v>
      </c>
      <c r="E349" t="str">
        <f t="shared" si="20"/>
        <v>IN_FUNDAMENTAL_CICLOS</v>
      </c>
      <c r="F349" t="b">
        <f t="shared" si="21"/>
        <v>1</v>
      </c>
      <c r="G349" t="e">
        <f>INDEX($B$2:$B348,MATCH($C349,$A$2:$A348,0))</f>
        <v>#N/A</v>
      </c>
      <c r="H349" t="str">
        <f t="shared" si="22"/>
        <v>float16</v>
      </c>
      <c r="I349" t="b">
        <f t="shared" si="23"/>
        <v>1</v>
      </c>
    </row>
    <row r="350" spans="1:9" x14ac:dyDescent="0.25">
      <c r="A350" t="s">
        <v>364</v>
      </c>
      <c r="B350" t="s">
        <v>19</v>
      </c>
      <c r="C350" t="s">
        <v>364</v>
      </c>
      <c r="D350" t="e">
        <f>INDEX(Sheet2!$B:$B,MATCH(A350,Sheet2!$A:$A,0))</f>
        <v>#N/A</v>
      </c>
      <c r="E350" t="str">
        <f t="shared" si="20"/>
        <v>IN_GRUPOS_NAO_SERIADOS</v>
      </c>
      <c r="F350" t="b">
        <f t="shared" si="21"/>
        <v>1</v>
      </c>
      <c r="G350" t="e">
        <f>INDEX($B$2:$B349,MATCH($C350,$A$2:$A349,0))</f>
        <v>#N/A</v>
      </c>
      <c r="H350" t="str">
        <f t="shared" si="22"/>
        <v>float16</v>
      </c>
      <c r="I350" t="b">
        <f t="shared" si="23"/>
        <v>1</v>
      </c>
    </row>
    <row r="351" spans="1:9" x14ac:dyDescent="0.25">
      <c r="A351" t="s">
        <v>365</v>
      </c>
      <c r="B351" t="s">
        <v>19</v>
      </c>
      <c r="C351" t="s">
        <v>365</v>
      </c>
      <c r="D351" t="e">
        <f>INDEX(Sheet2!$B:$B,MATCH(A351,Sheet2!$A:$A,0))</f>
        <v>#N/A</v>
      </c>
      <c r="E351" t="str">
        <f t="shared" si="20"/>
        <v>IN_MODULOS</v>
      </c>
      <c r="F351" t="b">
        <f t="shared" si="21"/>
        <v>1</v>
      </c>
      <c r="G351" t="e">
        <f>INDEX($B$2:$B350,MATCH($C351,$A$2:$A350,0))</f>
        <v>#N/A</v>
      </c>
      <c r="H351" t="str">
        <f t="shared" si="22"/>
        <v>float16</v>
      </c>
      <c r="I351" t="b">
        <f t="shared" si="23"/>
        <v>1</v>
      </c>
    </row>
    <row r="352" spans="1:9" x14ac:dyDescent="0.25">
      <c r="A352" t="s">
        <v>366</v>
      </c>
      <c r="B352" t="s">
        <v>19</v>
      </c>
      <c r="C352" t="s">
        <v>366</v>
      </c>
      <c r="D352" t="e">
        <f>INDEX(Sheet2!$B:$B,MATCH(A352,Sheet2!$A:$A,0))</f>
        <v>#N/A</v>
      </c>
      <c r="E352" t="str">
        <f t="shared" si="20"/>
        <v>IN_FORMACAO_ALTERNANCIA</v>
      </c>
      <c r="F352" t="b">
        <f t="shared" si="21"/>
        <v>1</v>
      </c>
      <c r="G352" t="e">
        <f>INDEX($B$2:$B351,MATCH($C352,$A$2:$A351,0))</f>
        <v>#N/A</v>
      </c>
      <c r="H352" t="str">
        <f t="shared" si="22"/>
        <v>float16</v>
      </c>
      <c r="I352" t="b">
        <f t="shared" si="23"/>
        <v>1</v>
      </c>
    </row>
    <row r="353" spans="1:9" x14ac:dyDescent="0.25">
      <c r="A353" t="s">
        <v>367</v>
      </c>
      <c r="B353" t="s">
        <v>19</v>
      </c>
      <c r="C353" t="s">
        <v>367</v>
      </c>
      <c r="D353" t="e">
        <f>INDEX(Sheet2!$B:$B,MATCH(A353,Sheet2!$A:$A,0))</f>
        <v>#N/A</v>
      </c>
      <c r="E353" t="str">
        <f t="shared" si="20"/>
        <v>IN_MATERIAL_PED_MULTIMIDIA</v>
      </c>
      <c r="F353" t="b">
        <f t="shared" si="21"/>
        <v>1</v>
      </c>
      <c r="G353" t="e">
        <f>INDEX($B$2:$B352,MATCH($C353,$A$2:$A352,0))</f>
        <v>#N/A</v>
      </c>
      <c r="H353" t="str">
        <f t="shared" si="22"/>
        <v>float16</v>
      </c>
      <c r="I353" t="b">
        <f t="shared" si="23"/>
        <v>1</v>
      </c>
    </row>
    <row r="354" spans="1:9" x14ac:dyDescent="0.25">
      <c r="A354" t="s">
        <v>368</v>
      </c>
      <c r="B354" t="s">
        <v>19</v>
      </c>
      <c r="C354" t="s">
        <v>368</v>
      </c>
      <c r="D354" t="e">
        <f>INDEX(Sheet2!$B:$B,MATCH(A354,Sheet2!$A:$A,0))</f>
        <v>#N/A</v>
      </c>
      <c r="E354" t="str">
        <f t="shared" si="20"/>
        <v>IN_MATERIAL_PED_INFANTIL</v>
      </c>
      <c r="F354" t="b">
        <f t="shared" si="21"/>
        <v>1</v>
      </c>
      <c r="G354" t="e">
        <f>INDEX($B$2:$B353,MATCH($C354,$A$2:$A353,0))</f>
        <v>#N/A</v>
      </c>
      <c r="H354" t="str">
        <f t="shared" si="22"/>
        <v>float16</v>
      </c>
      <c r="I354" t="b">
        <f t="shared" si="23"/>
        <v>1</v>
      </c>
    </row>
    <row r="355" spans="1:9" x14ac:dyDescent="0.25">
      <c r="A355" t="s">
        <v>369</v>
      </c>
      <c r="B355" t="s">
        <v>19</v>
      </c>
      <c r="C355" t="s">
        <v>369</v>
      </c>
      <c r="D355" t="e">
        <f>INDEX(Sheet2!$B:$B,MATCH(A355,Sheet2!$A:$A,0))</f>
        <v>#N/A</v>
      </c>
      <c r="E355" t="str">
        <f t="shared" si="20"/>
        <v>IN_MATERIAL_PED_CIENTIFICO</v>
      </c>
      <c r="F355" t="b">
        <f t="shared" si="21"/>
        <v>1</v>
      </c>
      <c r="G355" t="e">
        <f>INDEX($B$2:$B354,MATCH($C355,$A$2:$A354,0))</f>
        <v>#N/A</v>
      </c>
      <c r="H355" t="str">
        <f t="shared" si="22"/>
        <v>float16</v>
      </c>
      <c r="I355" t="b">
        <f t="shared" si="23"/>
        <v>1</v>
      </c>
    </row>
    <row r="356" spans="1:9" x14ac:dyDescent="0.25">
      <c r="A356" t="s">
        <v>370</v>
      </c>
      <c r="B356" t="s">
        <v>19</v>
      </c>
      <c r="C356" t="s">
        <v>370</v>
      </c>
      <c r="D356" t="e">
        <f>INDEX(Sheet2!$B:$B,MATCH(A356,Sheet2!$A:$A,0))</f>
        <v>#N/A</v>
      </c>
      <c r="E356" t="str">
        <f t="shared" si="20"/>
        <v>IN_MATERIAL_PED_DIFUSAO</v>
      </c>
      <c r="F356" t="b">
        <f t="shared" si="21"/>
        <v>1</v>
      </c>
      <c r="G356" t="e">
        <f>INDEX($B$2:$B355,MATCH($C356,$A$2:$A355,0))</f>
        <v>#N/A</v>
      </c>
      <c r="H356" t="str">
        <f t="shared" si="22"/>
        <v>float16</v>
      </c>
      <c r="I356" t="b">
        <f t="shared" si="23"/>
        <v>1</v>
      </c>
    </row>
    <row r="357" spans="1:9" x14ac:dyDescent="0.25">
      <c r="A357" t="s">
        <v>371</v>
      </c>
      <c r="B357" t="s">
        <v>19</v>
      </c>
      <c r="C357" t="s">
        <v>371</v>
      </c>
      <c r="D357" t="e">
        <f>INDEX(Sheet2!$B:$B,MATCH(A357,Sheet2!$A:$A,0))</f>
        <v>#N/A</v>
      </c>
      <c r="E357" t="str">
        <f t="shared" si="20"/>
        <v>IN_MATERIAL_PED_MUSICAL</v>
      </c>
      <c r="F357" t="b">
        <f t="shared" si="21"/>
        <v>1</v>
      </c>
      <c r="G357" t="e">
        <f>INDEX($B$2:$B356,MATCH($C357,$A$2:$A356,0))</f>
        <v>#N/A</v>
      </c>
      <c r="H357" t="str">
        <f t="shared" si="22"/>
        <v>float16</v>
      </c>
      <c r="I357" t="b">
        <f t="shared" si="23"/>
        <v>1</v>
      </c>
    </row>
    <row r="358" spans="1:9" x14ac:dyDescent="0.25">
      <c r="A358" t="s">
        <v>372</v>
      </c>
      <c r="B358" t="s">
        <v>19</v>
      </c>
      <c r="C358" t="s">
        <v>372</v>
      </c>
      <c r="D358" t="e">
        <f>INDEX(Sheet2!$B:$B,MATCH(A358,Sheet2!$A:$A,0))</f>
        <v>#N/A</v>
      </c>
      <c r="E358" t="str">
        <f t="shared" si="20"/>
        <v>IN_MATERIAL_PED_JOGOS</v>
      </c>
      <c r="F358" t="b">
        <f t="shared" si="21"/>
        <v>1</v>
      </c>
      <c r="G358" t="e">
        <f>INDEX($B$2:$B357,MATCH($C358,$A$2:$A357,0))</f>
        <v>#N/A</v>
      </c>
      <c r="H358" t="str">
        <f t="shared" si="22"/>
        <v>float16</v>
      </c>
      <c r="I358" t="b">
        <f t="shared" si="23"/>
        <v>1</v>
      </c>
    </row>
    <row r="359" spans="1:9" x14ac:dyDescent="0.25">
      <c r="A359" t="s">
        <v>373</v>
      </c>
      <c r="B359" t="s">
        <v>19</v>
      </c>
      <c r="C359" t="s">
        <v>373</v>
      </c>
      <c r="D359" t="e">
        <f>INDEX(Sheet2!$B:$B,MATCH(A359,Sheet2!$A:$A,0))</f>
        <v>#N/A</v>
      </c>
      <c r="E359" t="str">
        <f t="shared" si="20"/>
        <v>IN_MATERIAL_PED_ARTISTICAS</v>
      </c>
      <c r="F359" t="b">
        <f t="shared" si="21"/>
        <v>1</v>
      </c>
      <c r="G359" t="e">
        <f>INDEX($B$2:$B358,MATCH($C359,$A$2:$A358,0))</f>
        <v>#N/A</v>
      </c>
      <c r="H359" t="str">
        <f t="shared" si="22"/>
        <v>float16</v>
      </c>
      <c r="I359" t="b">
        <f t="shared" si="23"/>
        <v>1</v>
      </c>
    </row>
    <row r="360" spans="1:9" x14ac:dyDescent="0.25">
      <c r="A360" t="s">
        <v>374</v>
      </c>
      <c r="B360" t="s">
        <v>19</v>
      </c>
      <c r="C360" t="s">
        <v>374</v>
      </c>
      <c r="D360" t="e">
        <f>INDEX(Sheet2!$B:$B,MATCH(A360,Sheet2!$A:$A,0))</f>
        <v>#N/A</v>
      </c>
      <c r="E360" t="str">
        <f t="shared" si="20"/>
        <v>IN_MATERIAL_PED_DESPORTIVA</v>
      </c>
      <c r="F360" t="b">
        <f t="shared" si="21"/>
        <v>1</v>
      </c>
      <c r="G360" t="e">
        <f>INDEX($B$2:$B359,MATCH($C360,$A$2:$A359,0))</f>
        <v>#N/A</v>
      </c>
      <c r="H360" t="str">
        <f t="shared" si="22"/>
        <v>float16</v>
      </c>
      <c r="I360" t="b">
        <f t="shared" si="23"/>
        <v>1</v>
      </c>
    </row>
    <row r="361" spans="1:9" x14ac:dyDescent="0.25">
      <c r="A361" t="s">
        <v>375</v>
      </c>
      <c r="B361" t="s">
        <v>19</v>
      </c>
      <c r="C361" t="s">
        <v>375</v>
      </c>
      <c r="D361" t="e">
        <f>INDEX(Sheet2!$B:$B,MATCH(A361,Sheet2!$A:$A,0))</f>
        <v>#N/A</v>
      </c>
      <c r="E361" t="str">
        <f t="shared" si="20"/>
        <v>IN_MATERIAL_PED_INDIGENA</v>
      </c>
      <c r="F361" t="b">
        <f t="shared" si="21"/>
        <v>1</v>
      </c>
      <c r="G361" t="e">
        <f>INDEX($B$2:$B360,MATCH($C361,$A$2:$A360,0))</f>
        <v>#N/A</v>
      </c>
      <c r="H361" t="str">
        <f t="shared" si="22"/>
        <v>float16</v>
      </c>
      <c r="I361" t="b">
        <f t="shared" si="23"/>
        <v>1</v>
      </c>
    </row>
    <row r="362" spans="1:9" x14ac:dyDescent="0.25">
      <c r="A362" t="s">
        <v>376</v>
      </c>
      <c r="B362" t="s">
        <v>19</v>
      </c>
      <c r="C362" t="s">
        <v>376</v>
      </c>
      <c r="D362" t="e">
        <f>INDEX(Sheet2!$B:$B,MATCH(A362,Sheet2!$A:$A,0))</f>
        <v>#N/A</v>
      </c>
      <c r="E362" t="str">
        <f t="shared" si="20"/>
        <v>IN_MATERIAL_PED_ETNICO</v>
      </c>
      <c r="F362" t="b">
        <f t="shared" si="21"/>
        <v>1</v>
      </c>
      <c r="G362" t="e">
        <f>INDEX($B$2:$B361,MATCH($C362,$A$2:$A361,0))</f>
        <v>#N/A</v>
      </c>
      <c r="H362" t="str">
        <f t="shared" si="22"/>
        <v>float16</v>
      </c>
      <c r="I362" t="b">
        <f t="shared" si="23"/>
        <v>1</v>
      </c>
    </row>
    <row r="363" spans="1:9" x14ac:dyDescent="0.25">
      <c r="A363" t="s">
        <v>377</v>
      </c>
      <c r="B363" t="s">
        <v>19</v>
      </c>
      <c r="C363" t="s">
        <v>377</v>
      </c>
      <c r="D363" t="e">
        <f>INDEX(Sheet2!$B:$B,MATCH(A363,Sheet2!$A:$A,0))</f>
        <v>#N/A</v>
      </c>
      <c r="E363" t="str">
        <f t="shared" si="20"/>
        <v>IN_MATERIAL_PED_CAMPO</v>
      </c>
      <c r="F363" t="b">
        <f t="shared" si="21"/>
        <v>1</v>
      </c>
      <c r="G363" t="e">
        <f>INDEX($B$2:$B362,MATCH($C363,$A$2:$A362,0))</f>
        <v>#N/A</v>
      </c>
      <c r="H363" t="str">
        <f t="shared" si="22"/>
        <v>float16</v>
      </c>
      <c r="I363" t="b">
        <f t="shared" si="23"/>
        <v>1</v>
      </c>
    </row>
    <row r="364" spans="1:9" x14ac:dyDescent="0.25">
      <c r="A364" t="s">
        <v>378</v>
      </c>
      <c r="B364" t="s">
        <v>19</v>
      </c>
      <c r="C364" t="s">
        <v>378</v>
      </c>
      <c r="D364" t="e">
        <f>INDEX(Sheet2!$B:$B,MATCH(A364,Sheet2!$A:$A,0))</f>
        <v>#N/A</v>
      </c>
      <c r="E364" t="str">
        <f t="shared" si="20"/>
        <v>IN_MATERIAL_PED_NENHUM</v>
      </c>
      <c r="F364" t="b">
        <f t="shared" si="21"/>
        <v>1</v>
      </c>
      <c r="G364" t="e">
        <f>INDEX($B$2:$B363,MATCH($C364,$A$2:$A363,0))</f>
        <v>#N/A</v>
      </c>
      <c r="H364" t="str">
        <f t="shared" si="22"/>
        <v>float16</v>
      </c>
      <c r="I364" t="b">
        <f t="shared" si="23"/>
        <v>1</v>
      </c>
    </row>
    <row r="365" spans="1:9" x14ac:dyDescent="0.25">
      <c r="A365" t="s">
        <v>379</v>
      </c>
      <c r="B365" t="s">
        <v>19</v>
      </c>
      <c r="C365" t="s">
        <v>379</v>
      </c>
      <c r="D365" t="e">
        <f>INDEX(Sheet2!$B:$B,MATCH(A365,Sheet2!$A:$A,0))</f>
        <v>#N/A</v>
      </c>
      <c r="E365" t="str">
        <f t="shared" si="20"/>
        <v>TP_INDIGENA_LINGUA</v>
      </c>
      <c r="F365" t="b">
        <f t="shared" si="21"/>
        <v>1</v>
      </c>
      <c r="G365" t="e">
        <f>INDEX($B$2:$B364,MATCH($C365,$A$2:$A364,0))</f>
        <v>#N/A</v>
      </c>
      <c r="H365" t="str">
        <f t="shared" si="22"/>
        <v>float16</v>
      </c>
      <c r="I365" t="b">
        <f t="shared" si="23"/>
        <v>1</v>
      </c>
    </row>
    <row r="366" spans="1:9" x14ac:dyDescent="0.25">
      <c r="A366" t="s">
        <v>380</v>
      </c>
      <c r="B366" t="s">
        <v>19</v>
      </c>
      <c r="C366" t="s">
        <v>380</v>
      </c>
      <c r="D366" t="e">
        <f>INDEX(Sheet2!$B:$B,MATCH(A366,Sheet2!$A:$A,0))</f>
        <v>#N/A</v>
      </c>
      <c r="E366" t="str">
        <f t="shared" si="20"/>
        <v>CO_LINGUA_INDIGENA_1</v>
      </c>
      <c r="F366" t="b">
        <f t="shared" si="21"/>
        <v>1</v>
      </c>
      <c r="G366" t="e">
        <f>INDEX($B$2:$B365,MATCH($C366,$A$2:$A365,0))</f>
        <v>#N/A</v>
      </c>
      <c r="H366" t="str">
        <f t="shared" si="22"/>
        <v>float16</v>
      </c>
      <c r="I366" t="b">
        <f t="shared" si="23"/>
        <v>1</v>
      </c>
    </row>
    <row r="367" spans="1:9" x14ac:dyDescent="0.25">
      <c r="A367" t="s">
        <v>381</v>
      </c>
      <c r="B367" t="s">
        <v>19</v>
      </c>
      <c r="C367" t="s">
        <v>381</v>
      </c>
      <c r="D367" t="e">
        <f>INDEX(Sheet2!$B:$B,MATCH(A367,Sheet2!$A:$A,0))</f>
        <v>#N/A</v>
      </c>
      <c r="E367" t="str">
        <f t="shared" si="20"/>
        <v>CO_LINGUA_INDIGENA_2</v>
      </c>
      <c r="F367" t="b">
        <f t="shared" si="21"/>
        <v>1</v>
      </c>
      <c r="G367" t="e">
        <f>INDEX($B$2:$B366,MATCH($C367,$A$2:$A366,0))</f>
        <v>#N/A</v>
      </c>
      <c r="H367" t="str">
        <f t="shared" si="22"/>
        <v>float16</v>
      </c>
      <c r="I367" t="b">
        <f t="shared" si="23"/>
        <v>1</v>
      </c>
    </row>
    <row r="368" spans="1:9" x14ac:dyDescent="0.25">
      <c r="A368" t="s">
        <v>382</v>
      </c>
      <c r="B368" t="s">
        <v>19</v>
      </c>
      <c r="C368" t="s">
        <v>382</v>
      </c>
      <c r="D368" t="e">
        <f>INDEX(Sheet2!$B:$B,MATCH(A368,Sheet2!$A:$A,0))</f>
        <v>#N/A</v>
      </c>
      <c r="E368" t="str">
        <f t="shared" si="20"/>
        <v>CO_LINGUA_INDIGENA_3</v>
      </c>
      <c r="F368" t="b">
        <f t="shared" si="21"/>
        <v>1</v>
      </c>
      <c r="G368" t="e">
        <f>INDEX($B$2:$B367,MATCH($C368,$A$2:$A367,0))</f>
        <v>#N/A</v>
      </c>
      <c r="H368" t="str">
        <f t="shared" si="22"/>
        <v>float16</v>
      </c>
      <c r="I368" t="b">
        <f t="shared" si="23"/>
        <v>1</v>
      </c>
    </row>
    <row r="369" spans="1:9" x14ac:dyDescent="0.25">
      <c r="A369" t="s">
        <v>383</v>
      </c>
      <c r="B369" t="s">
        <v>19</v>
      </c>
      <c r="C369" t="s">
        <v>383</v>
      </c>
      <c r="D369" t="e">
        <f>INDEX(Sheet2!$B:$B,MATCH(A369,Sheet2!$A:$A,0))</f>
        <v>#N/A</v>
      </c>
      <c r="E369" t="str">
        <f t="shared" si="20"/>
        <v>IN_EXAME_SELECAO</v>
      </c>
      <c r="F369" t="b">
        <f t="shared" si="21"/>
        <v>1</v>
      </c>
      <c r="G369" t="e">
        <f>INDEX($B$2:$B368,MATCH($C369,$A$2:$A368,0))</f>
        <v>#N/A</v>
      </c>
      <c r="H369" t="str">
        <f t="shared" si="22"/>
        <v>float16</v>
      </c>
      <c r="I369" t="b">
        <f t="shared" si="23"/>
        <v>1</v>
      </c>
    </row>
    <row r="370" spans="1:9" x14ac:dyDescent="0.25">
      <c r="A370" t="s">
        <v>384</v>
      </c>
      <c r="B370" t="s">
        <v>19</v>
      </c>
      <c r="C370" t="s">
        <v>384</v>
      </c>
      <c r="D370" t="e">
        <f>INDEX(Sheet2!$B:$B,MATCH(A370,Sheet2!$A:$A,0))</f>
        <v>#N/A</v>
      </c>
      <c r="E370" t="str">
        <f t="shared" si="20"/>
        <v>IN_RESERVA_PPI</v>
      </c>
      <c r="F370" t="b">
        <f t="shared" si="21"/>
        <v>1</v>
      </c>
      <c r="G370" t="e">
        <f>INDEX($B$2:$B369,MATCH($C370,$A$2:$A369,0))</f>
        <v>#N/A</v>
      </c>
      <c r="H370" t="str">
        <f t="shared" si="22"/>
        <v>float16</v>
      </c>
      <c r="I370" t="b">
        <f t="shared" si="23"/>
        <v>1</v>
      </c>
    </row>
    <row r="371" spans="1:9" x14ac:dyDescent="0.25">
      <c r="A371" t="s">
        <v>385</v>
      </c>
      <c r="B371" t="s">
        <v>19</v>
      </c>
      <c r="C371" t="s">
        <v>385</v>
      </c>
      <c r="D371" t="e">
        <f>INDEX(Sheet2!$B:$B,MATCH(A371,Sheet2!$A:$A,0))</f>
        <v>#N/A</v>
      </c>
      <c r="E371" t="str">
        <f t="shared" si="20"/>
        <v>IN_RESERVA_RENDA</v>
      </c>
      <c r="F371" t="b">
        <f t="shared" si="21"/>
        <v>1</v>
      </c>
      <c r="G371" t="e">
        <f>INDEX($B$2:$B370,MATCH($C371,$A$2:$A370,0))</f>
        <v>#N/A</v>
      </c>
      <c r="H371" t="str">
        <f t="shared" si="22"/>
        <v>float16</v>
      </c>
      <c r="I371" t="b">
        <f t="shared" si="23"/>
        <v>1</v>
      </c>
    </row>
    <row r="372" spans="1:9" x14ac:dyDescent="0.25">
      <c r="A372" t="s">
        <v>386</v>
      </c>
      <c r="B372" t="s">
        <v>19</v>
      </c>
      <c r="C372" t="s">
        <v>386</v>
      </c>
      <c r="D372" t="e">
        <f>INDEX(Sheet2!$B:$B,MATCH(A372,Sheet2!$A:$A,0))</f>
        <v>#N/A</v>
      </c>
      <c r="E372" t="str">
        <f t="shared" si="20"/>
        <v>IN_RESERVA_PUBLICA</v>
      </c>
      <c r="F372" t="b">
        <f t="shared" si="21"/>
        <v>1</v>
      </c>
      <c r="G372" t="e">
        <f>INDEX($B$2:$B371,MATCH($C372,$A$2:$A371,0))</f>
        <v>#N/A</v>
      </c>
      <c r="H372" t="str">
        <f t="shared" si="22"/>
        <v>float16</v>
      </c>
      <c r="I372" t="b">
        <f t="shared" si="23"/>
        <v>1</v>
      </c>
    </row>
    <row r="373" spans="1:9" x14ac:dyDescent="0.25">
      <c r="A373" t="s">
        <v>387</v>
      </c>
      <c r="B373" t="s">
        <v>19</v>
      </c>
      <c r="C373" t="s">
        <v>387</v>
      </c>
      <c r="D373" t="e">
        <f>INDEX(Sheet2!$B:$B,MATCH(A373,Sheet2!$A:$A,0))</f>
        <v>#N/A</v>
      </c>
      <c r="E373" t="str">
        <f t="shared" si="20"/>
        <v>IN_RESERVA_PCD</v>
      </c>
      <c r="F373" t="b">
        <f t="shared" si="21"/>
        <v>1</v>
      </c>
      <c r="G373" t="e">
        <f>INDEX($B$2:$B372,MATCH($C373,$A$2:$A372,0))</f>
        <v>#N/A</v>
      </c>
      <c r="H373" t="str">
        <f t="shared" si="22"/>
        <v>float16</v>
      </c>
      <c r="I373" t="b">
        <f t="shared" si="23"/>
        <v>1</v>
      </c>
    </row>
    <row r="374" spans="1:9" x14ac:dyDescent="0.25">
      <c r="A374" t="s">
        <v>388</v>
      </c>
      <c r="B374" t="s">
        <v>19</v>
      </c>
      <c r="C374" t="s">
        <v>388</v>
      </c>
      <c r="D374" t="e">
        <f>INDEX(Sheet2!$B:$B,MATCH(A374,Sheet2!$A:$A,0))</f>
        <v>#N/A</v>
      </c>
      <c r="E374" t="str">
        <f t="shared" si="20"/>
        <v>IN_RESERVA_OUTROS</v>
      </c>
      <c r="F374" t="b">
        <f t="shared" si="21"/>
        <v>1</v>
      </c>
      <c r="G374" t="e">
        <f>INDEX($B$2:$B373,MATCH($C374,$A$2:$A373,0))</f>
        <v>#N/A</v>
      </c>
      <c r="H374" t="str">
        <f t="shared" si="22"/>
        <v>float16</v>
      </c>
      <c r="I374" t="b">
        <f t="shared" si="23"/>
        <v>1</v>
      </c>
    </row>
    <row r="375" spans="1:9" x14ac:dyDescent="0.25">
      <c r="A375" t="s">
        <v>389</v>
      </c>
      <c r="B375" t="s">
        <v>19</v>
      </c>
      <c r="C375" t="s">
        <v>389</v>
      </c>
      <c r="D375" t="e">
        <f>INDEX(Sheet2!$B:$B,MATCH(A375,Sheet2!$A:$A,0))</f>
        <v>#N/A</v>
      </c>
      <c r="E375" t="str">
        <f t="shared" si="20"/>
        <v>IN_RESERVA_NENHUMA</v>
      </c>
      <c r="F375" t="b">
        <f t="shared" si="21"/>
        <v>1</v>
      </c>
      <c r="G375" t="e">
        <f>INDEX($B$2:$B374,MATCH($C375,$A$2:$A374,0))</f>
        <v>#N/A</v>
      </c>
      <c r="H375" t="str">
        <f t="shared" si="22"/>
        <v>float16</v>
      </c>
      <c r="I375" t="b">
        <f t="shared" si="23"/>
        <v>1</v>
      </c>
    </row>
    <row r="376" spans="1:9" x14ac:dyDescent="0.25">
      <c r="A376" t="s">
        <v>390</v>
      </c>
      <c r="B376" t="s">
        <v>19</v>
      </c>
      <c r="C376" t="s">
        <v>390</v>
      </c>
      <c r="D376" t="e">
        <f>INDEX(Sheet2!$B:$B,MATCH(A376,Sheet2!$A:$A,0))</f>
        <v>#N/A</v>
      </c>
      <c r="E376" t="str">
        <f t="shared" si="20"/>
        <v>IN_REDES_SOCIAIS</v>
      </c>
      <c r="F376" t="b">
        <f t="shared" si="21"/>
        <v>1</v>
      </c>
      <c r="G376" t="e">
        <f>INDEX($B$2:$B375,MATCH($C376,$A$2:$A375,0))</f>
        <v>#N/A</v>
      </c>
      <c r="H376" t="str">
        <f t="shared" si="22"/>
        <v>float16</v>
      </c>
      <c r="I376" t="b">
        <f t="shared" si="23"/>
        <v>1</v>
      </c>
    </row>
    <row r="377" spans="1:9" x14ac:dyDescent="0.25">
      <c r="A377" t="s">
        <v>391</v>
      </c>
      <c r="B377" t="s">
        <v>19</v>
      </c>
      <c r="C377" t="s">
        <v>391</v>
      </c>
      <c r="D377" t="e">
        <f>INDEX(Sheet2!$B:$B,MATCH(A377,Sheet2!$A:$A,0))</f>
        <v>#N/A</v>
      </c>
      <c r="E377" t="str">
        <f t="shared" si="20"/>
        <v>IN_ESPACO_ATIVIDADE</v>
      </c>
      <c r="F377" t="b">
        <f t="shared" si="21"/>
        <v>1</v>
      </c>
      <c r="G377" t="e">
        <f>INDEX($B$2:$B376,MATCH($C377,$A$2:$A376,0))</f>
        <v>#N/A</v>
      </c>
      <c r="H377" t="str">
        <f t="shared" si="22"/>
        <v>float16</v>
      </c>
      <c r="I377" t="b">
        <f t="shared" si="23"/>
        <v>1</v>
      </c>
    </row>
    <row r="378" spans="1:9" x14ac:dyDescent="0.25">
      <c r="A378" t="s">
        <v>392</v>
      </c>
      <c r="B378" t="s">
        <v>19</v>
      </c>
      <c r="C378" t="s">
        <v>392</v>
      </c>
      <c r="D378" t="e">
        <f>INDEX(Sheet2!$B:$B,MATCH(A378,Sheet2!$A:$A,0))</f>
        <v>#N/A</v>
      </c>
      <c r="E378" t="str">
        <f t="shared" si="20"/>
        <v>IN_ESPACO_EQUIPAMENTO</v>
      </c>
      <c r="F378" t="b">
        <f t="shared" si="21"/>
        <v>1</v>
      </c>
      <c r="G378" t="e">
        <f>INDEX($B$2:$B377,MATCH($C378,$A$2:$A377,0))</f>
        <v>#N/A</v>
      </c>
      <c r="H378" t="str">
        <f t="shared" si="22"/>
        <v>float16</v>
      </c>
      <c r="I378" t="b">
        <f t="shared" si="23"/>
        <v>1</v>
      </c>
    </row>
    <row r="379" spans="1:9" x14ac:dyDescent="0.25">
      <c r="A379" t="s">
        <v>393</v>
      </c>
      <c r="B379" t="s">
        <v>19</v>
      </c>
      <c r="C379" t="s">
        <v>393</v>
      </c>
      <c r="D379" t="e">
        <f>INDEX(Sheet2!$B:$B,MATCH(A379,Sheet2!$A:$A,0))</f>
        <v>#N/A</v>
      </c>
      <c r="E379" t="str">
        <f t="shared" si="20"/>
        <v>IN_ORGAO_ASS_PAIS</v>
      </c>
      <c r="F379" t="b">
        <f t="shared" si="21"/>
        <v>1</v>
      </c>
      <c r="G379" t="e">
        <f>INDEX($B$2:$B378,MATCH($C379,$A$2:$A378,0))</f>
        <v>#N/A</v>
      </c>
      <c r="H379" t="str">
        <f t="shared" si="22"/>
        <v>float16</v>
      </c>
      <c r="I379" t="b">
        <f t="shared" si="23"/>
        <v>1</v>
      </c>
    </row>
    <row r="380" spans="1:9" x14ac:dyDescent="0.25">
      <c r="A380" t="s">
        <v>394</v>
      </c>
      <c r="B380" t="s">
        <v>19</v>
      </c>
      <c r="C380" t="s">
        <v>394</v>
      </c>
      <c r="D380" t="e">
        <f>INDEX(Sheet2!$B:$B,MATCH(A380,Sheet2!$A:$A,0))</f>
        <v>#N/A</v>
      </c>
      <c r="E380" t="str">
        <f t="shared" si="20"/>
        <v>IN_ORGAO_ASS_PAIS_MESTRES</v>
      </c>
      <c r="F380" t="b">
        <f t="shared" si="21"/>
        <v>1</v>
      </c>
      <c r="G380" t="e">
        <f>INDEX($B$2:$B379,MATCH($C380,$A$2:$A379,0))</f>
        <v>#N/A</v>
      </c>
      <c r="H380" t="str">
        <f t="shared" si="22"/>
        <v>float16</v>
      </c>
      <c r="I380" t="b">
        <f t="shared" si="23"/>
        <v>1</v>
      </c>
    </row>
    <row r="381" spans="1:9" x14ac:dyDescent="0.25">
      <c r="A381" t="s">
        <v>395</v>
      </c>
      <c r="B381" t="s">
        <v>19</v>
      </c>
      <c r="C381" t="s">
        <v>395</v>
      </c>
      <c r="D381" t="e">
        <f>INDEX(Sheet2!$B:$B,MATCH(A381,Sheet2!$A:$A,0))</f>
        <v>#N/A</v>
      </c>
      <c r="E381" t="str">
        <f t="shared" si="20"/>
        <v>IN_ORGAO_CONSELHO_ESCOLAR</v>
      </c>
      <c r="F381" t="b">
        <f t="shared" si="21"/>
        <v>1</v>
      </c>
      <c r="G381" t="e">
        <f>INDEX($B$2:$B380,MATCH($C381,$A$2:$A380,0))</f>
        <v>#N/A</v>
      </c>
      <c r="H381" t="str">
        <f t="shared" si="22"/>
        <v>float16</v>
      </c>
      <c r="I381" t="b">
        <f t="shared" si="23"/>
        <v>1</v>
      </c>
    </row>
    <row r="382" spans="1:9" x14ac:dyDescent="0.25">
      <c r="A382" t="s">
        <v>396</v>
      </c>
      <c r="B382" t="s">
        <v>19</v>
      </c>
      <c r="C382" t="s">
        <v>396</v>
      </c>
      <c r="D382" t="e">
        <f>INDEX(Sheet2!$B:$B,MATCH(A382,Sheet2!$A:$A,0))</f>
        <v>#N/A</v>
      </c>
      <c r="E382" t="str">
        <f t="shared" si="20"/>
        <v>IN_ORGAO_GREMIO_ESTUDANTIL</v>
      </c>
      <c r="F382" t="b">
        <f t="shared" si="21"/>
        <v>1</v>
      </c>
      <c r="G382" t="e">
        <f>INDEX($B$2:$B381,MATCH($C382,$A$2:$A381,0))</f>
        <v>#N/A</v>
      </c>
      <c r="H382" t="str">
        <f t="shared" si="22"/>
        <v>float16</v>
      </c>
      <c r="I382" t="b">
        <f t="shared" si="23"/>
        <v>1</v>
      </c>
    </row>
    <row r="383" spans="1:9" x14ac:dyDescent="0.25">
      <c r="A383" t="s">
        <v>397</v>
      </c>
      <c r="B383" t="s">
        <v>19</v>
      </c>
      <c r="C383" t="s">
        <v>397</v>
      </c>
      <c r="D383" t="e">
        <f>INDEX(Sheet2!$B:$B,MATCH(A383,Sheet2!$A:$A,0))</f>
        <v>#N/A</v>
      </c>
      <c r="E383" t="str">
        <f t="shared" si="20"/>
        <v>IN_ORGAO_OUTROS</v>
      </c>
      <c r="F383" t="b">
        <f t="shared" si="21"/>
        <v>1</v>
      </c>
      <c r="G383" t="e">
        <f>INDEX($B$2:$B382,MATCH($C383,$A$2:$A382,0))</f>
        <v>#N/A</v>
      </c>
      <c r="H383" t="str">
        <f t="shared" si="22"/>
        <v>float16</v>
      </c>
      <c r="I383" t="b">
        <f t="shared" si="23"/>
        <v>1</v>
      </c>
    </row>
    <row r="384" spans="1:9" x14ac:dyDescent="0.25">
      <c r="A384" t="s">
        <v>398</v>
      </c>
      <c r="B384" t="s">
        <v>19</v>
      </c>
      <c r="C384" t="s">
        <v>398</v>
      </c>
      <c r="D384" t="e">
        <f>INDEX(Sheet2!$B:$B,MATCH(A384,Sheet2!$A:$A,0))</f>
        <v>#N/A</v>
      </c>
      <c r="E384" t="str">
        <f t="shared" si="20"/>
        <v>IN_ORGAO_NENHUM</v>
      </c>
      <c r="F384" t="b">
        <f t="shared" si="21"/>
        <v>1</v>
      </c>
      <c r="G384" t="e">
        <f>INDEX($B$2:$B383,MATCH($C384,$A$2:$A383,0))</f>
        <v>#N/A</v>
      </c>
      <c r="H384" t="str">
        <f t="shared" si="22"/>
        <v>float16</v>
      </c>
      <c r="I384" t="b">
        <f t="shared" si="23"/>
        <v>1</v>
      </c>
    </row>
    <row r="385" spans="1:9" x14ac:dyDescent="0.25">
      <c r="A385" t="s">
        <v>399</v>
      </c>
      <c r="B385" t="s">
        <v>19</v>
      </c>
      <c r="C385" t="s">
        <v>399</v>
      </c>
      <c r="D385" t="e">
        <f>INDEX(Sheet2!$B:$B,MATCH(A385,Sheet2!$A:$A,0))</f>
        <v>#N/A</v>
      </c>
      <c r="E385" t="str">
        <f t="shared" si="20"/>
        <v>TP_PROPOSTA_PEDAGOGICA</v>
      </c>
      <c r="F385" t="b">
        <f t="shared" si="21"/>
        <v>1</v>
      </c>
      <c r="G385" t="e">
        <f>INDEX($B$2:$B384,MATCH($C385,$A$2:$A384,0))</f>
        <v>#N/A</v>
      </c>
      <c r="H385" t="str">
        <f t="shared" si="22"/>
        <v>float16</v>
      </c>
      <c r="I385" t="b">
        <f t="shared" si="23"/>
        <v>1</v>
      </c>
    </row>
    <row r="386" spans="1:9" x14ac:dyDescent="0.25">
      <c r="A386" t="s">
        <v>400</v>
      </c>
      <c r="B386" t="s">
        <v>11</v>
      </c>
      <c r="C386" t="s">
        <v>400</v>
      </c>
      <c r="D386" t="e">
        <f>INDEX(Sheet2!$B:$B,MATCH(A386,Sheet2!$A:$A,0))</f>
        <v>#N/A</v>
      </c>
      <c r="E386" t="str">
        <f t="shared" ref="E386:E449" si="24">IF(ISERROR(D386),A386,D386)</f>
        <v>TP_AEE</v>
      </c>
      <c r="F386" t="b">
        <f t="shared" ref="F386:F449" si="25">E386=C386</f>
        <v>1</v>
      </c>
      <c r="G386" t="e">
        <f>INDEX($B$2:$B385,MATCH($C386,$A$2:$A385,0))</f>
        <v>#N/A</v>
      </c>
      <c r="H386" t="str">
        <f t="shared" ref="H386:H449" si="26">IF(ISERROR(G386),B386,G386)</f>
        <v>uint8</v>
      </c>
      <c r="I386" t="b">
        <f t="shared" ref="I386:I449" si="27">H386=B386</f>
        <v>1</v>
      </c>
    </row>
    <row r="387" spans="1:9" x14ac:dyDescent="0.25">
      <c r="A387" t="s">
        <v>401</v>
      </c>
      <c r="B387" t="s">
        <v>11</v>
      </c>
      <c r="C387" t="s">
        <v>401</v>
      </c>
      <c r="D387" t="e">
        <f>INDEX(Sheet2!$B:$B,MATCH(A387,Sheet2!$A:$A,0))</f>
        <v>#N/A</v>
      </c>
      <c r="E387" t="str">
        <f t="shared" si="24"/>
        <v>TP_ATIVIDADE_COMPLEMENTAR</v>
      </c>
      <c r="F387" t="b">
        <f t="shared" si="25"/>
        <v>1</v>
      </c>
      <c r="G387" t="e">
        <f>INDEX($B$2:$B386,MATCH($C387,$A$2:$A386,0))</f>
        <v>#N/A</v>
      </c>
      <c r="H387" t="str">
        <f t="shared" si="26"/>
        <v>uint8</v>
      </c>
      <c r="I387" t="b">
        <f t="shared" si="27"/>
        <v>1</v>
      </c>
    </row>
    <row r="388" spans="1:9" x14ac:dyDescent="0.25">
      <c r="A388" t="s">
        <v>402</v>
      </c>
      <c r="B388" t="s">
        <v>19</v>
      </c>
      <c r="C388" t="s">
        <v>402</v>
      </c>
      <c r="D388" t="e">
        <f>INDEX(Sheet2!$B:$B,MATCH(A388,Sheet2!$A:$A,0))</f>
        <v>#N/A</v>
      </c>
      <c r="E388" t="str">
        <f t="shared" si="24"/>
        <v>IN_MEDIACAO_PRESENCIAL</v>
      </c>
      <c r="F388" t="b">
        <f t="shared" si="25"/>
        <v>1</v>
      </c>
      <c r="G388" t="e">
        <f>INDEX($B$2:$B387,MATCH($C388,$A$2:$A387,0))</f>
        <v>#N/A</v>
      </c>
      <c r="H388" t="str">
        <f t="shared" si="26"/>
        <v>float16</v>
      </c>
      <c r="I388" t="b">
        <f t="shared" si="27"/>
        <v>1</v>
      </c>
    </row>
    <row r="389" spans="1:9" x14ac:dyDescent="0.25">
      <c r="A389" t="s">
        <v>403</v>
      </c>
      <c r="B389" t="s">
        <v>19</v>
      </c>
      <c r="C389" t="s">
        <v>403</v>
      </c>
      <c r="D389" t="e">
        <f>INDEX(Sheet2!$B:$B,MATCH(A389,Sheet2!$A:$A,0))</f>
        <v>#N/A</v>
      </c>
      <c r="E389" t="str">
        <f t="shared" si="24"/>
        <v>IN_MEDIACAO_SEMIPRESENCIAL</v>
      </c>
      <c r="F389" t="b">
        <f t="shared" si="25"/>
        <v>1</v>
      </c>
      <c r="G389" t="e">
        <f>INDEX($B$2:$B388,MATCH($C389,$A$2:$A388,0))</f>
        <v>#N/A</v>
      </c>
      <c r="H389" t="str">
        <f t="shared" si="26"/>
        <v>float16</v>
      </c>
      <c r="I389" t="b">
        <f t="shared" si="27"/>
        <v>1</v>
      </c>
    </row>
    <row r="390" spans="1:9" x14ac:dyDescent="0.25">
      <c r="A390" t="s">
        <v>404</v>
      </c>
      <c r="B390" t="s">
        <v>19</v>
      </c>
      <c r="C390" t="s">
        <v>404</v>
      </c>
      <c r="D390" t="e">
        <f>INDEX(Sheet2!$B:$B,MATCH(A390,Sheet2!$A:$A,0))</f>
        <v>#N/A</v>
      </c>
      <c r="E390" t="str">
        <f t="shared" si="24"/>
        <v>IN_MEDIACAO_EAD</v>
      </c>
      <c r="F390" t="b">
        <f t="shared" si="25"/>
        <v>1</v>
      </c>
      <c r="G390" t="e">
        <f>INDEX($B$2:$B389,MATCH($C390,$A$2:$A389,0))</f>
        <v>#N/A</v>
      </c>
      <c r="H390" t="str">
        <f t="shared" si="26"/>
        <v>float16</v>
      </c>
      <c r="I390" t="b">
        <f t="shared" si="27"/>
        <v>1</v>
      </c>
    </row>
    <row r="391" spans="1:9" x14ac:dyDescent="0.25">
      <c r="A391" t="s">
        <v>405</v>
      </c>
      <c r="B391" t="s">
        <v>19</v>
      </c>
      <c r="C391" t="s">
        <v>405</v>
      </c>
      <c r="D391" t="e">
        <f>INDEX(Sheet2!$B:$B,MATCH(A391,Sheet2!$A:$A,0))</f>
        <v>#N/A</v>
      </c>
      <c r="E391" t="str">
        <f t="shared" si="24"/>
        <v>IN_COMUM_CRECHE</v>
      </c>
      <c r="F391" t="b">
        <f t="shared" si="25"/>
        <v>1</v>
      </c>
      <c r="G391" t="e">
        <f>INDEX($B$2:$B390,MATCH($C391,$A$2:$A390,0))</f>
        <v>#N/A</v>
      </c>
      <c r="H391" t="str">
        <f t="shared" si="26"/>
        <v>float16</v>
      </c>
      <c r="I391" t="b">
        <f t="shared" si="27"/>
        <v>1</v>
      </c>
    </row>
    <row r="392" spans="1:9" x14ac:dyDescent="0.25">
      <c r="A392" t="s">
        <v>406</v>
      </c>
      <c r="B392" t="s">
        <v>19</v>
      </c>
      <c r="C392" t="s">
        <v>406</v>
      </c>
      <c r="D392" t="e">
        <f>INDEX(Sheet2!$B:$B,MATCH(A392,Sheet2!$A:$A,0))</f>
        <v>#N/A</v>
      </c>
      <c r="E392" t="str">
        <f t="shared" si="24"/>
        <v>IN_COMUM_PRE</v>
      </c>
      <c r="F392" t="b">
        <f t="shared" si="25"/>
        <v>1</v>
      </c>
      <c r="G392" t="e">
        <f>INDEX($B$2:$B391,MATCH($C392,$A$2:$A391,0))</f>
        <v>#N/A</v>
      </c>
      <c r="H392" t="str">
        <f t="shared" si="26"/>
        <v>float16</v>
      </c>
      <c r="I392" t="b">
        <f t="shared" si="27"/>
        <v>1</v>
      </c>
    </row>
    <row r="393" spans="1:9" x14ac:dyDescent="0.25">
      <c r="A393" t="s">
        <v>407</v>
      </c>
      <c r="B393" t="s">
        <v>19</v>
      </c>
      <c r="C393" t="s">
        <v>407</v>
      </c>
      <c r="D393" t="e">
        <f>INDEX(Sheet2!$B:$B,MATCH(A393,Sheet2!$A:$A,0))</f>
        <v>#N/A</v>
      </c>
      <c r="E393" t="str">
        <f t="shared" si="24"/>
        <v>IN_COMUM_FUND_AI</v>
      </c>
      <c r="F393" t="b">
        <f t="shared" si="25"/>
        <v>1</v>
      </c>
      <c r="G393" t="e">
        <f>INDEX($B$2:$B392,MATCH($C393,$A$2:$A392,0))</f>
        <v>#N/A</v>
      </c>
      <c r="H393" t="str">
        <f t="shared" si="26"/>
        <v>float16</v>
      </c>
      <c r="I393" t="b">
        <f t="shared" si="27"/>
        <v>1</v>
      </c>
    </row>
    <row r="394" spans="1:9" x14ac:dyDescent="0.25">
      <c r="A394" t="s">
        <v>408</v>
      </c>
      <c r="B394" t="s">
        <v>19</v>
      </c>
      <c r="C394" t="s">
        <v>408</v>
      </c>
      <c r="D394" t="e">
        <f>INDEX(Sheet2!$B:$B,MATCH(A394,Sheet2!$A:$A,0))</f>
        <v>#N/A</v>
      </c>
      <c r="E394" t="str">
        <f t="shared" si="24"/>
        <v>IN_COMUM_FUND_AF</v>
      </c>
      <c r="F394" t="b">
        <f t="shared" si="25"/>
        <v>1</v>
      </c>
      <c r="G394" t="e">
        <f>INDEX($B$2:$B393,MATCH($C394,$A$2:$A393,0))</f>
        <v>#N/A</v>
      </c>
      <c r="H394" t="str">
        <f t="shared" si="26"/>
        <v>float16</v>
      </c>
      <c r="I394" t="b">
        <f t="shared" si="27"/>
        <v>1</v>
      </c>
    </row>
    <row r="395" spans="1:9" x14ac:dyDescent="0.25">
      <c r="A395" t="s">
        <v>409</v>
      </c>
      <c r="B395" t="s">
        <v>19</v>
      </c>
      <c r="C395" t="s">
        <v>409</v>
      </c>
      <c r="D395" t="e">
        <f>INDEX(Sheet2!$B:$B,MATCH(A395,Sheet2!$A:$A,0))</f>
        <v>#N/A</v>
      </c>
      <c r="E395" t="str">
        <f t="shared" si="24"/>
        <v>IN_COMUM_MEDIO_MEDIO</v>
      </c>
      <c r="F395" t="b">
        <f t="shared" si="25"/>
        <v>1</v>
      </c>
      <c r="G395" t="e">
        <f>INDEX($B$2:$B394,MATCH($C395,$A$2:$A394,0))</f>
        <v>#N/A</v>
      </c>
      <c r="H395" t="str">
        <f t="shared" si="26"/>
        <v>float16</v>
      </c>
      <c r="I395" t="b">
        <f t="shared" si="27"/>
        <v>1</v>
      </c>
    </row>
    <row r="396" spans="1:9" x14ac:dyDescent="0.25">
      <c r="A396" t="s">
        <v>410</v>
      </c>
      <c r="B396" t="s">
        <v>19</v>
      </c>
      <c r="C396" t="s">
        <v>410</v>
      </c>
      <c r="D396" t="e">
        <f>INDEX(Sheet2!$B:$B,MATCH(A396,Sheet2!$A:$A,0))</f>
        <v>#N/A</v>
      </c>
      <c r="E396" t="str">
        <f t="shared" si="24"/>
        <v>IN_COMUM_MEDIO_INTEGRADO</v>
      </c>
      <c r="F396" t="b">
        <f t="shared" si="25"/>
        <v>1</v>
      </c>
      <c r="G396" t="e">
        <f>INDEX($B$2:$B395,MATCH($C396,$A$2:$A395,0))</f>
        <v>#N/A</v>
      </c>
      <c r="H396" t="str">
        <f t="shared" si="26"/>
        <v>float16</v>
      </c>
      <c r="I396" t="b">
        <f t="shared" si="27"/>
        <v>1</v>
      </c>
    </row>
    <row r="397" spans="1:9" x14ac:dyDescent="0.25">
      <c r="A397" t="s">
        <v>411</v>
      </c>
      <c r="B397" t="s">
        <v>19</v>
      </c>
      <c r="C397" t="s">
        <v>411</v>
      </c>
      <c r="D397" t="e">
        <f>INDEX(Sheet2!$B:$B,MATCH(A397,Sheet2!$A:$A,0))</f>
        <v>#N/A</v>
      </c>
      <c r="E397" t="str">
        <f t="shared" si="24"/>
        <v>IN_COMUM_MEDIO_NORMAL</v>
      </c>
      <c r="F397" t="b">
        <f t="shared" si="25"/>
        <v>1</v>
      </c>
      <c r="G397" t="e">
        <f>INDEX($B$2:$B396,MATCH($C397,$A$2:$A396,0))</f>
        <v>#N/A</v>
      </c>
      <c r="H397" t="str">
        <f t="shared" si="26"/>
        <v>float16</v>
      </c>
      <c r="I397" t="b">
        <f t="shared" si="27"/>
        <v>1</v>
      </c>
    </row>
    <row r="398" spans="1:9" x14ac:dyDescent="0.25">
      <c r="A398" t="s">
        <v>412</v>
      </c>
      <c r="B398" t="s">
        <v>19</v>
      </c>
      <c r="C398" t="s">
        <v>412</v>
      </c>
      <c r="D398" t="e">
        <f>INDEX(Sheet2!$B:$B,MATCH(A398,Sheet2!$A:$A,0))</f>
        <v>#N/A</v>
      </c>
      <c r="E398" t="str">
        <f t="shared" si="24"/>
        <v>IN_ESP_EXCLUSIVA_CRECHE</v>
      </c>
      <c r="F398" t="b">
        <f t="shared" si="25"/>
        <v>1</v>
      </c>
      <c r="G398" t="e">
        <f>INDEX($B$2:$B397,MATCH($C398,$A$2:$A397,0))</f>
        <v>#N/A</v>
      </c>
      <c r="H398" t="str">
        <f t="shared" si="26"/>
        <v>float16</v>
      </c>
      <c r="I398" t="b">
        <f t="shared" si="27"/>
        <v>1</v>
      </c>
    </row>
    <row r="399" spans="1:9" x14ac:dyDescent="0.25">
      <c r="A399" t="s">
        <v>413</v>
      </c>
      <c r="B399" t="s">
        <v>19</v>
      </c>
      <c r="C399" t="s">
        <v>413</v>
      </c>
      <c r="D399" t="e">
        <f>INDEX(Sheet2!$B:$B,MATCH(A399,Sheet2!$A:$A,0))</f>
        <v>#N/A</v>
      </c>
      <c r="E399" t="str">
        <f t="shared" si="24"/>
        <v>IN_ESP_EXCLUSIVA_PRE</v>
      </c>
      <c r="F399" t="b">
        <f t="shared" si="25"/>
        <v>1</v>
      </c>
      <c r="G399" t="e">
        <f>INDEX($B$2:$B398,MATCH($C399,$A$2:$A398,0))</f>
        <v>#N/A</v>
      </c>
      <c r="H399" t="str">
        <f t="shared" si="26"/>
        <v>float16</v>
      </c>
      <c r="I399" t="b">
        <f t="shared" si="27"/>
        <v>1</v>
      </c>
    </row>
    <row r="400" spans="1:9" x14ac:dyDescent="0.25">
      <c r="A400" t="s">
        <v>414</v>
      </c>
      <c r="B400" t="s">
        <v>19</v>
      </c>
      <c r="C400" t="s">
        <v>414</v>
      </c>
      <c r="D400" t="e">
        <f>INDEX(Sheet2!$B:$B,MATCH(A400,Sheet2!$A:$A,0))</f>
        <v>#N/A</v>
      </c>
      <c r="E400" t="str">
        <f t="shared" si="24"/>
        <v>IN_ESP_EXCLUSIVA_FUND_AI</v>
      </c>
      <c r="F400" t="b">
        <f t="shared" si="25"/>
        <v>1</v>
      </c>
      <c r="G400" t="e">
        <f>INDEX($B$2:$B399,MATCH($C400,$A$2:$A399,0))</f>
        <v>#N/A</v>
      </c>
      <c r="H400" t="str">
        <f t="shared" si="26"/>
        <v>float16</v>
      </c>
      <c r="I400" t="b">
        <f t="shared" si="27"/>
        <v>1</v>
      </c>
    </row>
    <row r="401" spans="1:9" x14ac:dyDescent="0.25">
      <c r="A401" t="s">
        <v>415</v>
      </c>
      <c r="B401" t="s">
        <v>19</v>
      </c>
      <c r="C401" t="s">
        <v>415</v>
      </c>
      <c r="D401" t="e">
        <f>INDEX(Sheet2!$B:$B,MATCH(A401,Sheet2!$A:$A,0))</f>
        <v>#N/A</v>
      </c>
      <c r="E401" t="str">
        <f t="shared" si="24"/>
        <v>IN_ESP_EXCLUSIVA_FUND_AF</v>
      </c>
      <c r="F401" t="b">
        <f t="shared" si="25"/>
        <v>1</v>
      </c>
      <c r="G401" t="e">
        <f>INDEX($B$2:$B400,MATCH($C401,$A$2:$A400,0))</f>
        <v>#N/A</v>
      </c>
      <c r="H401" t="str">
        <f t="shared" si="26"/>
        <v>float16</v>
      </c>
      <c r="I401" t="b">
        <f t="shared" si="27"/>
        <v>1</v>
      </c>
    </row>
    <row r="402" spans="1:9" x14ac:dyDescent="0.25">
      <c r="A402" t="s">
        <v>416</v>
      </c>
      <c r="B402" t="s">
        <v>19</v>
      </c>
      <c r="C402" t="s">
        <v>416</v>
      </c>
      <c r="D402" t="e">
        <f>INDEX(Sheet2!$B:$B,MATCH(A402,Sheet2!$A:$A,0))</f>
        <v>#N/A</v>
      </c>
      <c r="E402" t="str">
        <f t="shared" si="24"/>
        <v>IN_ESP_EXCLUSIVA_MEDIO_MEDIO</v>
      </c>
      <c r="F402" t="b">
        <f t="shared" si="25"/>
        <v>1</v>
      </c>
      <c r="G402" t="e">
        <f>INDEX($B$2:$B401,MATCH($C402,$A$2:$A401,0))</f>
        <v>#N/A</v>
      </c>
      <c r="H402" t="str">
        <f t="shared" si="26"/>
        <v>float16</v>
      </c>
      <c r="I402" t="b">
        <f t="shared" si="27"/>
        <v>1</v>
      </c>
    </row>
    <row r="403" spans="1:9" x14ac:dyDescent="0.25">
      <c r="A403" t="s">
        <v>417</v>
      </c>
      <c r="B403" t="s">
        <v>19</v>
      </c>
      <c r="C403" t="s">
        <v>417</v>
      </c>
      <c r="D403" t="e">
        <f>INDEX(Sheet2!$B:$B,MATCH(A403,Sheet2!$A:$A,0))</f>
        <v>#N/A</v>
      </c>
      <c r="E403" t="str">
        <f t="shared" si="24"/>
        <v>IN_ESP_EXCLUSIVA_MEDIO_INTEGR</v>
      </c>
      <c r="F403" t="b">
        <f t="shared" si="25"/>
        <v>1</v>
      </c>
      <c r="G403" t="e">
        <f>INDEX($B$2:$B402,MATCH($C403,$A$2:$A402,0))</f>
        <v>#N/A</v>
      </c>
      <c r="H403" t="str">
        <f t="shared" si="26"/>
        <v>float16</v>
      </c>
      <c r="I403" t="b">
        <f t="shared" si="27"/>
        <v>1</v>
      </c>
    </row>
    <row r="404" spans="1:9" x14ac:dyDescent="0.25">
      <c r="A404" t="s">
        <v>418</v>
      </c>
      <c r="B404" t="s">
        <v>19</v>
      </c>
      <c r="C404" t="s">
        <v>418</v>
      </c>
      <c r="D404" t="e">
        <f>INDEX(Sheet2!$B:$B,MATCH(A404,Sheet2!$A:$A,0))</f>
        <v>#N/A</v>
      </c>
      <c r="E404" t="str">
        <f t="shared" si="24"/>
        <v>IN_ESP_EXCLUSIVA_MEDIO_NORMAL</v>
      </c>
      <c r="F404" t="b">
        <f t="shared" si="25"/>
        <v>1</v>
      </c>
      <c r="G404" t="e">
        <f>INDEX($B$2:$B403,MATCH($C404,$A$2:$A403,0))</f>
        <v>#N/A</v>
      </c>
      <c r="H404" t="str">
        <f t="shared" si="26"/>
        <v>float16</v>
      </c>
      <c r="I404" t="b">
        <f t="shared" si="27"/>
        <v>1</v>
      </c>
    </row>
    <row r="405" spans="1:9" x14ac:dyDescent="0.25">
      <c r="A405" t="s">
        <v>419</v>
      </c>
      <c r="B405" t="s">
        <v>19</v>
      </c>
      <c r="C405" t="s">
        <v>419</v>
      </c>
      <c r="D405" t="e">
        <f>INDEX(Sheet2!$B:$B,MATCH(A405,Sheet2!$A:$A,0))</f>
        <v>#N/A</v>
      </c>
      <c r="E405" t="str">
        <f t="shared" si="24"/>
        <v>IN_COMUM_EJA_FUND</v>
      </c>
      <c r="F405" t="b">
        <f t="shared" si="25"/>
        <v>1</v>
      </c>
      <c r="G405" t="e">
        <f>INDEX($B$2:$B404,MATCH($C405,$A$2:$A404,0))</f>
        <v>#N/A</v>
      </c>
      <c r="H405" t="str">
        <f t="shared" si="26"/>
        <v>float16</v>
      </c>
      <c r="I405" t="b">
        <f t="shared" si="27"/>
        <v>1</v>
      </c>
    </row>
    <row r="406" spans="1:9" x14ac:dyDescent="0.25">
      <c r="A406" t="s">
        <v>420</v>
      </c>
      <c r="B406" t="s">
        <v>19</v>
      </c>
      <c r="C406" t="s">
        <v>420</v>
      </c>
      <c r="D406" t="e">
        <f>INDEX(Sheet2!$B:$B,MATCH(A406,Sheet2!$A:$A,0))</f>
        <v>#N/A</v>
      </c>
      <c r="E406" t="str">
        <f t="shared" si="24"/>
        <v>IN_COMUM_EJA_MEDIO</v>
      </c>
      <c r="F406" t="b">
        <f t="shared" si="25"/>
        <v>1</v>
      </c>
      <c r="G406" t="e">
        <f>INDEX($B$2:$B405,MATCH($C406,$A$2:$A405,0))</f>
        <v>#N/A</v>
      </c>
      <c r="H406" t="str">
        <f t="shared" si="26"/>
        <v>float16</v>
      </c>
      <c r="I406" t="b">
        <f t="shared" si="27"/>
        <v>1</v>
      </c>
    </row>
    <row r="407" spans="1:9" x14ac:dyDescent="0.25">
      <c r="A407" t="s">
        <v>421</v>
      </c>
      <c r="B407" t="s">
        <v>19</v>
      </c>
      <c r="C407" t="s">
        <v>421</v>
      </c>
      <c r="D407" t="e">
        <f>INDEX(Sheet2!$B:$B,MATCH(A407,Sheet2!$A:$A,0))</f>
        <v>#N/A</v>
      </c>
      <c r="E407" t="str">
        <f t="shared" si="24"/>
        <v>IN_COMUM_EJA_PROF</v>
      </c>
      <c r="F407" t="b">
        <f t="shared" si="25"/>
        <v>1</v>
      </c>
      <c r="G407" t="e">
        <f>INDEX($B$2:$B406,MATCH($C407,$A$2:$A406,0))</f>
        <v>#N/A</v>
      </c>
      <c r="H407" t="str">
        <f t="shared" si="26"/>
        <v>float16</v>
      </c>
      <c r="I407" t="b">
        <f t="shared" si="27"/>
        <v>1</v>
      </c>
    </row>
    <row r="408" spans="1:9" x14ac:dyDescent="0.25">
      <c r="A408" t="s">
        <v>422</v>
      </c>
      <c r="B408" t="s">
        <v>19</v>
      </c>
      <c r="C408" t="s">
        <v>422</v>
      </c>
      <c r="D408" t="e">
        <f>INDEX(Sheet2!$B:$B,MATCH(A408,Sheet2!$A:$A,0))</f>
        <v>#N/A</v>
      </c>
      <c r="E408" t="str">
        <f t="shared" si="24"/>
        <v>IN_ESP_EXCLUSIVA_EJA_FUND</v>
      </c>
      <c r="F408" t="b">
        <f t="shared" si="25"/>
        <v>1</v>
      </c>
      <c r="G408" t="e">
        <f>INDEX($B$2:$B407,MATCH($C408,$A$2:$A407,0))</f>
        <v>#N/A</v>
      </c>
      <c r="H408" t="str">
        <f t="shared" si="26"/>
        <v>float16</v>
      </c>
      <c r="I408" t="b">
        <f t="shared" si="27"/>
        <v>1</v>
      </c>
    </row>
    <row r="409" spans="1:9" x14ac:dyDescent="0.25">
      <c r="A409" t="s">
        <v>423</v>
      </c>
      <c r="B409" t="s">
        <v>19</v>
      </c>
      <c r="C409" t="s">
        <v>423</v>
      </c>
      <c r="D409" t="e">
        <f>INDEX(Sheet2!$B:$B,MATCH(A409,Sheet2!$A:$A,0))</f>
        <v>#N/A</v>
      </c>
      <c r="E409" t="str">
        <f t="shared" si="24"/>
        <v>IN_ESP_EXCLUSIVA_EJA_MEDIO</v>
      </c>
      <c r="F409" t="b">
        <f t="shared" si="25"/>
        <v>1</v>
      </c>
      <c r="G409" t="e">
        <f>INDEX($B$2:$B408,MATCH($C409,$A$2:$A408,0))</f>
        <v>#N/A</v>
      </c>
      <c r="H409" t="str">
        <f t="shared" si="26"/>
        <v>float16</v>
      </c>
      <c r="I409" t="b">
        <f t="shared" si="27"/>
        <v>1</v>
      </c>
    </row>
    <row r="410" spans="1:9" x14ac:dyDescent="0.25">
      <c r="A410" t="s">
        <v>424</v>
      </c>
      <c r="B410" t="s">
        <v>19</v>
      </c>
      <c r="C410" t="s">
        <v>424</v>
      </c>
      <c r="D410" t="e">
        <f>INDEX(Sheet2!$B:$B,MATCH(A410,Sheet2!$A:$A,0))</f>
        <v>#N/A</v>
      </c>
      <c r="E410" t="str">
        <f t="shared" si="24"/>
        <v>IN_ESP_EXCLUSIVA_EJA_PROF</v>
      </c>
      <c r="F410" t="b">
        <f t="shared" si="25"/>
        <v>1</v>
      </c>
      <c r="G410" t="e">
        <f>INDEX($B$2:$B409,MATCH($C410,$A$2:$A409,0))</f>
        <v>#N/A</v>
      </c>
      <c r="H410" t="str">
        <f t="shared" si="26"/>
        <v>float16</v>
      </c>
      <c r="I410" t="b">
        <f t="shared" si="27"/>
        <v>1</v>
      </c>
    </row>
    <row r="411" spans="1:9" x14ac:dyDescent="0.25">
      <c r="A411" t="s">
        <v>425</v>
      </c>
      <c r="B411" t="s">
        <v>19</v>
      </c>
      <c r="C411" t="s">
        <v>425</v>
      </c>
      <c r="D411" t="e">
        <f>INDEX(Sheet2!$B:$B,MATCH(A411,Sheet2!$A:$A,0))</f>
        <v>#N/A</v>
      </c>
      <c r="E411" t="str">
        <f t="shared" si="24"/>
        <v>IN_COMUM_PROF</v>
      </c>
      <c r="F411" t="b">
        <f t="shared" si="25"/>
        <v>1</v>
      </c>
      <c r="G411" t="e">
        <f>INDEX($B$2:$B410,MATCH($C411,$A$2:$A410,0))</f>
        <v>#N/A</v>
      </c>
      <c r="H411" t="str">
        <f t="shared" si="26"/>
        <v>float16</v>
      </c>
      <c r="I411" t="b">
        <f t="shared" si="27"/>
        <v>1</v>
      </c>
    </row>
    <row r="412" spans="1:9" x14ac:dyDescent="0.25">
      <c r="A412" t="s">
        <v>426</v>
      </c>
      <c r="B412" t="s">
        <v>19</v>
      </c>
      <c r="C412" t="s">
        <v>426</v>
      </c>
      <c r="D412" t="e">
        <f>INDEX(Sheet2!$B:$B,MATCH(A412,Sheet2!$A:$A,0))</f>
        <v>#N/A</v>
      </c>
      <c r="E412" t="str">
        <f t="shared" si="24"/>
        <v>IN_ESP_EXCLUSIVA_PROF</v>
      </c>
      <c r="F412" t="b">
        <f t="shared" si="25"/>
        <v>1</v>
      </c>
      <c r="G412" t="e">
        <f>INDEX($B$2:$B411,MATCH($C412,$A$2:$A411,0))</f>
        <v>#N/A</v>
      </c>
      <c r="H412" t="str">
        <f t="shared" si="26"/>
        <v>float16</v>
      </c>
      <c r="I412" t="b">
        <f t="shared" si="27"/>
        <v>1</v>
      </c>
    </row>
    <row r="413" spans="1:9" x14ac:dyDescent="0.25">
      <c r="A413" t="s">
        <v>427</v>
      </c>
      <c r="B413" t="s">
        <v>19</v>
      </c>
      <c r="C413" t="s">
        <v>427</v>
      </c>
      <c r="D413" t="e">
        <f>INDEX(Sheet2!$B:$B,MATCH(A413,Sheet2!$A:$A,0))</f>
        <v>#N/A</v>
      </c>
      <c r="E413" t="str">
        <f t="shared" si="24"/>
        <v>TP_FALTANTE</v>
      </c>
      <c r="F413" t="b">
        <f t="shared" si="25"/>
        <v>1</v>
      </c>
      <c r="G413" t="e">
        <f>INDEX($B$2:$B412,MATCH($C413,$A$2:$A412,0))</f>
        <v>#N/A</v>
      </c>
      <c r="H413" t="str">
        <f t="shared" si="26"/>
        <v>float16</v>
      </c>
      <c r="I413" t="b">
        <f t="shared" si="27"/>
        <v>1</v>
      </c>
    </row>
    <row r="414" spans="1:9" x14ac:dyDescent="0.25">
      <c r="A414" t="s">
        <v>428</v>
      </c>
      <c r="B414" t="s">
        <v>19</v>
      </c>
      <c r="C414" t="s">
        <v>428</v>
      </c>
      <c r="D414" t="e">
        <f>INDEX(Sheet2!$B:$B,MATCH(A414,Sheet2!$A:$A,0))</f>
        <v>#N/A</v>
      </c>
      <c r="E414" t="str">
        <f t="shared" si="24"/>
        <v>IN_LOCAL_FUNC_SALAS_EMPRESA</v>
      </c>
      <c r="F414" t="b">
        <f t="shared" si="25"/>
        <v>1</v>
      </c>
      <c r="G414" t="e">
        <f>INDEX($B$2:$B413,MATCH($C414,$A$2:$A413,0))</f>
        <v>#N/A</v>
      </c>
      <c r="H414" t="str">
        <f t="shared" si="26"/>
        <v>float16</v>
      </c>
      <c r="I414" t="b">
        <f t="shared" si="27"/>
        <v>1</v>
      </c>
    </row>
    <row r="415" spans="1:9" x14ac:dyDescent="0.25">
      <c r="A415" t="s">
        <v>429</v>
      </c>
      <c r="B415" t="s">
        <v>19</v>
      </c>
      <c r="C415" t="s">
        <v>429</v>
      </c>
      <c r="D415" t="e">
        <f>INDEX(Sheet2!$B:$B,MATCH(A415,Sheet2!$A:$A,0))</f>
        <v>#N/A</v>
      </c>
      <c r="E415" t="str">
        <f t="shared" si="24"/>
        <v>IN_LOCAL_FUNC_TEMPLO_IGREJA</v>
      </c>
      <c r="F415" t="b">
        <f t="shared" si="25"/>
        <v>1</v>
      </c>
      <c r="G415" t="e">
        <f>INDEX($B$2:$B414,MATCH($C415,$A$2:$A414,0))</f>
        <v>#N/A</v>
      </c>
      <c r="H415" t="str">
        <f t="shared" si="26"/>
        <v>float16</v>
      </c>
      <c r="I415" t="b">
        <f t="shared" si="27"/>
        <v>1</v>
      </c>
    </row>
    <row r="416" spans="1:9" x14ac:dyDescent="0.25">
      <c r="A416" t="s">
        <v>430</v>
      </c>
      <c r="B416" t="s">
        <v>19</v>
      </c>
      <c r="C416" t="s">
        <v>430</v>
      </c>
      <c r="D416" t="e">
        <f>INDEX(Sheet2!$B:$B,MATCH(A416,Sheet2!$A:$A,0))</f>
        <v>#N/A</v>
      </c>
      <c r="E416" t="str">
        <f t="shared" si="24"/>
        <v>IN_LOCAL_FUNC_CASA_PROFESSOR</v>
      </c>
      <c r="F416" t="b">
        <f t="shared" si="25"/>
        <v>1</v>
      </c>
      <c r="G416" t="e">
        <f>INDEX($B$2:$B415,MATCH($C416,$A$2:$A415,0))</f>
        <v>#N/A</v>
      </c>
      <c r="H416" t="str">
        <f t="shared" si="26"/>
        <v>float16</v>
      </c>
      <c r="I416" t="b">
        <f t="shared" si="27"/>
        <v>1</v>
      </c>
    </row>
    <row r="417" spans="1:9" x14ac:dyDescent="0.25">
      <c r="A417" t="s">
        <v>431</v>
      </c>
      <c r="B417" t="s">
        <v>19</v>
      </c>
      <c r="C417" t="s">
        <v>431</v>
      </c>
      <c r="D417" t="e">
        <f>INDEX(Sheet2!$B:$B,MATCH(A417,Sheet2!$A:$A,0))</f>
        <v>#N/A</v>
      </c>
      <c r="E417" t="str">
        <f t="shared" si="24"/>
        <v>IN_AGUA_FILTRADA</v>
      </c>
      <c r="F417" t="b">
        <f t="shared" si="25"/>
        <v>1</v>
      </c>
      <c r="G417" t="e">
        <f>INDEX($B$2:$B416,MATCH($C417,$A$2:$A416,0))</f>
        <v>#N/A</v>
      </c>
      <c r="H417" t="str">
        <f t="shared" si="26"/>
        <v>float16</v>
      </c>
      <c r="I417" t="b">
        <f t="shared" si="27"/>
        <v>1</v>
      </c>
    </row>
    <row r="418" spans="1:9" x14ac:dyDescent="0.25">
      <c r="A418" t="s">
        <v>432</v>
      </c>
      <c r="B418" t="s">
        <v>19</v>
      </c>
      <c r="C418" t="s">
        <v>432</v>
      </c>
      <c r="D418" t="e">
        <f>INDEX(Sheet2!$B:$B,MATCH(A418,Sheet2!$A:$A,0))</f>
        <v>#N/A</v>
      </c>
      <c r="E418" t="str">
        <f t="shared" si="24"/>
        <v>IN_ENERGIA_GERADOR</v>
      </c>
      <c r="F418" t="b">
        <f t="shared" si="25"/>
        <v>1</v>
      </c>
      <c r="G418" t="e">
        <f>INDEX($B$2:$B417,MATCH($C418,$A$2:$A417,0))</f>
        <v>#N/A</v>
      </c>
      <c r="H418" t="str">
        <f t="shared" si="26"/>
        <v>float16</v>
      </c>
      <c r="I418" t="b">
        <f t="shared" si="27"/>
        <v>1</v>
      </c>
    </row>
    <row r="419" spans="1:9" x14ac:dyDescent="0.25">
      <c r="A419" t="s">
        <v>433</v>
      </c>
      <c r="B419" t="s">
        <v>19</v>
      </c>
      <c r="C419" t="s">
        <v>433</v>
      </c>
      <c r="D419" t="e">
        <f>INDEX(Sheet2!$B:$B,MATCH(A419,Sheet2!$A:$A,0))</f>
        <v>#N/A</v>
      </c>
      <c r="E419" t="str">
        <f t="shared" si="24"/>
        <v>IN_ENERGIA_OUTROS</v>
      </c>
      <c r="F419" t="b">
        <f t="shared" si="25"/>
        <v>1</v>
      </c>
      <c r="G419" t="e">
        <f>INDEX($B$2:$B418,MATCH($C419,$A$2:$A418,0))</f>
        <v>#N/A</v>
      </c>
      <c r="H419" t="str">
        <f t="shared" si="26"/>
        <v>float16</v>
      </c>
      <c r="I419" t="b">
        <f t="shared" si="27"/>
        <v>1</v>
      </c>
    </row>
    <row r="420" spans="1:9" x14ac:dyDescent="0.25">
      <c r="A420" t="s">
        <v>434</v>
      </c>
      <c r="B420" t="s">
        <v>19</v>
      </c>
      <c r="C420" t="s">
        <v>253</v>
      </c>
      <c r="D420" t="str">
        <f>INDEX(Sheet2!$B:$B,MATCH(A420,Sheet2!$A:$A,0))</f>
        <v>IN_LIXO_SERVICO_COLETA</v>
      </c>
      <c r="E420" t="str">
        <f t="shared" si="24"/>
        <v>IN_LIXO_SERVICO_COLETA</v>
      </c>
      <c r="F420" t="b">
        <f t="shared" si="25"/>
        <v>1</v>
      </c>
      <c r="G420" t="str">
        <f>INDEX($B$2:$B419,MATCH($C420,$A$2:$A419,0))</f>
        <v>float16</v>
      </c>
      <c r="H420" t="str">
        <f t="shared" si="26"/>
        <v>float16</v>
      </c>
      <c r="I420" t="b">
        <f t="shared" si="27"/>
        <v>1</v>
      </c>
    </row>
    <row r="421" spans="1:9" x14ac:dyDescent="0.25">
      <c r="A421" t="s">
        <v>435</v>
      </c>
      <c r="B421" t="s">
        <v>19</v>
      </c>
      <c r="C421" t="s">
        <v>257</v>
      </c>
      <c r="D421" t="str">
        <f>INDEX(Sheet2!$B:$B,MATCH(A421,Sheet2!$A:$A,0))</f>
        <v>IN_LIXO_DESCARTA_OUTRA_AREA</v>
      </c>
      <c r="E421" t="str">
        <f t="shared" si="24"/>
        <v>IN_LIXO_DESCARTA_OUTRA_AREA</v>
      </c>
      <c r="F421" t="b">
        <f t="shared" si="25"/>
        <v>1</v>
      </c>
      <c r="G421" t="str">
        <f>INDEX($B$2:$B420,MATCH($C421,$A$2:$A420,0))</f>
        <v>float16</v>
      </c>
      <c r="H421" t="str">
        <f t="shared" si="26"/>
        <v>float16</v>
      </c>
      <c r="I421" t="b">
        <f t="shared" si="27"/>
        <v>1</v>
      </c>
    </row>
    <row r="422" spans="1:9" x14ac:dyDescent="0.25">
      <c r="A422" t="s">
        <v>436</v>
      </c>
      <c r="B422" t="s">
        <v>19</v>
      </c>
      <c r="C422" t="s">
        <v>260</v>
      </c>
      <c r="D422" t="str">
        <f>INDEX(Sheet2!$B:$B,MATCH(A422,Sheet2!$A:$A,0))</f>
        <v>IN_TRATAMENTO_LIXO_RECICLAGEM</v>
      </c>
      <c r="E422" t="str">
        <f t="shared" si="24"/>
        <v>IN_TRATAMENTO_LIXO_RECICLAGEM</v>
      </c>
      <c r="F422" t="b">
        <f t="shared" si="25"/>
        <v>1</v>
      </c>
      <c r="G422" t="str">
        <f>INDEX($B$2:$B421,MATCH($C422,$A$2:$A421,0))</f>
        <v>float16</v>
      </c>
      <c r="H422" t="str">
        <f t="shared" si="26"/>
        <v>float16</v>
      </c>
      <c r="I422" t="b">
        <f t="shared" si="27"/>
        <v>1</v>
      </c>
    </row>
    <row r="423" spans="1:9" x14ac:dyDescent="0.25">
      <c r="A423" t="s">
        <v>437</v>
      </c>
      <c r="B423" t="s">
        <v>19</v>
      </c>
      <c r="C423" t="s">
        <v>256</v>
      </c>
      <c r="D423" t="str">
        <f>INDEX(Sheet2!$B:$B,MATCH(A423,Sheet2!$A:$A,0))</f>
        <v>IN_LIXO_DESTINO_FINAL_PUBLICO</v>
      </c>
      <c r="E423" t="str">
        <f t="shared" si="24"/>
        <v>IN_LIXO_DESTINO_FINAL_PUBLICO</v>
      </c>
      <c r="F423" t="b">
        <f t="shared" si="25"/>
        <v>1</v>
      </c>
      <c r="G423" t="str">
        <f>INDEX($B$2:$B422,MATCH($C423,$A$2:$A422,0))</f>
        <v>float16</v>
      </c>
      <c r="H423" t="str">
        <f t="shared" si="26"/>
        <v>float16</v>
      </c>
      <c r="I423" t="b">
        <f t="shared" si="27"/>
        <v>1</v>
      </c>
    </row>
    <row r="424" spans="1:9" x14ac:dyDescent="0.25">
      <c r="A424" t="s">
        <v>438</v>
      </c>
      <c r="B424" t="s">
        <v>19</v>
      </c>
      <c r="C424" t="s">
        <v>438</v>
      </c>
      <c r="D424" t="e">
        <f>INDEX(Sheet2!$B:$B,MATCH(A424,Sheet2!$A:$A,0))</f>
        <v>#N/A</v>
      </c>
      <c r="E424" t="str">
        <f t="shared" si="24"/>
        <v>IN_BERCARIO</v>
      </c>
      <c r="F424" t="b">
        <f t="shared" si="25"/>
        <v>1</v>
      </c>
      <c r="G424" t="e">
        <f>INDEX($B$2:$B423,MATCH($C424,$A$2:$A423,0))</f>
        <v>#N/A</v>
      </c>
      <c r="H424" t="str">
        <f t="shared" si="26"/>
        <v>float16</v>
      </c>
      <c r="I424" t="b">
        <f t="shared" si="27"/>
        <v>1</v>
      </c>
    </row>
    <row r="425" spans="1:9" x14ac:dyDescent="0.25">
      <c r="A425" t="s">
        <v>439</v>
      </c>
      <c r="B425" t="s">
        <v>19</v>
      </c>
      <c r="C425" t="s">
        <v>439</v>
      </c>
      <c r="D425" t="e">
        <f>INDEX(Sheet2!$B:$B,MATCH(A425,Sheet2!$A:$A,0))</f>
        <v>#N/A</v>
      </c>
      <c r="E425" t="str">
        <f t="shared" si="24"/>
        <v>IN_BANHEIRO_FORA_PREDIO</v>
      </c>
      <c r="F425" t="b">
        <f t="shared" si="25"/>
        <v>1</v>
      </c>
      <c r="G425" t="e">
        <f>INDEX($B$2:$B424,MATCH($C425,$A$2:$A424,0))</f>
        <v>#N/A</v>
      </c>
      <c r="H425" t="str">
        <f t="shared" si="26"/>
        <v>float16</v>
      </c>
      <c r="I425" t="b">
        <f t="shared" si="27"/>
        <v>1</v>
      </c>
    </row>
    <row r="426" spans="1:9" x14ac:dyDescent="0.25">
      <c r="A426" t="s">
        <v>440</v>
      </c>
      <c r="B426" t="s">
        <v>19</v>
      </c>
      <c r="C426" t="s">
        <v>440</v>
      </c>
      <c r="D426" t="e">
        <f>INDEX(Sheet2!$B:$B,MATCH(A426,Sheet2!$A:$A,0))</f>
        <v>#N/A</v>
      </c>
      <c r="E426" t="str">
        <f t="shared" si="24"/>
        <v>IN_BANHEIRO_DENTRO_PREDIO</v>
      </c>
      <c r="F426" t="b">
        <f t="shared" si="25"/>
        <v>1</v>
      </c>
      <c r="G426" t="e">
        <f>INDEX($B$2:$B425,MATCH($C426,$A$2:$A425,0))</f>
        <v>#N/A</v>
      </c>
      <c r="H426" t="str">
        <f t="shared" si="26"/>
        <v>float16</v>
      </c>
      <c r="I426" t="b">
        <f t="shared" si="27"/>
        <v>1</v>
      </c>
    </row>
    <row r="427" spans="1:9" x14ac:dyDescent="0.25">
      <c r="A427" t="s">
        <v>441</v>
      </c>
      <c r="B427" t="s">
        <v>19</v>
      </c>
      <c r="C427" t="s">
        <v>441</v>
      </c>
      <c r="D427" t="e">
        <f>INDEX(Sheet2!$B:$B,MATCH(A427,Sheet2!$A:$A,0))</f>
        <v>#N/A</v>
      </c>
      <c r="E427" t="str">
        <f t="shared" si="24"/>
        <v>IN_DEPENDENCIAS_PNE</v>
      </c>
      <c r="F427" t="b">
        <f t="shared" si="25"/>
        <v>1</v>
      </c>
      <c r="G427" t="e">
        <f>INDEX($B$2:$B426,MATCH($C427,$A$2:$A426,0))</f>
        <v>#N/A</v>
      </c>
      <c r="H427" t="str">
        <f t="shared" si="26"/>
        <v>float16</v>
      </c>
      <c r="I427" t="b">
        <f t="shared" si="27"/>
        <v>1</v>
      </c>
    </row>
    <row r="428" spans="1:9" x14ac:dyDescent="0.25">
      <c r="A428" t="s">
        <v>442</v>
      </c>
      <c r="B428" t="s">
        <v>19</v>
      </c>
      <c r="C428" t="s">
        <v>274</v>
      </c>
      <c r="D428" t="str">
        <f>INDEX(Sheet2!$B:$B,MATCH(A428,Sheet2!$A:$A,0))</f>
        <v>IN_DORMITORIO_ALUNO</v>
      </c>
      <c r="E428" t="str">
        <f t="shared" si="24"/>
        <v>IN_DORMITORIO_ALUNO</v>
      </c>
      <c r="F428" t="b">
        <f t="shared" si="25"/>
        <v>1</v>
      </c>
      <c r="G428" t="str">
        <f>INDEX($B$2:$B427,MATCH($C428,$A$2:$A427,0))</f>
        <v>float16</v>
      </c>
      <c r="H428" t="str">
        <f t="shared" si="26"/>
        <v>float16</v>
      </c>
      <c r="I428" t="b">
        <f t="shared" si="27"/>
        <v>1</v>
      </c>
    </row>
    <row r="429" spans="1:9" x14ac:dyDescent="0.25">
      <c r="A429" t="s">
        <v>443</v>
      </c>
      <c r="B429" t="s">
        <v>19</v>
      </c>
      <c r="C429" t="s">
        <v>275</v>
      </c>
      <c r="D429" t="str">
        <f>INDEX(Sheet2!$B:$B,MATCH(A429,Sheet2!$A:$A,0))</f>
        <v>IN_DORMITORIO_PROFESSOR</v>
      </c>
      <c r="E429" t="str">
        <f t="shared" si="24"/>
        <v>IN_DORMITORIO_PROFESSOR</v>
      </c>
      <c r="F429" t="b">
        <f t="shared" si="25"/>
        <v>1</v>
      </c>
      <c r="G429" t="str">
        <f>INDEX($B$2:$B428,MATCH($C429,$A$2:$A428,0))</f>
        <v>float16</v>
      </c>
      <c r="H429" t="str">
        <f t="shared" si="26"/>
        <v>float16</v>
      </c>
      <c r="I429" t="b">
        <f t="shared" si="27"/>
        <v>1</v>
      </c>
    </row>
    <row r="430" spans="1:9" x14ac:dyDescent="0.25">
      <c r="A430" t="s">
        <v>444</v>
      </c>
      <c r="B430" t="s">
        <v>19</v>
      </c>
      <c r="C430" t="s">
        <v>444</v>
      </c>
      <c r="D430" t="e">
        <f>INDEX(Sheet2!$B:$B,MATCH(A430,Sheet2!$A:$A,0))</f>
        <v>#N/A</v>
      </c>
      <c r="E430" t="str">
        <f t="shared" si="24"/>
        <v>IN_LAVANDERIA</v>
      </c>
      <c r="F430" t="b">
        <f t="shared" si="25"/>
        <v>1</v>
      </c>
      <c r="G430" t="e">
        <f>INDEX($B$2:$B429,MATCH($C430,$A$2:$A429,0))</f>
        <v>#N/A</v>
      </c>
      <c r="H430" t="str">
        <f t="shared" si="26"/>
        <v>float16</v>
      </c>
      <c r="I430" t="b">
        <f t="shared" si="27"/>
        <v>1</v>
      </c>
    </row>
    <row r="431" spans="1:9" x14ac:dyDescent="0.25">
      <c r="A431" t="s">
        <v>445</v>
      </c>
      <c r="B431" t="s">
        <v>82</v>
      </c>
      <c r="C431" t="s">
        <v>445</v>
      </c>
      <c r="D431" t="e">
        <f>INDEX(Sheet2!$B:$B,MATCH(A431,Sheet2!$A:$A,0))</f>
        <v>#N/A</v>
      </c>
      <c r="E431" t="str">
        <f t="shared" si="24"/>
        <v>QT_SALAS_EXISTENTES</v>
      </c>
      <c r="F431" t="b">
        <f t="shared" si="25"/>
        <v>1</v>
      </c>
      <c r="G431" t="e">
        <f>INDEX($B$2:$B430,MATCH($C431,$A$2:$A430,0))</f>
        <v>#N/A</v>
      </c>
      <c r="H431" t="str">
        <f t="shared" si="26"/>
        <v>float32</v>
      </c>
      <c r="I431" t="b">
        <f t="shared" si="27"/>
        <v>1</v>
      </c>
    </row>
    <row r="432" spans="1:9" x14ac:dyDescent="0.25">
      <c r="A432" t="s">
        <v>446</v>
      </c>
      <c r="B432" t="s">
        <v>19</v>
      </c>
      <c r="C432" t="s">
        <v>446</v>
      </c>
      <c r="D432" t="e">
        <f>INDEX(Sheet2!$B:$B,MATCH(A432,Sheet2!$A:$A,0))</f>
        <v>#N/A</v>
      </c>
      <c r="E432" t="str">
        <f t="shared" si="24"/>
        <v>IN_EQUIP_VIDEOCASSETE</v>
      </c>
      <c r="F432" t="b">
        <f t="shared" si="25"/>
        <v>1</v>
      </c>
      <c r="G432" t="e">
        <f>INDEX($B$2:$B431,MATCH($C432,$A$2:$A431,0))</f>
        <v>#N/A</v>
      </c>
      <c r="H432" t="str">
        <f t="shared" si="26"/>
        <v>float16</v>
      </c>
      <c r="I432" t="b">
        <f t="shared" si="27"/>
        <v>1</v>
      </c>
    </row>
    <row r="433" spans="1:9" x14ac:dyDescent="0.25">
      <c r="A433" t="s">
        <v>447</v>
      </c>
      <c r="B433" t="s">
        <v>19</v>
      </c>
      <c r="C433" t="s">
        <v>648</v>
      </c>
      <c r="D433" t="str">
        <f>INDEX(Sheet2!$B:$B,MATCH(A433,Sheet2!$A:$A,0))</f>
        <v>IN_EQUIP_RETRO</v>
      </c>
      <c r="E433" t="str">
        <f t="shared" si="24"/>
        <v>IN_EQUIP_RETRO</v>
      </c>
      <c r="F433" t="b">
        <f t="shared" si="25"/>
        <v>1</v>
      </c>
      <c r="G433" t="e">
        <f>INDEX($B$2:$B432,MATCH($C433,$A$2:$A432,0))</f>
        <v>#N/A</v>
      </c>
      <c r="H433" t="str">
        <f t="shared" si="26"/>
        <v>float16</v>
      </c>
      <c r="I433" t="b">
        <f t="shared" si="27"/>
        <v>1</v>
      </c>
    </row>
    <row r="434" spans="1:9" x14ac:dyDescent="0.25">
      <c r="A434" t="s">
        <v>448</v>
      </c>
      <c r="B434" t="s">
        <v>19</v>
      </c>
      <c r="C434" t="s">
        <v>448</v>
      </c>
      <c r="D434" t="e">
        <f>INDEX(Sheet2!$B:$B,MATCH(A434,Sheet2!$A:$A,0))</f>
        <v>#N/A</v>
      </c>
      <c r="E434" t="str">
        <f t="shared" si="24"/>
        <v>IN_EQUIP_FAX</v>
      </c>
      <c r="F434" t="b">
        <f t="shared" si="25"/>
        <v>1</v>
      </c>
      <c r="G434" t="e">
        <f>INDEX($B$2:$B433,MATCH($C434,$A$2:$A433,0))</f>
        <v>#N/A</v>
      </c>
      <c r="H434" t="str">
        <f t="shared" si="26"/>
        <v>float16</v>
      </c>
      <c r="I434" t="b">
        <f t="shared" si="27"/>
        <v>1</v>
      </c>
    </row>
    <row r="435" spans="1:9" x14ac:dyDescent="0.25">
      <c r="A435" t="s">
        <v>449</v>
      </c>
      <c r="B435" t="s">
        <v>19</v>
      </c>
      <c r="C435" t="s">
        <v>449</v>
      </c>
      <c r="D435" t="e">
        <f>INDEX(Sheet2!$B:$B,MATCH(A435,Sheet2!$A:$A,0))</f>
        <v>#N/A</v>
      </c>
      <c r="E435" t="str">
        <f t="shared" si="24"/>
        <v>IN_EQUIP_FOTO</v>
      </c>
      <c r="F435" t="b">
        <f t="shared" si="25"/>
        <v>1</v>
      </c>
      <c r="G435" t="e">
        <f>INDEX($B$2:$B434,MATCH($C435,$A$2:$A434,0))</f>
        <v>#N/A</v>
      </c>
      <c r="H435" t="str">
        <f t="shared" si="26"/>
        <v>float16</v>
      </c>
      <c r="I435" t="b">
        <f t="shared" si="27"/>
        <v>1</v>
      </c>
    </row>
    <row r="436" spans="1:9" x14ac:dyDescent="0.25">
      <c r="A436" t="s">
        <v>450</v>
      </c>
      <c r="B436" t="s">
        <v>82</v>
      </c>
      <c r="C436" t="s">
        <v>450</v>
      </c>
      <c r="D436" t="e">
        <f>INDEX(Sheet2!$B:$B,MATCH(A436,Sheet2!$A:$A,0))</f>
        <v>#N/A</v>
      </c>
      <c r="E436" t="str">
        <f t="shared" si="24"/>
        <v>QT_EQUIP_VIDEOCASSETE</v>
      </c>
      <c r="F436" t="b">
        <f t="shared" si="25"/>
        <v>1</v>
      </c>
      <c r="G436" t="e">
        <f>INDEX($B$2:$B435,MATCH($C436,$A$2:$A435,0))</f>
        <v>#N/A</v>
      </c>
      <c r="H436" t="str">
        <f t="shared" si="26"/>
        <v>float32</v>
      </c>
      <c r="I436" t="b">
        <f t="shared" si="27"/>
        <v>1</v>
      </c>
    </row>
    <row r="437" spans="1:9" x14ac:dyDescent="0.25">
      <c r="A437" t="s">
        <v>451</v>
      </c>
      <c r="B437" t="s">
        <v>82</v>
      </c>
      <c r="C437" t="s">
        <v>451</v>
      </c>
      <c r="D437" t="e">
        <f>INDEX(Sheet2!$B:$B,MATCH(A437,Sheet2!$A:$A,0))</f>
        <v>#N/A</v>
      </c>
      <c r="E437" t="str">
        <f t="shared" si="24"/>
        <v>QT_EQUIP_PARABOLICA</v>
      </c>
      <c r="F437" t="b">
        <f t="shared" si="25"/>
        <v>1</v>
      </c>
      <c r="G437" t="e">
        <f>INDEX($B$2:$B436,MATCH($C437,$A$2:$A436,0))</f>
        <v>#N/A</v>
      </c>
      <c r="H437" t="str">
        <f t="shared" si="26"/>
        <v>float32</v>
      </c>
      <c r="I437" t="b">
        <f t="shared" si="27"/>
        <v>1</v>
      </c>
    </row>
    <row r="438" spans="1:9" x14ac:dyDescent="0.25">
      <c r="A438" t="s">
        <v>452</v>
      </c>
      <c r="B438" t="s">
        <v>82</v>
      </c>
      <c r="C438" t="s">
        <v>452</v>
      </c>
      <c r="D438" t="e">
        <f>INDEX(Sheet2!$B:$B,MATCH(A438,Sheet2!$A:$A,0))</f>
        <v>#N/A</v>
      </c>
      <c r="E438" t="str">
        <f t="shared" si="24"/>
        <v>QT_EQUIP_COPIADORA</v>
      </c>
      <c r="F438" t="b">
        <f t="shared" si="25"/>
        <v>1</v>
      </c>
      <c r="G438" t="e">
        <f>INDEX($B$2:$B437,MATCH($C438,$A$2:$A437,0))</f>
        <v>#N/A</v>
      </c>
      <c r="H438" t="str">
        <f t="shared" si="26"/>
        <v>float32</v>
      </c>
      <c r="I438" t="b">
        <f t="shared" si="27"/>
        <v>1</v>
      </c>
    </row>
    <row r="439" spans="1:9" x14ac:dyDescent="0.25">
      <c r="A439" t="s">
        <v>453</v>
      </c>
      <c r="B439" t="s">
        <v>82</v>
      </c>
      <c r="C439" t="s">
        <v>638</v>
      </c>
      <c r="D439" t="str">
        <f>INDEX(Sheet2!$B:$B,MATCH(A439,Sheet2!$A:$A,0))</f>
        <v>QT_EQUIP_RETRO</v>
      </c>
      <c r="E439" t="str">
        <f t="shared" si="24"/>
        <v>QT_EQUIP_RETRO</v>
      </c>
      <c r="F439" t="b">
        <f t="shared" si="25"/>
        <v>1</v>
      </c>
      <c r="G439" t="e">
        <f>INDEX($B$2:$B438,MATCH($C439,$A$2:$A438,0))</f>
        <v>#N/A</v>
      </c>
      <c r="H439" t="str">
        <f t="shared" si="26"/>
        <v>float32</v>
      </c>
      <c r="I439" t="b">
        <f t="shared" si="27"/>
        <v>1</v>
      </c>
    </row>
    <row r="440" spans="1:9" x14ac:dyDescent="0.25">
      <c r="A440" t="s">
        <v>454</v>
      </c>
      <c r="B440" t="s">
        <v>82</v>
      </c>
      <c r="C440" t="s">
        <v>454</v>
      </c>
      <c r="D440" t="e">
        <f>INDEX(Sheet2!$B:$B,MATCH(A440,Sheet2!$A:$A,0))</f>
        <v>#N/A</v>
      </c>
      <c r="E440" t="str">
        <f t="shared" si="24"/>
        <v>QT_EQUIP_IMPRESSORA</v>
      </c>
      <c r="F440" t="b">
        <f t="shared" si="25"/>
        <v>1</v>
      </c>
      <c r="G440" t="e">
        <f>INDEX($B$2:$B439,MATCH($C440,$A$2:$A439,0))</f>
        <v>#N/A</v>
      </c>
      <c r="H440" t="str">
        <f t="shared" si="26"/>
        <v>float32</v>
      </c>
      <c r="I440" t="b">
        <f t="shared" si="27"/>
        <v>1</v>
      </c>
    </row>
    <row r="441" spans="1:9" x14ac:dyDescent="0.25">
      <c r="A441" t="s">
        <v>455</v>
      </c>
      <c r="B441" t="s">
        <v>82</v>
      </c>
      <c r="C441" t="s">
        <v>455</v>
      </c>
      <c r="D441" t="e">
        <f>INDEX(Sheet2!$B:$B,MATCH(A441,Sheet2!$A:$A,0))</f>
        <v>#N/A</v>
      </c>
      <c r="E441" t="str">
        <f t="shared" si="24"/>
        <v>QT_EQUIP_IMPRESSORA_MULT</v>
      </c>
      <c r="F441" t="b">
        <f t="shared" si="25"/>
        <v>1</v>
      </c>
      <c r="G441" t="e">
        <f>INDEX($B$2:$B440,MATCH($C441,$A$2:$A440,0))</f>
        <v>#N/A</v>
      </c>
      <c r="H441" t="str">
        <f t="shared" si="26"/>
        <v>float32</v>
      </c>
      <c r="I441" t="b">
        <f t="shared" si="27"/>
        <v>1</v>
      </c>
    </row>
    <row r="442" spans="1:9" x14ac:dyDescent="0.25">
      <c r="A442" t="s">
        <v>456</v>
      </c>
      <c r="B442" t="s">
        <v>82</v>
      </c>
      <c r="C442" t="s">
        <v>456</v>
      </c>
      <c r="D442" t="e">
        <f>INDEX(Sheet2!$B:$B,MATCH(A442,Sheet2!$A:$A,0))</f>
        <v>#N/A</v>
      </c>
      <c r="E442" t="str">
        <f t="shared" si="24"/>
        <v>QT_EQUIP_FAX</v>
      </c>
      <c r="F442" t="b">
        <f t="shared" si="25"/>
        <v>1</v>
      </c>
      <c r="G442" t="e">
        <f>INDEX($B$2:$B441,MATCH($C442,$A$2:$A441,0))</f>
        <v>#N/A</v>
      </c>
      <c r="H442" t="str">
        <f t="shared" si="26"/>
        <v>float32</v>
      </c>
      <c r="I442" t="b">
        <f t="shared" si="27"/>
        <v>1</v>
      </c>
    </row>
    <row r="443" spans="1:9" x14ac:dyDescent="0.25">
      <c r="A443" t="s">
        <v>457</v>
      </c>
      <c r="B443" t="s">
        <v>82</v>
      </c>
      <c r="C443" t="s">
        <v>457</v>
      </c>
      <c r="D443" t="e">
        <f>INDEX(Sheet2!$B:$B,MATCH(A443,Sheet2!$A:$A,0))</f>
        <v>#N/A</v>
      </c>
      <c r="E443" t="str">
        <f t="shared" si="24"/>
        <v>QT_EQUIP_FOTO</v>
      </c>
      <c r="F443" t="b">
        <f t="shared" si="25"/>
        <v>1</v>
      </c>
      <c r="G443" t="e">
        <f>INDEX($B$2:$B442,MATCH($C443,$A$2:$A442,0))</f>
        <v>#N/A</v>
      </c>
      <c r="H443" t="str">
        <f t="shared" si="26"/>
        <v>float32</v>
      </c>
      <c r="I443" t="b">
        <f t="shared" si="27"/>
        <v>1</v>
      </c>
    </row>
    <row r="444" spans="1:9" x14ac:dyDescent="0.25">
      <c r="A444" t="s">
        <v>458</v>
      </c>
      <c r="B444" t="s">
        <v>82</v>
      </c>
      <c r="C444" t="s">
        <v>639</v>
      </c>
      <c r="D444" t="str">
        <f>INDEX(Sheet2!$B:$B,MATCH(A444,Sheet2!$A:$A,0))</f>
        <v>QT_DESKTOP</v>
      </c>
      <c r="E444" t="str">
        <f t="shared" si="24"/>
        <v>QT_DESKTOP</v>
      </c>
      <c r="F444" t="b">
        <f t="shared" si="25"/>
        <v>1</v>
      </c>
      <c r="G444" t="e">
        <f>INDEX($B$2:$B443,MATCH($C444,$A$2:$A443,0))</f>
        <v>#N/A</v>
      </c>
      <c r="H444" t="str">
        <f t="shared" si="26"/>
        <v>float32</v>
      </c>
      <c r="I444" t="b">
        <f t="shared" si="27"/>
        <v>1</v>
      </c>
    </row>
    <row r="445" spans="1:9" x14ac:dyDescent="0.25">
      <c r="A445" t="s">
        <v>459</v>
      </c>
      <c r="B445" t="s">
        <v>82</v>
      </c>
      <c r="C445" t="s">
        <v>640</v>
      </c>
      <c r="D445" t="str">
        <f>INDEX(Sheet2!$B:$B,MATCH(A445,Sheet2!$A:$A,0))</f>
        <v>QT_DESKTOP_ADM</v>
      </c>
      <c r="E445" t="str">
        <f t="shared" si="24"/>
        <v>QT_DESKTOP_ADM</v>
      </c>
      <c r="F445" t="b">
        <f t="shared" si="25"/>
        <v>1</v>
      </c>
      <c r="G445" t="e">
        <f>INDEX($B$2:$B444,MATCH($C445,$A$2:$A444,0))</f>
        <v>#N/A</v>
      </c>
      <c r="H445" t="str">
        <f t="shared" si="26"/>
        <v>float32</v>
      </c>
      <c r="I445" t="b">
        <f t="shared" si="27"/>
        <v>1</v>
      </c>
    </row>
    <row r="446" spans="1:9" x14ac:dyDescent="0.25">
      <c r="A446" t="s">
        <v>460</v>
      </c>
      <c r="B446" t="s">
        <v>82</v>
      </c>
      <c r="C446" t="s">
        <v>331</v>
      </c>
      <c r="D446" t="str">
        <f>INDEX(Sheet2!$B:$B,MATCH(A446,Sheet2!$A:$A,0))</f>
        <v>QT_DESKTOP_ALUNO</v>
      </c>
      <c r="E446" t="str">
        <f t="shared" si="24"/>
        <v>QT_DESKTOP_ALUNO</v>
      </c>
      <c r="F446" t="b">
        <f t="shared" si="25"/>
        <v>1</v>
      </c>
      <c r="G446" t="str">
        <f>INDEX($B$2:$B445,MATCH($C446,$A$2:$A445,0))</f>
        <v>float32</v>
      </c>
      <c r="H446" t="str">
        <f t="shared" si="26"/>
        <v>float32</v>
      </c>
      <c r="I446" t="b">
        <f t="shared" si="27"/>
        <v>1</v>
      </c>
    </row>
    <row r="447" spans="1:9" x14ac:dyDescent="0.25">
      <c r="A447" t="s">
        <v>461</v>
      </c>
      <c r="B447" t="s">
        <v>82</v>
      </c>
      <c r="C447" t="s">
        <v>461</v>
      </c>
      <c r="D447" t="e">
        <f>INDEX(Sheet2!$B:$B,MATCH(A447,Sheet2!$A:$A,0))</f>
        <v>#N/A</v>
      </c>
      <c r="E447" t="str">
        <f t="shared" si="24"/>
        <v>QT_FUNCIONARIOS</v>
      </c>
      <c r="F447" t="b">
        <f t="shared" si="25"/>
        <v>1</v>
      </c>
      <c r="G447" t="e">
        <f>INDEX($B$2:$B446,MATCH($C447,$A$2:$A446,0))</f>
        <v>#N/A</v>
      </c>
      <c r="H447" t="str">
        <f t="shared" si="26"/>
        <v>float32</v>
      </c>
      <c r="I447" t="b">
        <f t="shared" si="27"/>
        <v>1</v>
      </c>
    </row>
    <row r="448" spans="1:9" x14ac:dyDescent="0.25">
      <c r="A448" t="s">
        <v>462</v>
      </c>
      <c r="B448" t="s">
        <v>19</v>
      </c>
      <c r="C448" t="s">
        <v>376</v>
      </c>
      <c r="D448" t="str">
        <f>INDEX(Sheet2!$B:$B,MATCH(A448,Sheet2!$A:$A,0))</f>
        <v>IN_MATERIAL_PED_ETNICO</v>
      </c>
      <c r="E448" t="str">
        <f t="shared" si="24"/>
        <v>IN_MATERIAL_PED_ETNICO</v>
      </c>
      <c r="F448" t="b">
        <f t="shared" si="25"/>
        <v>1</v>
      </c>
      <c r="G448" t="str">
        <f>INDEX($B$2:$B447,MATCH($C448,$A$2:$A447,0))</f>
        <v>float16</v>
      </c>
      <c r="H448" t="str">
        <f t="shared" si="26"/>
        <v>float16</v>
      </c>
      <c r="I448" t="b">
        <f t="shared" si="27"/>
        <v>1</v>
      </c>
    </row>
    <row r="449" spans="1:9" x14ac:dyDescent="0.25">
      <c r="A449" t="s">
        <v>463</v>
      </c>
      <c r="B449" t="s">
        <v>19</v>
      </c>
      <c r="C449" t="s">
        <v>375</v>
      </c>
      <c r="D449" t="str">
        <f>INDEX(Sheet2!$B:$B,MATCH(A449,Sheet2!$A:$A,0))</f>
        <v>IN_MATERIAL_PED_INDIGENA</v>
      </c>
      <c r="E449" t="str">
        <f t="shared" si="24"/>
        <v>IN_MATERIAL_PED_INDIGENA</v>
      </c>
      <c r="F449" t="b">
        <f t="shared" si="25"/>
        <v>1</v>
      </c>
      <c r="G449" t="str">
        <f>INDEX($B$2:$B448,MATCH($C449,$A$2:$A448,0))</f>
        <v>float16</v>
      </c>
      <c r="H449" t="str">
        <f t="shared" si="26"/>
        <v>float16</v>
      </c>
      <c r="I449" t="b">
        <f t="shared" si="27"/>
        <v>1</v>
      </c>
    </row>
    <row r="450" spans="1:9" x14ac:dyDescent="0.25">
      <c r="A450" t="s">
        <v>464</v>
      </c>
      <c r="B450" t="s">
        <v>19</v>
      </c>
      <c r="C450" t="s">
        <v>378</v>
      </c>
      <c r="D450" t="str">
        <f>INDEX(Sheet2!$B:$B,MATCH(A450,Sheet2!$A:$A,0))</f>
        <v>IN_MATERIAL_PED_NENHUM</v>
      </c>
      <c r="E450" t="str">
        <f t="shared" ref="E450:E513" si="28">IF(ISERROR(D450),A450,D450)</f>
        <v>IN_MATERIAL_PED_NENHUM</v>
      </c>
      <c r="F450" t="b">
        <f t="shared" ref="F450:F513" si="29">E450=C450</f>
        <v>1</v>
      </c>
      <c r="G450" t="str">
        <f>INDEX($B$2:$B449,MATCH($C450,$A$2:$A449,0))</f>
        <v>float16</v>
      </c>
      <c r="H450" t="str">
        <f t="shared" ref="H450:H513" si="30">IF(ISERROR(G450),B450,G450)</f>
        <v>float16</v>
      </c>
      <c r="I450" t="b">
        <f t="shared" ref="I450:I513" si="31">H450=B450</f>
        <v>1</v>
      </c>
    </row>
    <row r="451" spans="1:9" x14ac:dyDescent="0.25">
      <c r="A451" t="s">
        <v>465</v>
      </c>
      <c r="B451" t="s">
        <v>19</v>
      </c>
      <c r="C451" t="s">
        <v>380</v>
      </c>
      <c r="D451" t="str">
        <f>INDEX(Sheet2!$B:$B,MATCH(A451,Sheet2!$A:$A,0))</f>
        <v>CO_LINGUA_INDIGENA_1</v>
      </c>
      <c r="E451" t="str">
        <f t="shared" si="28"/>
        <v>CO_LINGUA_INDIGENA_1</v>
      </c>
      <c r="F451" t="b">
        <f t="shared" si="29"/>
        <v>1</v>
      </c>
      <c r="G451" t="str">
        <f>INDEX($B$2:$B450,MATCH($C451,$A$2:$A450,0))</f>
        <v>float16</v>
      </c>
      <c r="H451" t="str">
        <f t="shared" si="30"/>
        <v>float16</v>
      </c>
      <c r="I451" t="b">
        <f t="shared" si="31"/>
        <v>1</v>
      </c>
    </row>
    <row r="452" spans="1:9" x14ac:dyDescent="0.25">
      <c r="A452" t="s">
        <v>466</v>
      </c>
      <c r="B452" t="s">
        <v>19</v>
      </c>
      <c r="C452" t="s">
        <v>466</v>
      </c>
      <c r="D452" t="e">
        <f>INDEX(Sheet2!$B:$B,MATCH(A452,Sheet2!$A:$A,0))</f>
        <v>#N/A</v>
      </c>
      <c r="E452" t="str">
        <f t="shared" si="28"/>
        <v>IN_BRASIL_ALFABETIZADO</v>
      </c>
      <c r="F452" t="b">
        <f t="shared" si="29"/>
        <v>1</v>
      </c>
      <c r="G452" t="e">
        <f>INDEX($B$2:$B451,MATCH($C452,$A$2:$A451,0))</f>
        <v>#N/A</v>
      </c>
      <c r="H452" t="str">
        <f t="shared" si="30"/>
        <v>float16</v>
      </c>
      <c r="I452" t="b">
        <f t="shared" si="31"/>
        <v>1</v>
      </c>
    </row>
    <row r="453" spans="1:9" x14ac:dyDescent="0.25">
      <c r="A453" t="s">
        <v>467</v>
      </c>
      <c r="B453" t="s">
        <v>19</v>
      </c>
      <c r="C453" t="s">
        <v>467</v>
      </c>
      <c r="D453" t="e">
        <f>INDEX(Sheet2!$B:$B,MATCH(A453,Sheet2!$A:$A,0))</f>
        <v>#N/A</v>
      </c>
      <c r="E453" t="str">
        <f t="shared" si="28"/>
        <v>IN_FINAL_SEMANA</v>
      </c>
      <c r="F453" t="b">
        <f t="shared" si="29"/>
        <v>1</v>
      </c>
      <c r="G453" t="e">
        <f>INDEX($B$2:$B452,MATCH($C453,$A$2:$A452,0))</f>
        <v>#N/A</v>
      </c>
      <c r="H453" t="str">
        <f t="shared" si="30"/>
        <v>float16</v>
      </c>
      <c r="I453" t="b">
        <f t="shared" si="31"/>
        <v>1</v>
      </c>
    </row>
    <row r="454" spans="1:9" x14ac:dyDescent="0.25">
      <c r="A454" t="s">
        <v>628</v>
      </c>
      <c r="B454" t="s">
        <v>82</v>
      </c>
      <c r="C454" t="s">
        <v>445</v>
      </c>
      <c r="D454" t="str">
        <f>INDEX(Sheet2!$B:$B,MATCH(A454,Sheet2!$A:$A,0))</f>
        <v>QT_SALAS_EXISTENTES</v>
      </c>
      <c r="E454" t="str">
        <f t="shared" si="28"/>
        <v>QT_SALAS_EXISTENTES</v>
      </c>
      <c r="F454" t="b">
        <f t="shared" si="29"/>
        <v>1</v>
      </c>
      <c r="G454" t="str">
        <f>INDEX($B$2:$B453,MATCH($C454,$A$2:$A453,0))</f>
        <v>float32</v>
      </c>
      <c r="H454" t="str">
        <f t="shared" si="30"/>
        <v>float32</v>
      </c>
      <c r="I454" t="b">
        <f t="shared" si="31"/>
        <v>1</v>
      </c>
    </row>
    <row r="455" spans="1:9" x14ac:dyDescent="0.25">
      <c r="A455" t="s">
        <v>629</v>
      </c>
      <c r="B455" t="s">
        <v>82</v>
      </c>
      <c r="C455" t="s">
        <v>310</v>
      </c>
      <c r="D455" t="str">
        <f>INDEX(Sheet2!$B:$B,MATCH(A455,Sheet2!$A:$A,0))</f>
        <v>QT_SALAS_UTILIZADAS</v>
      </c>
      <c r="E455" t="str">
        <f t="shared" si="28"/>
        <v>QT_SALAS_UTILIZADAS</v>
      </c>
      <c r="F455" t="b">
        <f t="shared" si="29"/>
        <v>1</v>
      </c>
      <c r="G455" t="str">
        <f>INDEX($B$2:$B454,MATCH($C455,$A$2:$A454,0))</f>
        <v>float32</v>
      </c>
      <c r="H455" t="str">
        <f t="shared" si="30"/>
        <v>float32</v>
      </c>
      <c r="I455" t="b">
        <f t="shared" si="31"/>
        <v>1</v>
      </c>
    </row>
    <row r="456" spans="1:9" x14ac:dyDescent="0.25">
      <c r="A456" t="s">
        <v>622</v>
      </c>
      <c r="B456" t="s">
        <v>82</v>
      </c>
      <c r="C456" t="s">
        <v>325</v>
      </c>
      <c r="D456" t="str">
        <f>INDEX(Sheet2!$B:$B,MATCH(A456,Sheet2!$A:$A,0))</f>
        <v>QT_EQUIP_TV</v>
      </c>
      <c r="E456" t="str">
        <f t="shared" si="28"/>
        <v>QT_EQUIP_TV</v>
      </c>
      <c r="F456" t="b">
        <f t="shared" si="29"/>
        <v>1</v>
      </c>
      <c r="G456" t="str">
        <f>INDEX($B$2:$B455,MATCH($C456,$A$2:$A455,0))</f>
        <v>float32</v>
      </c>
      <c r="H456" t="str">
        <f t="shared" si="30"/>
        <v>float32</v>
      </c>
      <c r="I456" t="b">
        <f t="shared" si="31"/>
        <v>1</v>
      </c>
    </row>
    <row r="457" spans="1:9" x14ac:dyDescent="0.25">
      <c r="A457" t="s">
        <v>623</v>
      </c>
      <c r="B457" t="s">
        <v>82</v>
      </c>
      <c r="C457" t="s">
        <v>450</v>
      </c>
      <c r="D457" t="str">
        <f>INDEX(Sheet2!$B:$B,MATCH(A457,Sheet2!$A:$A,0))</f>
        <v>QT_EQUIP_VIDEOCASSETE</v>
      </c>
      <c r="E457" t="str">
        <f t="shared" si="28"/>
        <v>QT_EQUIP_VIDEOCASSETE</v>
      </c>
      <c r="F457" t="b">
        <f t="shared" si="29"/>
        <v>1</v>
      </c>
      <c r="G457" t="str">
        <f>INDEX($B$2:$B456,MATCH($C457,$A$2:$A456,0))</f>
        <v>float32</v>
      </c>
      <c r="H457" t="str">
        <f t="shared" si="30"/>
        <v>float32</v>
      </c>
      <c r="I457" t="b">
        <f t="shared" si="31"/>
        <v>1</v>
      </c>
    </row>
    <row r="458" spans="1:9" x14ac:dyDescent="0.25">
      <c r="A458" t="s">
        <v>613</v>
      </c>
      <c r="B458" t="s">
        <v>82</v>
      </c>
      <c r="C458" t="s">
        <v>321</v>
      </c>
      <c r="D458" t="str">
        <f>INDEX(Sheet2!$B:$B,MATCH(A458,Sheet2!$A:$A,0))</f>
        <v>QT_EQUIP_DVD</v>
      </c>
      <c r="E458" t="str">
        <f t="shared" si="28"/>
        <v>QT_EQUIP_DVD</v>
      </c>
      <c r="F458" t="b">
        <f t="shared" si="29"/>
        <v>1</v>
      </c>
      <c r="G458" t="str">
        <f>INDEX($B$2:$B457,MATCH($C458,$A$2:$A457,0))</f>
        <v>float32</v>
      </c>
      <c r="H458" t="str">
        <f t="shared" si="30"/>
        <v>float32</v>
      </c>
      <c r="I458" t="b">
        <f t="shared" si="31"/>
        <v>1</v>
      </c>
    </row>
    <row r="459" spans="1:9" x14ac:dyDescent="0.25">
      <c r="A459" t="s">
        <v>619</v>
      </c>
      <c r="B459" t="s">
        <v>82</v>
      </c>
      <c r="C459" t="s">
        <v>451</v>
      </c>
      <c r="D459" t="str">
        <f>INDEX(Sheet2!$B:$B,MATCH(A459,Sheet2!$A:$A,0))</f>
        <v>QT_EQUIP_PARABOLICA</v>
      </c>
      <c r="E459" t="str">
        <f t="shared" si="28"/>
        <v>QT_EQUIP_PARABOLICA</v>
      </c>
      <c r="F459" t="b">
        <f t="shared" si="29"/>
        <v>1</v>
      </c>
      <c r="G459" t="str">
        <f>INDEX($B$2:$B458,MATCH($C459,$A$2:$A458,0))</f>
        <v>float32</v>
      </c>
      <c r="H459" t="str">
        <f t="shared" si="30"/>
        <v>float32</v>
      </c>
      <c r="I459" t="b">
        <f t="shared" si="31"/>
        <v>1</v>
      </c>
    </row>
    <row r="460" spans="1:9" x14ac:dyDescent="0.25">
      <c r="A460" t="s">
        <v>612</v>
      </c>
      <c r="B460" t="s">
        <v>82</v>
      </c>
      <c r="C460" t="s">
        <v>452</v>
      </c>
      <c r="D460" t="str">
        <f>INDEX(Sheet2!$B:$B,MATCH(A460,Sheet2!$A:$A,0))</f>
        <v>QT_EQUIP_COPIADORA</v>
      </c>
      <c r="E460" t="str">
        <f t="shared" si="28"/>
        <v>QT_EQUIP_COPIADORA</v>
      </c>
      <c r="F460" t="b">
        <f t="shared" si="29"/>
        <v>1</v>
      </c>
      <c r="G460" t="str">
        <f>INDEX($B$2:$B459,MATCH($C460,$A$2:$A459,0))</f>
        <v>float32</v>
      </c>
      <c r="H460" t="str">
        <f t="shared" si="30"/>
        <v>float32</v>
      </c>
      <c r="I460" t="b">
        <f t="shared" si="31"/>
        <v>1</v>
      </c>
    </row>
    <row r="461" spans="1:9" x14ac:dyDescent="0.25">
      <c r="A461" t="s">
        <v>620</v>
      </c>
      <c r="B461" t="s">
        <v>82</v>
      </c>
      <c r="C461" t="s">
        <v>638</v>
      </c>
      <c r="D461" t="str">
        <f>INDEX(Sheet2!$B:$B,MATCH(A461,Sheet2!$A:$A,0))</f>
        <v>QT_EQUIP_RETRO</v>
      </c>
      <c r="E461" t="str">
        <f t="shared" si="28"/>
        <v>QT_EQUIP_RETRO</v>
      </c>
      <c r="F461" t="b">
        <f t="shared" si="29"/>
        <v>1</v>
      </c>
      <c r="G461" t="e">
        <f>INDEX($B$2:$B460,MATCH($C461,$A$2:$A460,0))</f>
        <v>#N/A</v>
      </c>
      <c r="H461" t="str">
        <f t="shared" si="30"/>
        <v>float32</v>
      </c>
      <c r="I461" t="b">
        <f t="shared" si="31"/>
        <v>1</v>
      </c>
    </row>
    <row r="462" spans="1:9" x14ac:dyDescent="0.25">
      <c r="A462" t="s">
        <v>616</v>
      </c>
      <c r="B462" t="s">
        <v>82</v>
      </c>
      <c r="C462" t="s">
        <v>454</v>
      </c>
      <c r="D462" t="str">
        <f>INDEX(Sheet2!$B:$B,MATCH(A462,Sheet2!$A:$A,0))</f>
        <v>QT_EQUIP_IMPRESSORA</v>
      </c>
      <c r="E462" t="str">
        <f t="shared" si="28"/>
        <v>QT_EQUIP_IMPRESSORA</v>
      </c>
      <c r="F462" t="b">
        <f t="shared" si="29"/>
        <v>1</v>
      </c>
      <c r="G462" t="str">
        <f>INDEX($B$2:$B461,MATCH($C462,$A$2:$A461,0))</f>
        <v>float32</v>
      </c>
      <c r="H462" t="str">
        <f t="shared" si="30"/>
        <v>float32</v>
      </c>
      <c r="I462" t="b">
        <f t="shared" si="31"/>
        <v>1</v>
      </c>
    </row>
    <row r="463" spans="1:9" x14ac:dyDescent="0.25">
      <c r="A463" t="s">
        <v>617</v>
      </c>
      <c r="B463" t="s">
        <v>82</v>
      </c>
      <c r="C463" t="s">
        <v>455</v>
      </c>
      <c r="D463" t="str">
        <f>INDEX(Sheet2!$B:$B,MATCH(A463,Sheet2!$A:$A,0))</f>
        <v>QT_EQUIP_IMPRESSORA_MULT</v>
      </c>
      <c r="E463" t="str">
        <f t="shared" si="28"/>
        <v>QT_EQUIP_IMPRESSORA_MULT</v>
      </c>
      <c r="F463" t="b">
        <f t="shared" si="29"/>
        <v>1</v>
      </c>
      <c r="G463" t="str">
        <f>INDEX($B$2:$B462,MATCH($C463,$A$2:$A462,0))</f>
        <v>float32</v>
      </c>
      <c r="H463" t="str">
        <f t="shared" si="30"/>
        <v>float32</v>
      </c>
      <c r="I463" t="b">
        <f t="shared" si="31"/>
        <v>1</v>
      </c>
    </row>
    <row r="464" spans="1:9" x14ac:dyDescent="0.25">
      <c r="A464" t="s">
        <v>621</v>
      </c>
      <c r="B464" t="s">
        <v>82</v>
      </c>
      <c r="C464" t="s">
        <v>323</v>
      </c>
      <c r="D464" t="str">
        <f>INDEX(Sheet2!$B:$B,MATCH(A464,Sheet2!$A:$A,0))</f>
        <v>QT_EQUIP_SOM</v>
      </c>
      <c r="E464" t="str">
        <f t="shared" si="28"/>
        <v>QT_EQUIP_SOM</v>
      </c>
      <c r="F464" t="b">
        <f t="shared" si="29"/>
        <v>1</v>
      </c>
      <c r="G464" t="str">
        <f>INDEX($B$2:$B463,MATCH($C464,$A$2:$A463,0))</f>
        <v>float32</v>
      </c>
      <c r="H464" t="str">
        <f t="shared" si="30"/>
        <v>float32</v>
      </c>
      <c r="I464" t="b">
        <f t="shared" si="31"/>
        <v>1</v>
      </c>
    </row>
    <row r="465" spans="1:9" x14ac:dyDescent="0.25">
      <c r="A465" t="s">
        <v>618</v>
      </c>
      <c r="B465" t="s">
        <v>82</v>
      </c>
      <c r="C465" t="s">
        <v>329</v>
      </c>
      <c r="D465" t="str">
        <f>INDEX(Sheet2!$B:$B,MATCH(A465,Sheet2!$A:$A,0))</f>
        <v>QT_EQUIP_MULTIMIDIA</v>
      </c>
      <c r="E465" t="str">
        <f t="shared" si="28"/>
        <v>QT_EQUIP_MULTIMIDIA</v>
      </c>
      <c r="F465" t="b">
        <f t="shared" si="29"/>
        <v>1</v>
      </c>
      <c r="G465" t="str">
        <f>INDEX($B$2:$B464,MATCH($C465,$A$2:$A464,0))</f>
        <v>float32</v>
      </c>
      <c r="H465" t="str">
        <f t="shared" si="30"/>
        <v>float32</v>
      </c>
      <c r="I465" t="b">
        <f t="shared" si="31"/>
        <v>1</v>
      </c>
    </row>
    <row r="466" spans="1:9" x14ac:dyDescent="0.25">
      <c r="A466" t="s">
        <v>614</v>
      </c>
      <c r="B466" t="s">
        <v>82</v>
      </c>
      <c r="C466" t="s">
        <v>456</v>
      </c>
      <c r="D466" t="str">
        <f>INDEX(Sheet2!$B:$B,MATCH(A466,Sheet2!$A:$A,0))</f>
        <v>QT_EQUIP_FAX</v>
      </c>
      <c r="E466" t="str">
        <f t="shared" si="28"/>
        <v>QT_EQUIP_FAX</v>
      </c>
      <c r="F466" t="b">
        <f t="shared" si="29"/>
        <v>1</v>
      </c>
      <c r="G466" t="str">
        <f>INDEX($B$2:$B465,MATCH($C466,$A$2:$A465,0))</f>
        <v>float32</v>
      </c>
      <c r="H466" t="str">
        <f t="shared" si="30"/>
        <v>float32</v>
      </c>
      <c r="I466" t="b">
        <f t="shared" si="31"/>
        <v>1</v>
      </c>
    </row>
    <row r="467" spans="1:9" x14ac:dyDescent="0.25">
      <c r="A467" t="s">
        <v>615</v>
      </c>
      <c r="B467" t="s">
        <v>82</v>
      </c>
      <c r="C467" t="s">
        <v>457</v>
      </c>
      <c r="D467" t="str">
        <f>INDEX(Sheet2!$B:$B,MATCH(A467,Sheet2!$A:$A,0))</f>
        <v>QT_EQUIP_FOTO</v>
      </c>
      <c r="E467" t="str">
        <f t="shared" si="28"/>
        <v>QT_EQUIP_FOTO</v>
      </c>
      <c r="F467" t="b">
        <f t="shared" si="29"/>
        <v>1</v>
      </c>
      <c r="G467" t="str">
        <f>INDEX($B$2:$B466,MATCH($C467,$A$2:$A466,0))</f>
        <v>float32</v>
      </c>
      <c r="H467" t="str">
        <f t="shared" si="30"/>
        <v>float32</v>
      </c>
      <c r="I467" t="b">
        <f t="shared" si="31"/>
        <v>1</v>
      </c>
    </row>
    <row r="468" spans="1:9" x14ac:dyDescent="0.25">
      <c r="A468" t="s">
        <v>609</v>
      </c>
      <c r="B468" t="s">
        <v>82</v>
      </c>
      <c r="C468" t="s">
        <v>639</v>
      </c>
      <c r="D468" t="str">
        <f>INDEX(Sheet2!$B:$B,MATCH(A468,Sheet2!$A:$A,0))</f>
        <v>QT_DESKTOP</v>
      </c>
      <c r="E468" t="str">
        <f t="shared" si="28"/>
        <v>QT_DESKTOP</v>
      </c>
      <c r="F468" t="b">
        <f t="shared" si="29"/>
        <v>1</v>
      </c>
      <c r="G468" t="e">
        <f>INDEX($B$2:$B467,MATCH($C468,$A$2:$A467,0))</f>
        <v>#N/A</v>
      </c>
      <c r="H468" t="str">
        <f t="shared" si="30"/>
        <v>float32</v>
      </c>
      <c r="I468" t="b">
        <f t="shared" si="31"/>
        <v>1</v>
      </c>
    </row>
    <row r="469" spans="1:9" x14ac:dyDescent="0.25">
      <c r="A469" t="s">
        <v>610</v>
      </c>
      <c r="B469" t="s">
        <v>82</v>
      </c>
      <c r="C469" t="s">
        <v>640</v>
      </c>
      <c r="D469" t="str">
        <f>INDEX(Sheet2!$B:$B,MATCH(A469,Sheet2!$A:$A,0))</f>
        <v>QT_DESKTOP_ADM</v>
      </c>
      <c r="E469" t="str">
        <f t="shared" si="28"/>
        <v>QT_DESKTOP_ADM</v>
      </c>
      <c r="F469" t="b">
        <f t="shared" si="29"/>
        <v>1</v>
      </c>
      <c r="G469" t="e">
        <f>INDEX($B$2:$B468,MATCH($C469,$A$2:$A468,0))</f>
        <v>#N/A</v>
      </c>
      <c r="H469" t="str">
        <f t="shared" si="30"/>
        <v>float32</v>
      </c>
      <c r="I469" t="b">
        <f t="shared" si="31"/>
        <v>1</v>
      </c>
    </row>
    <row r="470" spans="1:9" x14ac:dyDescent="0.25">
      <c r="A470" t="s">
        <v>611</v>
      </c>
      <c r="B470" t="s">
        <v>82</v>
      </c>
      <c r="C470" t="s">
        <v>331</v>
      </c>
      <c r="D470" t="str">
        <f>INDEX(Sheet2!$B:$B,MATCH(A470,Sheet2!$A:$A,0))</f>
        <v>QT_DESKTOP_ALUNO</v>
      </c>
      <c r="E470" t="str">
        <f t="shared" si="28"/>
        <v>QT_DESKTOP_ALUNO</v>
      </c>
      <c r="F470" t="b">
        <f t="shared" si="29"/>
        <v>1</v>
      </c>
      <c r="G470" t="str">
        <f>INDEX($B$2:$B469,MATCH($C470,$A$2:$A469,0))</f>
        <v>float32</v>
      </c>
      <c r="H470" t="str">
        <f t="shared" si="30"/>
        <v>float32</v>
      </c>
      <c r="I470" t="b">
        <f t="shared" si="31"/>
        <v>1</v>
      </c>
    </row>
    <row r="471" spans="1:9" x14ac:dyDescent="0.25">
      <c r="A471" t="s">
        <v>624</v>
      </c>
      <c r="B471" t="s">
        <v>82</v>
      </c>
      <c r="C471" t="s">
        <v>461</v>
      </c>
      <c r="D471" t="str">
        <f>INDEX(Sheet2!$B:$B,MATCH(A471,Sheet2!$A:$A,0))</f>
        <v>QT_FUNCIONARIOS</v>
      </c>
      <c r="E471" t="str">
        <f t="shared" si="28"/>
        <v>QT_FUNCIONARIOS</v>
      </c>
      <c r="F471" t="b">
        <f t="shared" si="29"/>
        <v>1</v>
      </c>
      <c r="G471" t="str">
        <f>INDEX($B$2:$B470,MATCH($C471,$A$2:$A470,0))</f>
        <v>float32</v>
      </c>
      <c r="H471" t="str">
        <f t="shared" si="30"/>
        <v>float32</v>
      </c>
      <c r="I471" t="b">
        <f t="shared" si="31"/>
        <v>1</v>
      </c>
    </row>
    <row r="472" spans="1:9" x14ac:dyDescent="0.25">
      <c r="A472" t="s">
        <v>468</v>
      </c>
      <c r="B472" t="s">
        <v>7</v>
      </c>
      <c r="C472" t="s">
        <v>215</v>
      </c>
      <c r="D472" t="str">
        <f>INDEX(Sheet2!$B:$B,MATCH(A472,Sheet2!$A:$A,0))</f>
        <v>CO_ORGAO_REGIONAL</v>
      </c>
      <c r="E472" t="str">
        <f t="shared" si="28"/>
        <v>CO_ORGAO_REGIONAL</v>
      </c>
      <c r="F472" t="b">
        <f t="shared" si="29"/>
        <v>1</v>
      </c>
      <c r="G472" t="str">
        <f>INDEX($B$2:$B471,MATCH($C472,$A$2:$A471,0))</f>
        <v>str</v>
      </c>
      <c r="H472" t="str">
        <f t="shared" si="30"/>
        <v>str</v>
      </c>
      <c r="I472" t="b">
        <f t="shared" si="31"/>
        <v>1</v>
      </c>
    </row>
    <row r="473" spans="1:9" x14ac:dyDescent="0.25">
      <c r="A473" t="s">
        <v>469</v>
      </c>
      <c r="B473" t="s">
        <v>7</v>
      </c>
      <c r="C473" t="s">
        <v>216</v>
      </c>
      <c r="D473" t="str">
        <f>INDEX(Sheet2!$B:$B,MATCH(A473,Sheet2!$A:$A,0))</f>
        <v>TP_SITUACAO_FUNCIONAMENTO</v>
      </c>
      <c r="E473" t="str">
        <f t="shared" si="28"/>
        <v>TP_SITUACAO_FUNCIONAMENTO</v>
      </c>
      <c r="F473" t="b">
        <f t="shared" si="29"/>
        <v>1</v>
      </c>
      <c r="G473" t="str">
        <f>INDEX($B$2:$B472,MATCH($C473,$A$2:$A472,0))</f>
        <v>str</v>
      </c>
      <c r="H473" t="str">
        <f t="shared" si="30"/>
        <v>str</v>
      </c>
      <c r="I473" t="b">
        <f t="shared" si="31"/>
        <v>1</v>
      </c>
    </row>
    <row r="474" spans="1:9" x14ac:dyDescent="0.25">
      <c r="A474" t="s">
        <v>471</v>
      </c>
      <c r="B474" t="s">
        <v>19</v>
      </c>
      <c r="C474" t="s">
        <v>97</v>
      </c>
      <c r="D474" t="str">
        <f>INDEX(Sheet2!$B:$B,MATCH(A474,Sheet2!$A:$A,0))</f>
        <v>CO_UF</v>
      </c>
      <c r="E474" t="str">
        <f t="shared" si="28"/>
        <v>CO_UF</v>
      </c>
      <c r="F474" t="b">
        <f t="shared" si="29"/>
        <v>1</v>
      </c>
      <c r="G474" t="str">
        <f>INDEX($B$2:$B473,MATCH($C474,$A$2:$A473,0))</f>
        <v>float16</v>
      </c>
      <c r="H474" t="str">
        <f t="shared" si="30"/>
        <v>float16</v>
      </c>
      <c r="I474" t="b">
        <f t="shared" si="31"/>
        <v>1</v>
      </c>
    </row>
    <row r="475" spans="1:9" x14ac:dyDescent="0.25">
      <c r="A475" t="s">
        <v>472</v>
      </c>
      <c r="B475" t="s">
        <v>22</v>
      </c>
      <c r="C475" t="s">
        <v>98</v>
      </c>
      <c r="D475" t="str">
        <f>INDEX(Sheet2!$B:$B,MATCH(A475,Sheet2!$A:$A,0))</f>
        <v>CO_MUNICIPIO</v>
      </c>
      <c r="E475" t="str">
        <f t="shared" si="28"/>
        <v>CO_MUNICIPIO</v>
      </c>
      <c r="F475" t="b">
        <f t="shared" si="29"/>
        <v>1</v>
      </c>
      <c r="G475" t="str">
        <f>INDEX($B$2:$B474,MATCH($C475,$A$2:$A474,0))</f>
        <v>float64</v>
      </c>
      <c r="H475" t="str">
        <f t="shared" si="30"/>
        <v>float64</v>
      </c>
      <c r="I475" t="b">
        <f t="shared" si="31"/>
        <v>1</v>
      </c>
    </row>
    <row r="476" spans="1:9" x14ac:dyDescent="0.25">
      <c r="A476" t="s">
        <v>473</v>
      </c>
      <c r="B476" t="s">
        <v>22</v>
      </c>
      <c r="C476" t="s">
        <v>99</v>
      </c>
      <c r="D476" t="str">
        <f>INDEX(Sheet2!$B:$B,MATCH(A476,Sheet2!$A:$A,0))</f>
        <v>CO_DISTRITO</v>
      </c>
      <c r="E476" t="str">
        <f t="shared" si="28"/>
        <v>CO_DISTRITO</v>
      </c>
      <c r="F476" t="b">
        <f t="shared" si="29"/>
        <v>1</v>
      </c>
      <c r="G476" t="str">
        <f>INDEX($B$2:$B475,MATCH($C476,$A$2:$A475,0))</f>
        <v>float64</v>
      </c>
      <c r="H476" t="str">
        <f t="shared" si="30"/>
        <v>float64</v>
      </c>
      <c r="I476" t="b">
        <f t="shared" si="31"/>
        <v>1</v>
      </c>
    </row>
    <row r="477" spans="1:9" x14ac:dyDescent="0.25">
      <c r="A477" t="s">
        <v>474</v>
      </c>
      <c r="B477" t="s">
        <v>19</v>
      </c>
      <c r="C477" t="s">
        <v>100</v>
      </c>
      <c r="D477" t="str">
        <f>INDEX(Sheet2!$B:$B,MATCH(A477,Sheet2!$A:$A,0))</f>
        <v>TP_DEPENDENCIA</v>
      </c>
      <c r="E477" t="str">
        <f t="shared" si="28"/>
        <v>TP_DEPENDENCIA</v>
      </c>
      <c r="F477" t="b">
        <f t="shared" si="29"/>
        <v>1</v>
      </c>
      <c r="G477" t="str">
        <f>INDEX($B$2:$B476,MATCH($C477,$A$2:$A476,0))</f>
        <v>float16</v>
      </c>
      <c r="H477" t="str">
        <f t="shared" si="30"/>
        <v>float16</v>
      </c>
      <c r="I477" t="b">
        <f t="shared" si="31"/>
        <v>1</v>
      </c>
    </row>
    <row r="478" spans="1:9" x14ac:dyDescent="0.25">
      <c r="A478" t="s">
        <v>475</v>
      </c>
      <c r="B478" t="s">
        <v>19</v>
      </c>
      <c r="C478" t="s">
        <v>101</v>
      </c>
      <c r="D478" t="str">
        <f>INDEX(Sheet2!$B:$B,MATCH(A478,Sheet2!$A:$A,0))</f>
        <v>TP_LOCALIZACAO</v>
      </c>
      <c r="E478" t="str">
        <f t="shared" si="28"/>
        <v>TP_LOCALIZACAO</v>
      </c>
      <c r="F478" t="b">
        <f t="shared" si="29"/>
        <v>1</v>
      </c>
      <c r="G478" t="str">
        <f>INDEX($B$2:$B477,MATCH($C478,$A$2:$A477,0))</f>
        <v>float16</v>
      </c>
      <c r="H478" t="str">
        <f t="shared" si="30"/>
        <v>float16</v>
      </c>
      <c r="I478" t="b">
        <f t="shared" si="31"/>
        <v>1</v>
      </c>
    </row>
    <row r="479" spans="1:9" x14ac:dyDescent="0.25">
      <c r="A479" t="s">
        <v>476</v>
      </c>
      <c r="B479" t="s">
        <v>19</v>
      </c>
      <c r="C479" t="s">
        <v>102</v>
      </c>
      <c r="D479" t="str">
        <f>INDEX(Sheet2!$B:$B,MATCH(A479,Sheet2!$A:$A,0))</f>
        <v>TP_CATEGORIA_ESCOLA_PRIVADA</v>
      </c>
      <c r="E479" t="str">
        <f t="shared" si="28"/>
        <v>TP_CATEGORIA_ESCOLA_PRIVADA</v>
      </c>
      <c r="F479" t="b">
        <f t="shared" si="29"/>
        <v>1</v>
      </c>
      <c r="G479" t="str">
        <f>INDEX($B$2:$B478,MATCH($C479,$A$2:$A478,0))</f>
        <v>float16</v>
      </c>
      <c r="H479" t="str">
        <f t="shared" si="30"/>
        <v>float16</v>
      </c>
      <c r="I479" t="b">
        <f t="shared" si="31"/>
        <v>1</v>
      </c>
    </row>
    <row r="480" spans="1:9" x14ac:dyDescent="0.25">
      <c r="A480" t="s">
        <v>477</v>
      </c>
      <c r="B480" t="s">
        <v>19</v>
      </c>
      <c r="C480" t="s">
        <v>103</v>
      </c>
      <c r="D480" t="str">
        <f>INDEX(Sheet2!$B:$B,MATCH(A480,Sheet2!$A:$A,0))</f>
        <v>IN_CONVENIADA_PP</v>
      </c>
      <c r="E480" t="str">
        <f t="shared" si="28"/>
        <v>IN_CONVENIADA_PP</v>
      </c>
      <c r="F480" t="b">
        <f t="shared" si="29"/>
        <v>1</v>
      </c>
      <c r="G480" t="str">
        <f>INDEX($B$2:$B479,MATCH($C480,$A$2:$A479,0))</f>
        <v>float16</v>
      </c>
      <c r="H480" t="str">
        <f t="shared" si="30"/>
        <v>float16</v>
      </c>
      <c r="I480" t="b">
        <f t="shared" si="31"/>
        <v>1</v>
      </c>
    </row>
    <row r="481" spans="1:9" x14ac:dyDescent="0.25">
      <c r="A481" t="s">
        <v>478</v>
      </c>
      <c r="B481" t="s">
        <v>19</v>
      </c>
      <c r="C481" t="s">
        <v>229</v>
      </c>
      <c r="D481" t="str">
        <f>INDEX(Sheet2!$B:$B,MATCH(A481,Sheet2!$A:$A,0))</f>
        <v>TP_OCUPACAO_PREDIO_ESCOLAR</v>
      </c>
      <c r="E481" t="str">
        <f t="shared" si="28"/>
        <v>TP_OCUPACAO_PREDIO_ESCOLAR</v>
      </c>
      <c r="F481" t="b">
        <f t="shared" si="29"/>
        <v>1</v>
      </c>
      <c r="G481" t="str">
        <f>INDEX($B$2:$B480,MATCH($C481,$A$2:$A480,0))</f>
        <v>float16</v>
      </c>
      <c r="H481" t="str">
        <f t="shared" si="30"/>
        <v>float16</v>
      </c>
      <c r="I481" t="b">
        <f t="shared" si="31"/>
        <v>1</v>
      </c>
    </row>
    <row r="482" spans="1:9" x14ac:dyDescent="0.25">
      <c r="A482" t="s">
        <v>479</v>
      </c>
      <c r="B482" t="s">
        <v>19</v>
      </c>
      <c r="C482" t="s">
        <v>428</v>
      </c>
      <c r="D482" t="str">
        <f>INDEX(Sheet2!$B:$B,MATCH(A482,Sheet2!$A:$A,0))</f>
        <v>IN_LOCAL_FUNC_SALAS_EMPRESA</v>
      </c>
      <c r="E482" t="str">
        <f t="shared" si="28"/>
        <v>IN_LOCAL_FUNC_SALAS_EMPRESA</v>
      </c>
      <c r="F482" t="b">
        <f t="shared" si="29"/>
        <v>1</v>
      </c>
      <c r="G482" t="str">
        <f>INDEX($B$2:$B481,MATCH($C482,$A$2:$A481,0))</f>
        <v>float16</v>
      </c>
      <c r="H482" t="str">
        <f t="shared" si="30"/>
        <v>float16</v>
      </c>
      <c r="I482" t="b">
        <f t="shared" si="31"/>
        <v>1</v>
      </c>
    </row>
    <row r="483" spans="1:9" x14ac:dyDescent="0.25">
      <c r="A483" t="s">
        <v>480</v>
      </c>
      <c r="B483" t="s">
        <v>19</v>
      </c>
      <c r="C483" t="s">
        <v>230</v>
      </c>
      <c r="D483" t="str">
        <f>INDEX(Sheet2!$B:$B,MATCH(A483,Sheet2!$A:$A,0))</f>
        <v>IN_LOCAL_FUNC_SOCIOEDUCATIVO</v>
      </c>
      <c r="E483" t="str">
        <f t="shared" si="28"/>
        <v>IN_LOCAL_FUNC_SOCIOEDUCATIVO</v>
      </c>
      <c r="F483" t="b">
        <f t="shared" si="29"/>
        <v>1</v>
      </c>
      <c r="G483" t="str">
        <f>INDEX($B$2:$B482,MATCH($C483,$A$2:$A482,0))</f>
        <v>float16</v>
      </c>
      <c r="H483" t="str">
        <f t="shared" si="30"/>
        <v>float16</v>
      </c>
      <c r="I483" t="b">
        <f t="shared" si="31"/>
        <v>1</v>
      </c>
    </row>
    <row r="484" spans="1:9" x14ac:dyDescent="0.25">
      <c r="A484" t="s">
        <v>481</v>
      </c>
      <c r="B484" t="s">
        <v>19</v>
      </c>
      <c r="C484" t="s">
        <v>231</v>
      </c>
      <c r="D484" t="str">
        <f>INDEX(Sheet2!$B:$B,MATCH(A484,Sheet2!$A:$A,0))</f>
        <v>IN_LOCAL_FUNC_UNID_PRISIONAL</v>
      </c>
      <c r="E484" t="str">
        <f t="shared" si="28"/>
        <v>IN_LOCAL_FUNC_UNID_PRISIONAL</v>
      </c>
      <c r="F484" t="b">
        <f t="shared" si="29"/>
        <v>1</v>
      </c>
      <c r="G484" t="str">
        <f>INDEX($B$2:$B483,MATCH($C484,$A$2:$A483,0))</f>
        <v>float16</v>
      </c>
      <c r="H484" t="str">
        <f t="shared" si="30"/>
        <v>float16</v>
      </c>
      <c r="I484" t="b">
        <f t="shared" si="31"/>
        <v>1</v>
      </c>
    </row>
    <row r="485" spans="1:9" x14ac:dyDescent="0.25">
      <c r="A485" t="s">
        <v>482</v>
      </c>
      <c r="B485" t="s">
        <v>19</v>
      </c>
      <c r="C485" t="s">
        <v>429</v>
      </c>
      <c r="D485" t="str">
        <f>INDEX(Sheet2!$B:$B,MATCH(A485,Sheet2!$A:$A,0))</f>
        <v>IN_LOCAL_FUNC_TEMPLO_IGREJA</v>
      </c>
      <c r="E485" t="str">
        <f t="shared" si="28"/>
        <v>IN_LOCAL_FUNC_TEMPLO_IGREJA</v>
      </c>
      <c r="F485" t="b">
        <f t="shared" si="29"/>
        <v>1</v>
      </c>
      <c r="G485" t="str">
        <f>INDEX($B$2:$B484,MATCH($C485,$A$2:$A484,0))</f>
        <v>float16</v>
      </c>
      <c r="H485" t="str">
        <f t="shared" si="30"/>
        <v>float16</v>
      </c>
      <c r="I485" t="b">
        <f t="shared" si="31"/>
        <v>1</v>
      </c>
    </row>
    <row r="486" spans="1:9" x14ac:dyDescent="0.25">
      <c r="A486" t="s">
        <v>483</v>
      </c>
      <c r="B486" t="s">
        <v>19</v>
      </c>
      <c r="C486" t="s">
        <v>430</v>
      </c>
      <c r="D486" t="str">
        <f>INDEX(Sheet2!$B:$B,MATCH(A486,Sheet2!$A:$A,0))</f>
        <v>IN_LOCAL_FUNC_CASA_PROFESSOR</v>
      </c>
      <c r="E486" t="str">
        <f t="shared" si="28"/>
        <v>IN_LOCAL_FUNC_CASA_PROFESSOR</v>
      </c>
      <c r="F486" t="b">
        <f t="shared" si="29"/>
        <v>1</v>
      </c>
      <c r="G486" t="str">
        <f>INDEX($B$2:$B485,MATCH($C486,$A$2:$A485,0))</f>
        <v>float16</v>
      </c>
      <c r="H486" t="str">
        <f t="shared" si="30"/>
        <v>float16</v>
      </c>
      <c r="I486" t="b">
        <f t="shared" si="31"/>
        <v>1</v>
      </c>
    </row>
    <row r="487" spans="1:9" x14ac:dyDescent="0.25">
      <c r="A487" t="s">
        <v>484</v>
      </c>
      <c r="B487" t="s">
        <v>19</v>
      </c>
      <c r="C487" t="s">
        <v>234</v>
      </c>
      <c r="D487" t="str">
        <f>INDEX(Sheet2!$B:$B,MATCH(A487,Sheet2!$A:$A,0))</f>
        <v>TP_OCUPACAO_GALPAO</v>
      </c>
      <c r="E487" t="str">
        <f t="shared" si="28"/>
        <v>TP_OCUPACAO_GALPAO</v>
      </c>
      <c r="F487" t="b">
        <f t="shared" si="29"/>
        <v>1</v>
      </c>
      <c r="G487" t="str">
        <f>INDEX($B$2:$B486,MATCH($C487,$A$2:$A486,0))</f>
        <v>float16</v>
      </c>
      <c r="H487" t="str">
        <f t="shared" si="30"/>
        <v>float16</v>
      </c>
      <c r="I487" t="b">
        <f t="shared" si="31"/>
        <v>1</v>
      </c>
    </row>
    <row r="488" spans="1:9" x14ac:dyDescent="0.25">
      <c r="A488" t="s">
        <v>485</v>
      </c>
      <c r="B488" t="s">
        <v>19</v>
      </c>
      <c r="C488" t="s">
        <v>236</v>
      </c>
      <c r="D488" t="str">
        <f>INDEX(Sheet2!$B:$B,MATCH(A488,Sheet2!$A:$A,0))</f>
        <v>IN_LOCAL_FUNC_OUTROS</v>
      </c>
      <c r="E488" t="str">
        <f t="shared" si="28"/>
        <v>IN_LOCAL_FUNC_OUTROS</v>
      </c>
      <c r="F488" t="b">
        <f t="shared" si="29"/>
        <v>1</v>
      </c>
      <c r="G488" t="str">
        <f>INDEX($B$2:$B487,MATCH($C488,$A$2:$A487,0))</f>
        <v>float16</v>
      </c>
      <c r="H488" t="str">
        <f t="shared" si="30"/>
        <v>float16</v>
      </c>
      <c r="I488" t="b">
        <f t="shared" si="31"/>
        <v>1</v>
      </c>
    </row>
    <row r="489" spans="1:9" x14ac:dyDescent="0.25">
      <c r="A489" t="s">
        <v>486</v>
      </c>
      <c r="B489" t="s">
        <v>19</v>
      </c>
      <c r="C489" t="s">
        <v>235</v>
      </c>
      <c r="D489" t="str">
        <f>INDEX(Sheet2!$B:$B,MATCH(A489,Sheet2!$A:$A,0))</f>
        <v>IN_LOCAL_FUNC_SALAS_OUTRA_ESC</v>
      </c>
      <c r="E489" t="str">
        <f t="shared" si="28"/>
        <v>IN_LOCAL_FUNC_SALAS_OUTRA_ESC</v>
      </c>
      <c r="F489" t="b">
        <f t="shared" si="29"/>
        <v>1</v>
      </c>
      <c r="G489" t="str">
        <f>INDEX($B$2:$B488,MATCH($C489,$A$2:$A488,0))</f>
        <v>float16</v>
      </c>
      <c r="H489" t="str">
        <f t="shared" si="30"/>
        <v>float16</v>
      </c>
      <c r="I489" t="b">
        <f t="shared" si="31"/>
        <v>1</v>
      </c>
    </row>
    <row r="490" spans="1:9" x14ac:dyDescent="0.25">
      <c r="A490" t="s">
        <v>487</v>
      </c>
      <c r="B490" t="s">
        <v>19</v>
      </c>
      <c r="C490" t="s">
        <v>237</v>
      </c>
      <c r="D490" t="str">
        <f>INDEX(Sheet2!$B:$B,MATCH(A490,Sheet2!$A:$A,0))</f>
        <v>IN_PREDIO_COMPARTILHADO</v>
      </c>
      <c r="E490" t="str">
        <f t="shared" si="28"/>
        <v>IN_PREDIO_COMPARTILHADO</v>
      </c>
      <c r="F490" t="b">
        <f t="shared" si="29"/>
        <v>1</v>
      </c>
      <c r="G490" t="str">
        <f>INDEX($B$2:$B489,MATCH($C490,$A$2:$A489,0))</f>
        <v>float16</v>
      </c>
      <c r="H490" t="str">
        <f t="shared" si="30"/>
        <v>float16</v>
      </c>
      <c r="I490" t="b">
        <f t="shared" si="31"/>
        <v>1</v>
      </c>
    </row>
    <row r="491" spans="1:9" x14ac:dyDescent="0.25">
      <c r="A491" t="s">
        <v>488</v>
      </c>
      <c r="B491" t="s">
        <v>19</v>
      </c>
      <c r="C491" t="s">
        <v>431</v>
      </c>
      <c r="D491" t="str">
        <f>INDEX(Sheet2!$B:$B,MATCH(A491,Sheet2!$A:$A,0))</f>
        <v>IN_AGUA_FILTRADA</v>
      </c>
      <c r="E491" t="str">
        <f t="shared" si="28"/>
        <v>IN_AGUA_FILTRADA</v>
      </c>
      <c r="F491" t="b">
        <f t="shared" si="29"/>
        <v>1</v>
      </c>
      <c r="G491" t="str">
        <f>INDEX($B$2:$B490,MATCH($C491,$A$2:$A490,0))</f>
        <v>float16</v>
      </c>
      <c r="H491" t="str">
        <f t="shared" si="30"/>
        <v>float16</v>
      </c>
      <c r="I491" t="b">
        <f t="shared" si="31"/>
        <v>1</v>
      </c>
    </row>
    <row r="492" spans="1:9" x14ac:dyDescent="0.25">
      <c r="A492" t="s">
        <v>489</v>
      </c>
      <c r="B492" t="s">
        <v>19</v>
      </c>
      <c r="C492" t="s">
        <v>239</v>
      </c>
      <c r="D492" t="str">
        <f>INDEX(Sheet2!$B:$B,MATCH(A492,Sheet2!$A:$A,0))</f>
        <v>IN_AGUA_REDE_PUBLICA</v>
      </c>
      <c r="E492" t="str">
        <f t="shared" si="28"/>
        <v>IN_AGUA_REDE_PUBLICA</v>
      </c>
      <c r="F492" t="b">
        <f t="shared" si="29"/>
        <v>1</v>
      </c>
      <c r="G492" t="str">
        <f>INDEX($B$2:$B491,MATCH($C492,$A$2:$A491,0))</f>
        <v>float16</v>
      </c>
      <c r="H492" t="str">
        <f t="shared" si="30"/>
        <v>float16</v>
      </c>
      <c r="I492" t="b">
        <f t="shared" si="31"/>
        <v>1</v>
      </c>
    </row>
    <row r="493" spans="1:9" x14ac:dyDescent="0.25">
      <c r="A493" t="s">
        <v>490</v>
      </c>
      <c r="B493" t="s">
        <v>19</v>
      </c>
      <c r="C493" t="s">
        <v>240</v>
      </c>
      <c r="D493" t="str">
        <f>INDEX(Sheet2!$B:$B,MATCH(A493,Sheet2!$A:$A,0))</f>
        <v>IN_AGUA_POCO_ARTESIANO</v>
      </c>
      <c r="E493" t="str">
        <f t="shared" si="28"/>
        <v>IN_AGUA_POCO_ARTESIANO</v>
      </c>
      <c r="F493" t="b">
        <f t="shared" si="29"/>
        <v>1</v>
      </c>
      <c r="G493" t="str">
        <f>INDEX($B$2:$B492,MATCH($C493,$A$2:$A492,0))</f>
        <v>float16</v>
      </c>
      <c r="H493" t="str">
        <f t="shared" si="30"/>
        <v>float16</v>
      </c>
      <c r="I493" t="b">
        <f t="shared" si="31"/>
        <v>1</v>
      </c>
    </row>
    <row r="494" spans="1:9" x14ac:dyDescent="0.25">
      <c r="A494" t="s">
        <v>491</v>
      </c>
      <c r="B494" t="s">
        <v>19</v>
      </c>
      <c r="C494" t="s">
        <v>241</v>
      </c>
      <c r="D494" t="str">
        <f>INDEX(Sheet2!$B:$B,MATCH(A494,Sheet2!$A:$A,0))</f>
        <v>IN_AGUA_CACIMBA</v>
      </c>
      <c r="E494" t="str">
        <f t="shared" si="28"/>
        <v>IN_AGUA_CACIMBA</v>
      </c>
      <c r="F494" t="b">
        <f t="shared" si="29"/>
        <v>1</v>
      </c>
      <c r="G494" t="str">
        <f>INDEX($B$2:$B493,MATCH($C494,$A$2:$A493,0))</f>
        <v>float16</v>
      </c>
      <c r="H494" t="str">
        <f t="shared" si="30"/>
        <v>float16</v>
      </c>
      <c r="I494" t="b">
        <f t="shared" si="31"/>
        <v>1</v>
      </c>
    </row>
    <row r="495" spans="1:9" x14ac:dyDescent="0.25">
      <c r="A495" t="s">
        <v>492</v>
      </c>
      <c r="B495" t="s">
        <v>19</v>
      </c>
      <c r="C495" t="s">
        <v>242</v>
      </c>
      <c r="D495" t="str">
        <f>INDEX(Sheet2!$B:$B,MATCH(A495,Sheet2!$A:$A,0))</f>
        <v>IN_AGUA_FONTE_RIO</v>
      </c>
      <c r="E495" t="str">
        <f t="shared" si="28"/>
        <v>IN_AGUA_FONTE_RIO</v>
      </c>
      <c r="F495" t="b">
        <f t="shared" si="29"/>
        <v>1</v>
      </c>
      <c r="G495" t="str">
        <f>INDEX($B$2:$B494,MATCH($C495,$A$2:$A494,0))</f>
        <v>float16</v>
      </c>
      <c r="H495" t="str">
        <f t="shared" si="30"/>
        <v>float16</v>
      </c>
      <c r="I495" t="b">
        <f t="shared" si="31"/>
        <v>1</v>
      </c>
    </row>
    <row r="496" spans="1:9" x14ac:dyDescent="0.25">
      <c r="A496" t="s">
        <v>493</v>
      </c>
      <c r="B496" t="s">
        <v>19</v>
      </c>
      <c r="C496" t="s">
        <v>243</v>
      </c>
      <c r="D496" t="str">
        <f>INDEX(Sheet2!$B:$B,MATCH(A496,Sheet2!$A:$A,0))</f>
        <v>IN_AGUA_INEXISTENTE</v>
      </c>
      <c r="E496" t="str">
        <f t="shared" si="28"/>
        <v>IN_AGUA_INEXISTENTE</v>
      </c>
      <c r="F496" t="b">
        <f t="shared" si="29"/>
        <v>1</v>
      </c>
      <c r="G496" t="str">
        <f>INDEX($B$2:$B495,MATCH($C496,$A$2:$A495,0))</f>
        <v>float16</v>
      </c>
      <c r="H496" t="str">
        <f t="shared" si="30"/>
        <v>float16</v>
      </c>
      <c r="I496" t="b">
        <f t="shared" si="31"/>
        <v>1</v>
      </c>
    </row>
    <row r="497" spans="1:9" x14ac:dyDescent="0.25">
      <c r="A497" t="s">
        <v>494</v>
      </c>
      <c r="B497" t="s">
        <v>19</v>
      </c>
      <c r="C497" t="s">
        <v>244</v>
      </c>
      <c r="D497" t="str">
        <f>INDEX(Sheet2!$B:$B,MATCH(A497,Sheet2!$A:$A,0))</f>
        <v>IN_ENERGIA_REDE_PUBLICA</v>
      </c>
      <c r="E497" t="str">
        <f t="shared" si="28"/>
        <v>IN_ENERGIA_REDE_PUBLICA</v>
      </c>
      <c r="F497" t="b">
        <f t="shared" si="29"/>
        <v>1</v>
      </c>
      <c r="G497" t="str">
        <f>INDEX($B$2:$B496,MATCH($C497,$A$2:$A496,0))</f>
        <v>float16</v>
      </c>
      <c r="H497" t="str">
        <f t="shared" si="30"/>
        <v>float16</v>
      </c>
      <c r="I497" t="b">
        <f t="shared" si="31"/>
        <v>1</v>
      </c>
    </row>
    <row r="498" spans="1:9" x14ac:dyDescent="0.25">
      <c r="A498" t="s">
        <v>495</v>
      </c>
      <c r="B498" t="s">
        <v>19</v>
      </c>
      <c r="C498" t="s">
        <v>432</v>
      </c>
      <c r="D498" t="str">
        <f>INDEX(Sheet2!$B:$B,MATCH(A498,Sheet2!$A:$A,0))</f>
        <v>IN_ENERGIA_GERADOR</v>
      </c>
      <c r="E498" t="str">
        <f t="shared" si="28"/>
        <v>IN_ENERGIA_GERADOR</v>
      </c>
      <c r="F498" t="b">
        <f t="shared" si="29"/>
        <v>1</v>
      </c>
      <c r="G498" t="str">
        <f>INDEX($B$2:$B497,MATCH($C498,$A$2:$A497,0))</f>
        <v>float16</v>
      </c>
      <c r="H498" t="str">
        <f t="shared" si="30"/>
        <v>float16</v>
      </c>
      <c r="I498" t="b">
        <f t="shared" si="31"/>
        <v>1</v>
      </c>
    </row>
    <row r="499" spans="1:9" x14ac:dyDescent="0.25">
      <c r="A499" t="s">
        <v>496</v>
      </c>
      <c r="B499" t="s">
        <v>19</v>
      </c>
      <c r="C499" t="s">
        <v>433</v>
      </c>
      <c r="D499" t="str">
        <f>INDEX(Sheet2!$B:$B,MATCH(A499,Sheet2!$A:$A,0))</f>
        <v>IN_ENERGIA_OUTROS</v>
      </c>
      <c r="E499" t="str">
        <f t="shared" si="28"/>
        <v>IN_ENERGIA_OUTROS</v>
      </c>
      <c r="F499" t="b">
        <f t="shared" si="29"/>
        <v>1</v>
      </c>
      <c r="G499" t="str">
        <f>INDEX($B$2:$B498,MATCH($C499,$A$2:$A498,0))</f>
        <v>float16</v>
      </c>
      <c r="H499" t="str">
        <f t="shared" si="30"/>
        <v>float16</v>
      </c>
      <c r="I499" t="b">
        <f t="shared" si="31"/>
        <v>1</v>
      </c>
    </row>
    <row r="500" spans="1:9" x14ac:dyDescent="0.25">
      <c r="A500" t="s">
        <v>497</v>
      </c>
      <c r="B500" t="s">
        <v>19</v>
      </c>
      <c r="C500" t="s">
        <v>247</v>
      </c>
      <c r="D500" t="str">
        <f>INDEX(Sheet2!$B:$B,MATCH(A500,Sheet2!$A:$A,0))</f>
        <v>IN_ENERGIA_INEXISTENTE</v>
      </c>
      <c r="E500" t="str">
        <f t="shared" si="28"/>
        <v>IN_ENERGIA_INEXISTENTE</v>
      </c>
      <c r="F500" t="b">
        <f t="shared" si="29"/>
        <v>1</v>
      </c>
      <c r="G500" t="str">
        <f>INDEX($B$2:$B499,MATCH($C500,$A$2:$A499,0))</f>
        <v>float16</v>
      </c>
      <c r="H500" t="str">
        <f t="shared" si="30"/>
        <v>float16</v>
      </c>
      <c r="I500" t="b">
        <f t="shared" si="31"/>
        <v>1</v>
      </c>
    </row>
    <row r="501" spans="1:9" x14ac:dyDescent="0.25">
      <c r="A501" t="s">
        <v>498</v>
      </c>
      <c r="B501" t="s">
        <v>19</v>
      </c>
      <c r="C501" t="s">
        <v>248</v>
      </c>
      <c r="D501" t="str">
        <f>INDEX(Sheet2!$B:$B,MATCH(A501,Sheet2!$A:$A,0))</f>
        <v>IN_ESGOTO_REDE_PUBLICA</v>
      </c>
      <c r="E501" t="str">
        <f t="shared" si="28"/>
        <v>IN_ESGOTO_REDE_PUBLICA</v>
      </c>
      <c r="F501" t="b">
        <f t="shared" si="29"/>
        <v>1</v>
      </c>
      <c r="G501" t="str">
        <f>INDEX($B$2:$B500,MATCH($C501,$A$2:$A500,0))</f>
        <v>float16</v>
      </c>
      <c r="H501" t="str">
        <f t="shared" si="30"/>
        <v>float16</v>
      </c>
      <c r="I501" t="b">
        <f t="shared" si="31"/>
        <v>1</v>
      </c>
    </row>
    <row r="502" spans="1:9" x14ac:dyDescent="0.25">
      <c r="A502" t="s">
        <v>499</v>
      </c>
      <c r="B502" t="s">
        <v>19</v>
      </c>
      <c r="C502" t="s">
        <v>251</v>
      </c>
      <c r="D502" t="str">
        <f>INDEX(Sheet2!$B:$B,MATCH(A502,Sheet2!$A:$A,0))</f>
        <v>IN_ESGOTO_FOSSA</v>
      </c>
      <c r="E502" t="str">
        <f t="shared" si="28"/>
        <v>IN_ESGOTO_FOSSA</v>
      </c>
      <c r="F502" t="b">
        <f t="shared" si="29"/>
        <v>1</v>
      </c>
      <c r="G502" t="str">
        <f>INDEX($B$2:$B501,MATCH($C502,$A$2:$A501,0))</f>
        <v>float16</v>
      </c>
      <c r="H502" t="str">
        <f t="shared" si="30"/>
        <v>float16</v>
      </c>
      <c r="I502" t="b">
        <f t="shared" si="31"/>
        <v>1</v>
      </c>
    </row>
    <row r="503" spans="1:9" x14ac:dyDescent="0.25">
      <c r="A503" t="s">
        <v>500</v>
      </c>
      <c r="B503" t="s">
        <v>19</v>
      </c>
      <c r="C503" t="s">
        <v>252</v>
      </c>
      <c r="D503" t="str">
        <f>INDEX(Sheet2!$B:$B,MATCH(A503,Sheet2!$A:$A,0))</f>
        <v>IN_ESGOTO_INEXISTENTE</v>
      </c>
      <c r="E503" t="str">
        <f t="shared" si="28"/>
        <v>IN_ESGOTO_INEXISTENTE</v>
      </c>
      <c r="F503" t="b">
        <f t="shared" si="29"/>
        <v>1</v>
      </c>
      <c r="G503" t="str">
        <f>INDEX($B$2:$B502,MATCH($C503,$A$2:$A502,0))</f>
        <v>float16</v>
      </c>
      <c r="H503" t="str">
        <f t="shared" si="30"/>
        <v>float16</v>
      </c>
      <c r="I503" t="b">
        <f t="shared" si="31"/>
        <v>1</v>
      </c>
    </row>
    <row r="504" spans="1:9" x14ac:dyDescent="0.25">
      <c r="A504" t="s">
        <v>501</v>
      </c>
      <c r="B504" t="s">
        <v>19</v>
      </c>
      <c r="C504" t="s">
        <v>253</v>
      </c>
      <c r="D504" t="str">
        <f>INDEX(Sheet2!$B:$B,MATCH(A504,Sheet2!$A:$A,0))</f>
        <v>IN_LIXO_SERVICO_COLETA</v>
      </c>
      <c r="E504" t="str">
        <f t="shared" si="28"/>
        <v>IN_LIXO_SERVICO_COLETA</v>
      </c>
      <c r="F504" t="b">
        <f t="shared" si="29"/>
        <v>1</v>
      </c>
      <c r="G504" t="str">
        <f>INDEX($B$2:$B503,MATCH($C504,$A$2:$A503,0))</f>
        <v>float16</v>
      </c>
      <c r="H504" t="str">
        <f t="shared" si="30"/>
        <v>float16</v>
      </c>
      <c r="I504" t="b">
        <f t="shared" si="31"/>
        <v>1</v>
      </c>
    </row>
    <row r="505" spans="1:9" x14ac:dyDescent="0.25">
      <c r="A505" t="s">
        <v>502</v>
      </c>
      <c r="B505" t="s">
        <v>19</v>
      </c>
      <c r="C505" t="s">
        <v>254</v>
      </c>
      <c r="D505" t="str">
        <f>INDEX(Sheet2!$B:$B,MATCH(A505,Sheet2!$A:$A,0))</f>
        <v>IN_LIXO_QUEIMA</v>
      </c>
      <c r="E505" t="str">
        <f t="shared" si="28"/>
        <v>IN_LIXO_QUEIMA</v>
      </c>
      <c r="F505" t="b">
        <f t="shared" si="29"/>
        <v>1</v>
      </c>
      <c r="G505" t="str">
        <f>INDEX($B$2:$B504,MATCH($C505,$A$2:$A504,0))</f>
        <v>float16</v>
      </c>
      <c r="H505" t="str">
        <f t="shared" si="30"/>
        <v>float16</v>
      </c>
      <c r="I505" t="b">
        <f t="shared" si="31"/>
        <v>1</v>
      </c>
    </row>
    <row r="506" spans="1:9" x14ac:dyDescent="0.25">
      <c r="A506" t="s">
        <v>503</v>
      </c>
      <c r="B506" t="s">
        <v>19</v>
      </c>
      <c r="C506" t="s">
        <v>257</v>
      </c>
      <c r="D506" t="str">
        <f>INDEX(Sheet2!$B:$B,MATCH(A506,Sheet2!$A:$A,0))</f>
        <v>IN_LIXO_DESCARTA_OUTRA_AREA</v>
      </c>
      <c r="E506" t="str">
        <f t="shared" si="28"/>
        <v>IN_LIXO_DESCARTA_OUTRA_AREA</v>
      </c>
      <c r="F506" t="b">
        <f t="shared" si="29"/>
        <v>1</v>
      </c>
      <c r="G506" t="str">
        <f>INDEX($B$2:$B505,MATCH($C506,$A$2:$A505,0))</f>
        <v>float16</v>
      </c>
      <c r="H506" t="str">
        <f t="shared" si="30"/>
        <v>float16</v>
      </c>
      <c r="I506" t="b">
        <f t="shared" si="31"/>
        <v>1</v>
      </c>
    </row>
    <row r="507" spans="1:9" x14ac:dyDescent="0.25">
      <c r="A507" t="s">
        <v>504</v>
      </c>
      <c r="B507" t="s">
        <v>19</v>
      </c>
      <c r="C507" t="s">
        <v>260</v>
      </c>
      <c r="D507" t="str">
        <f>INDEX(Sheet2!$B:$B,MATCH(A507,Sheet2!$A:$A,0))</f>
        <v>IN_TRATAMENTO_LIXO_RECICLAGEM</v>
      </c>
      <c r="E507" t="str">
        <f t="shared" si="28"/>
        <v>IN_TRATAMENTO_LIXO_RECICLAGEM</v>
      </c>
      <c r="F507" t="b">
        <f t="shared" si="29"/>
        <v>1</v>
      </c>
      <c r="G507" t="str">
        <f>INDEX($B$2:$B506,MATCH($C507,$A$2:$A506,0))</f>
        <v>float16</v>
      </c>
      <c r="H507" t="str">
        <f t="shared" si="30"/>
        <v>float16</v>
      </c>
      <c r="I507" t="b">
        <f t="shared" si="31"/>
        <v>1</v>
      </c>
    </row>
    <row r="508" spans="1:9" x14ac:dyDescent="0.25">
      <c r="A508" t="s">
        <v>505</v>
      </c>
      <c r="B508" t="s">
        <v>19</v>
      </c>
      <c r="C508" t="s">
        <v>255</v>
      </c>
      <c r="D508" t="str">
        <f>INDEX(Sheet2!$B:$B,MATCH(A508,Sheet2!$A:$A,0))</f>
        <v>IN_LIXO_ENTERRA</v>
      </c>
      <c r="E508" t="str">
        <f t="shared" si="28"/>
        <v>IN_LIXO_ENTERRA</v>
      </c>
      <c r="F508" t="b">
        <f t="shared" si="29"/>
        <v>1</v>
      </c>
      <c r="G508" t="str">
        <f>INDEX($B$2:$B507,MATCH($C508,$A$2:$A507,0))</f>
        <v>float16</v>
      </c>
      <c r="H508" t="str">
        <f t="shared" si="30"/>
        <v>float16</v>
      </c>
      <c r="I508" t="b">
        <f t="shared" si="31"/>
        <v>1</v>
      </c>
    </row>
    <row r="509" spans="1:9" x14ac:dyDescent="0.25">
      <c r="A509" t="s">
        <v>506</v>
      </c>
      <c r="B509" t="s">
        <v>19</v>
      </c>
      <c r="C509" t="s">
        <v>256</v>
      </c>
      <c r="D509" t="str">
        <f>INDEX(Sheet2!$B:$B,MATCH(A509,Sheet2!$A:$A,0))</f>
        <v>IN_LIXO_DESTINO_FINAL_PUBLICO</v>
      </c>
      <c r="E509" t="str">
        <f t="shared" si="28"/>
        <v>IN_LIXO_DESTINO_FINAL_PUBLICO</v>
      </c>
      <c r="F509" t="b">
        <f t="shared" si="29"/>
        <v>1</v>
      </c>
      <c r="G509" t="str">
        <f>INDEX($B$2:$B508,MATCH($C509,$A$2:$A508,0))</f>
        <v>float16</v>
      </c>
      <c r="H509" t="str">
        <f t="shared" si="30"/>
        <v>float16</v>
      </c>
      <c r="I509" t="b">
        <f t="shared" si="31"/>
        <v>1</v>
      </c>
    </row>
    <row r="510" spans="1:9" x14ac:dyDescent="0.25">
      <c r="A510" t="s">
        <v>507</v>
      </c>
      <c r="B510" t="s">
        <v>19</v>
      </c>
      <c r="C510" t="s">
        <v>290</v>
      </c>
      <c r="D510" t="str">
        <f>INDEX(Sheet2!$B:$B,MATCH(A510,Sheet2!$A:$A,0))</f>
        <v>IN_SALA_DIRETORIA</v>
      </c>
      <c r="E510" t="str">
        <f t="shared" si="28"/>
        <v>IN_SALA_DIRETORIA</v>
      </c>
      <c r="F510" t="b">
        <f t="shared" si="29"/>
        <v>1</v>
      </c>
      <c r="G510" t="str">
        <f>INDEX($B$2:$B509,MATCH($C510,$A$2:$A509,0))</f>
        <v>float16</v>
      </c>
      <c r="H510" t="str">
        <f t="shared" si="30"/>
        <v>float16</v>
      </c>
      <c r="I510" t="b">
        <f t="shared" si="31"/>
        <v>1</v>
      </c>
    </row>
    <row r="511" spans="1:9" x14ac:dyDescent="0.25">
      <c r="A511" t="s">
        <v>508</v>
      </c>
      <c r="B511" t="s">
        <v>19</v>
      </c>
      <c r="C511" t="s">
        <v>292</v>
      </c>
      <c r="D511" t="str">
        <f>INDEX(Sheet2!$B:$B,MATCH(A511,Sheet2!$A:$A,0))</f>
        <v>IN_SALA_PROFESSOR</v>
      </c>
      <c r="E511" t="str">
        <f t="shared" si="28"/>
        <v>IN_SALA_PROFESSOR</v>
      </c>
      <c r="F511" t="b">
        <f t="shared" si="29"/>
        <v>1</v>
      </c>
      <c r="G511" t="str">
        <f>INDEX($B$2:$B510,MATCH($C511,$A$2:$A510,0))</f>
        <v>float16</v>
      </c>
      <c r="H511" t="str">
        <f t="shared" si="30"/>
        <v>float16</v>
      </c>
      <c r="I511" t="b">
        <f t="shared" si="31"/>
        <v>1</v>
      </c>
    </row>
    <row r="512" spans="1:9" x14ac:dyDescent="0.25">
      <c r="A512" t="s">
        <v>509</v>
      </c>
      <c r="B512" t="s">
        <v>19</v>
      </c>
      <c r="C512" t="s">
        <v>277</v>
      </c>
      <c r="D512" t="str">
        <f>INDEX(Sheet2!$B:$B,MATCH(A512,Sheet2!$A:$A,0))</f>
        <v>IN_LABORATORIO_INFORMATICA</v>
      </c>
      <c r="E512" t="str">
        <f t="shared" si="28"/>
        <v>IN_LABORATORIO_INFORMATICA</v>
      </c>
      <c r="F512" t="b">
        <f t="shared" si="29"/>
        <v>1</v>
      </c>
      <c r="G512" t="str">
        <f>INDEX($B$2:$B511,MATCH($C512,$A$2:$A511,0))</f>
        <v>float16</v>
      </c>
      <c r="H512" t="str">
        <f t="shared" si="30"/>
        <v>float16</v>
      </c>
      <c r="I512" t="b">
        <f t="shared" si="31"/>
        <v>1</v>
      </c>
    </row>
    <row r="513" spans="1:9" x14ac:dyDescent="0.25">
      <c r="A513" t="s">
        <v>510</v>
      </c>
      <c r="B513" t="s">
        <v>19</v>
      </c>
      <c r="C513" t="s">
        <v>276</v>
      </c>
      <c r="D513" t="str">
        <f>INDEX(Sheet2!$B:$B,MATCH(A513,Sheet2!$A:$A,0))</f>
        <v>IN_LABORATORIO_CIENCIAS</v>
      </c>
      <c r="E513" t="str">
        <f t="shared" si="28"/>
        <v>IN_LABORATORIO_CIENCIAS</v>
      </c>
      <c r="F513" t="b">
        <f t="shared" si="29"/>
        <v>1</v>
      </c>
      <c r="G513" t="str">
        <f>INDEX($B$2:$B512,MATCH($C513,$A$2:$A512,0))</f>
        <v>float16</v>
      </c>
      <c r="H513" t="str">
        <f t="shared" si="30"/>
        <v>float16</v>
      </c>
      <c r="I513" t="b">
        <f t="shared" si="31"/>
        <v>1</v>
      </c>
    </row>
    <row r="514" spans="1:9" x14ac:dyDescent="0.25">
      <c r="A514" t="s">
        <v>511</v>
      </c>
      <c r="B514" t="s">
        <v>19</v>
      </c>
      <c r="C514" t="s">
        <v>295</v>
      </c>
      <c r="D514" t="str">
        <f>INDEX(Sheet2!$B:$B,MATCH(A514,Sheet2!$A:$A,0))</f>
        <v>IN_SALA_ATENDIMENTO_ESPECIAL</v>
      </c>
      <c r="E514" t="str">
        <f t="shared" ref="E514:E577" si="32">IF(ISERROR(D514),A514,D514)</f>
        <v>IN_SALA_ATENDIMENTO_ESPECIAL</v>
      </c>
      <c r="F514" t="b">
        <f t="shared" ref="F514:F577" si="33">E514=C514</f>
        <v>1</v>
      </c>
      <c r="G514" t="str">
        <f>INDEX($B$2:$B513,MATCH($C514,$A$2:$A513,0))</f>
        <v>float16</v>
      </c>
      <c r="H514" t="str">
        <f t="shared" ref="H514:H577" si="34">IF(ISERROR(G514),B514,G514)</f>
        <v>float16</v>
      </c>
      <c r="I514" t="b">
        <f t="shared" ref="I514:I577" si="35">H514=B514</f>
        <v>1</v>
      </c>
    </row>
    <row r="515" spans="1:9" x14ac:dyDescent="0.25">
      <c r="A515" t="s">
        <v>512</v>
      </c>
      <c r="B515" t="s">
        <v>19</v>
      </c>
      <c r="C515" t="s">
        <v>283</v>
      </c>
      <c r="D515" t="str">
        <f>INDEX(Sheet2!$B:$B,MATCH(A515,Sheet2!$A:$A,0))</f>
        <v>IN_QUADRA_ESPORTES_COBERTA</v>
      </c>
      <c r="E515" t="str">
        <f t="shared" si="32"/>
        <v>IN_QUADRA_ESPORTES_COBERTA</v>
      </c>
      <c r="F515" t="b">
        <f t="shared" si="33"/>
        <v>1</v>
      </c>
      <c r="G515" t="str">
        <f>INDEX($B$2:$B514,MATCH($C515,$A$2:$A514,0))</f>
        <v>float16</v>
      </c>
      <c r="H515" t="str">
        <f t="shared" si="34"/>
        <v>float16</v>
      </c>
      <c r="I515" t="b">
        <f t="shared" si="35"/>
        <v>1</v>
      </c>
    </row>
    <row r="516" spans="1:9" x14ac:dyDescent="0.25">
      <c r="A516" t="s">
        <v>513</v>
      </c>
      <c r="B516" t="s">
        <v>19</v>
      </c>
      <c r="C516" t="s">
        <v>284</v>
      </c>
      <c r="D516" t="str">
        <f>INDEX(Sheet2!$B:$B,MATCH(A516,Sheet2!$A:$A,0))</f>
        <v>IN_QUADRA_ESPORTES_DESCOBERTA</v>
      </c>
      <c r="E516" t="str">
        <f t="shared" si="32"/>
        <v>IN_QUADRA_ESPORTES_DESCOBERTA</v>
      </c>
      <c r="F516" t="b">
        <f t="shared" si="33"/>
        <v>1</v>
      </c>
      <c r="G516" t="str">
        <f>INDEX($B$2:$B515,MATCH($C516,$A$2:$A515,0))</f>
        <v>float16</v>
      </c>
      <c r="H516" t="str">
        <f t="shared" si="34"/>
        <v>float16</v>
      </c>
      <c r="I516" t="b">
        <f t="shared" si="35"/>
        <v>1</v>
      </c>
    </row>
    <row r="517" spans="1:9" x14ac:dyDescent="0.25">
      <c r="A517" t="s">
        <v>514</v>
      </c>
      <c r="B517" t="s">
        <v>19</v>
      </c>
      <c r="C517" t="s">
        <v>272</v>
      </c>
      <c r="D517" t="str">
        <f>INDEX(Sheet2!$B:$B,MATCH(A517,Sheet2!$A:$A,0))</f>
        <v>IN_COZINHA</v>
      </c>
      <c r="E517" t="str">
        <f t="shared" si="32"/>
        <v>IN_COZINHA</v>
      </c>
      <c r="F517" t="b">
        <f t="shared" si="33"/>
        <v>1</v>
      </c>
      <c r="G517" t="str">
        <f>INDEX($B$2:$B516,MATCH($C517,$A$2:$A516,0))</f>
        <v>float16</v>
      </c>
      <c r="H517" t="str">
        <f t="shared" si="34"/>
        <v>float16</v>
      </c>
      <c r="I517" t="b">
        <f t="shared" si="35"/>
        <v>1</v>
      </c>
    </row>
    <row r="518" spans="1:9" x14ac:dyDescent="0.25">
      <c r="A518" t="s">
        <v>515</v>
      </c>
      <c r="B518" t="s">
        <v>19</v>
      </c>
      <c r="C518" t="s">
        <v>270</v>
      </c>
      <c r="D518" t="str">
        <f>INDEX(Sheet2!$B:$B,MATCH(A518,Sheet2!$A:$A,0))</f>
        <v>IN_BIBLIOTECA</v>
      </c>
      <c r="E518" t="str">
        <f t="shared" si="32"/>
        <v>IN_BIBLIOTECA</v>
      </c>
      <c r="F518" t="b">
        <f t="shared" si="33"/>
        <v>1</v>
      </c>
      <c r="G518" t="str">
        <f>INDEX($B$2:$B517,MATCH($C518,$A$2:$A517,0))</f>
        <v>float16</v>
      </c>
      <c r="H518" t="str">
        <f t="shared" si="34"/>
        <v>float16</v>
      </c>
      <c r="I518" t="b">
        <f t="shared" si="35"/>
        <v>1</v>
      </c>
    </row>
    <row r="519" spans="1:9" x14ac:dyDescent="0.25">
      <c r="A519" t="s">
        <v>516</v>
      </c>
      <c r="B519" t="s">
        <v>19</v>
      </c>
      <c r="C519" t="s">
        <v>291</v>
      </c>
      <c r="D519" t="str">
        <f>INDEX(Sheet2!$B:$B,MATCH(A519,Sheet2!$A:$A,0))</f>
        <v>IN_SALA_LEITURA</v>
      </c>
      <c r="E519" t="str">
        <f t="shared" si="32"/>
        <v>IN_SALA_LEITURA</v>
      </c>
      <c r="F519" t="b">
        <f t="shared" si="33"/>
        <v>1</v>
      </c>
      <c r="G519" t="str">
        <f>INDEX($B$2:$B518,MATCH($C519,$A$2:$A518,0))</f>
        <v>float16</v>
      </c>
      <c r="H519" t="str">
        <f t="shared" si="34"/>
        <v>float16</v>
      </c>
      <c r="I519" t="b">
        <f t="shared" si="35"/>
        <v>1</v>
      </c>
    </row>
    <row r="520" spans="1:9" x14ac:dyDescent="0.25">
      <c r="A520" t="s">
        <v>517</v>
      </c>
      <c r="B520" t="s">
        <v>19</v>
      </c>
      <c r="C520" t="s">
        <v>280</v>
      </c>
      <c r="D520" t="str">
        <f>INDEX(Sheet2!$B:$B,MATCH(A520,Sheet2!$A:$A,0))</f>
        <v>IN_PARQUE_INFANTIL</v>
      </c>
      <c r="E520" t="str">
        <f t="shared" si="32"/>
        <v>IN_PARQUE_INFANTIL</v>
      </c>
      <c r="F520" t="b">
        <f t="shared" si="33"/>
        <v>1</v>
      </c>
      <c r="G520" t="str">
        <f>INDEX($B$2:$B519,MATCH($C520,$A$2:$A519,0))</f>
        <v>float16</v>
      </c>
      <c r="H520" t="str">
        <f t="shared" si="34"/>
        <v>float16</v>
      </c>
      <c r="I520" t="b">
        <f t="shared" si="35"/>
        <v>1</v>
      </c>
    </row>
    <row r="521" spans="1:9" x14ac:dyDescent="0.25">
      <c r="A521" t="s">
        <v>518</v>
      </c>
      <c r="B521" t="s">
        <v>19</v>
      </c>
      <c r="C521" t="s">
        <v>438</v>
      </c>
      <c r="D521" t="str">
        <f>INDEX(Sheet2!$B:$B,MATCH(A521,Sheet2!$A:$A,0))</f>
        <v>IN_BERCARIO</v>
      </c>
      <c r="E521" t="str">
        <f t="shared" si="32"/>
        <v>IN_BERCARIO</v>
      </c>
      <c r="F521" t="b">
        <f t="shared" si="33"/>
        <v>1</v>
      </c>
      <c r="G521" t="str">
        <f>INDEX($B$2:$B520,MATCH($C521,$A$2:$A520,0))</f>
        <v>float16</v>
      </c>
      <c r="H521" t="str">
        <f t="shared" si="34"/>
        <v>float16</v>
      </c>
      <c r="I521" t="b">
        <f t="shared" si="35"/>
        <v>1</v>
      </c>
    </row>
    <row r="522" spans="1:9" x14ac:dyDescent="0.25">
      <c r="A522" t="s">
        <v>519</v>
      </c>
      <c r="B522" t="s">
        <v>19</v>
      </c>
      <c r="C522" t="s">
        <v>439</v>
      </c>
      <c r="D522" t="str">
        <f>INDEX(Sheet2!$B:$B,MATCH(A522,Sheet2!$A:$A,0))</f>
        <v>IN_BANHEIRO_FORA_PREDIO</v>
      </c>
      <c r="E522" t="str">
        <f t="shared" si="32"/>
        <v>IN_BANHEIRO_FORA_PREDIO</v>
      </c>
      <c r="F522" t="b">
        <f t="shared" si="33"/>
        <v>1</v>
      </c>
      <c r="G522" t="str">
        <f>INDEX($B$2:$B521,MATCH($C522,$A$2:$A521,0))</f>
        <v>float16</v>
      </c>
      <c r="H522" t="str">
        <f t="shared" si="34"/>
        <v>float16</v>
      </c>
      <c r="I522" t="b">
        <f t="shared" si="35"/>
        <v>1</v>
      </c>
    </row>
    <row r="523" spans="1:9" x14ac:dyDescent="0.25">
      <c r="A523" t="s">
        <v>520</v>
      </c>
      <c r="B523" t="s">
        <v>19</v>
      </c>
      <c r="C523" t="s">
        <v>440</v>
      </c>
      <c r="D523" t="str">
        <f>INDEX(Sheet2!$B:$B,MATCH(A523,Sheet2!$A:$A,0))</f>
        <v>IN_BANHEIRO_DENTRO_PREDIO</v>
      </c>
      <c r="E523" t="str">
        <f t="shared" si="32"/>
        <v>IN_BANHEIRO_DENTRO_PREDIO</v>
      </c>
      <c r="F523" t="b">
        <f t="shared" si="33"/>
        <v>1</v>
      </c>
      <c r="G523" t="str">
        <f>INDEX($B$2:$B522,MATCH($C523,$A$2:$A522,0))</f>
        <v>float16</v>
      </c>
      <c r="H523" t="str">
        <f t="shared" si="34"/>
        <v>float16</v>
      </c>
      <c r="I523" t="b">
        <f t="shared" si="35"/>
        <v>1</v>
      </c>
    </row>
    <row r="524" spans="1:9" x14ac:dyDescent="0.25">
      <c r="A524" t="s">
        <v>521</v>
      </c>
      <c r="B524" t="s">
        <v>19</v>
      </c>
      <c r="C524" t="s">
        <v>266</v>
      </c>
      <c r="D524" t="str">
        <f>INDEX(Sheet2!$B:$B,MATCH(A524,Sheet2!$A:$A,0))</f>
        <v>IN_BANHEIRO_EI</v>
      </c>
      <c r="E524" t="str">
        <f t="shared" si="32"/>
        <v>IN_BANHEIRO_EI</v>
      </c>
      <c r="F524" t="b">
        <f t="shared" si="33"/>
        <v>1</v>
      </c>
      <c r="G524" t="str">
        <f>INDEX($B$2:$B523,MATCH($C524,$A$2:$A523,0))</f>
        <v>float16</v>
      </c>
      <c r="H524" t="str">
        <f t="shared" si="34"/>
        <v>float16</v>
      </c>
      <c r="I524" t="b">
        <f t="shared" si="35"/>
        <v>1</v>
      </c>
    </row>
    <row r="525" spans="1:9" x14ac:dyDescent="0.25">
      <c r="A525" t="s">
        <v>522</v>
      </c>
      <c r="B525" t="s">
        <v>19</v>
      </c>
      <c r="C525" t="s">
        <v>267</v>
      </c>
      <c r="D525" t="str">
        <f>INDEX(Sheet2!$B:$B,MATCH(A525,Sheet2!$A:$A,0))</f>
        <v>IN_BANHEIRO_PNE</v>
      </c>
      <c r="E525" t="str">
        <f t="shared" si="32"/>
        <v>IN_BANHEIRO_PNE</v>
      </c>
      <c r="F525" t="b">
        <f t="shared" si="33"/>
        <v>1</v>
      </c>
      <c r="G525" t="str">
        <f>INDEX($B$2:$B524,MATCH($C525,$A$2:$A524,0))</f>
        <v>float16</v>
      </c>
      <c r="H525" t="str">
        <f t="shared" si="34"/>
        <v>float16</v>
      </c>
      <c r="I525" t="b">
        <f t="shared" si="35"/>
        <v>1</v>
      </c>
    </row>
    <row r="526" spans="1:9" x14ac:dyDescent="0.25">
      <c r="A526" t="s">
        <v>523</v>
      </c>
      <c r="B526" t="s">
        <v>19</v>
      </c>
      <c r="C526" t="s">
        <v>441</v>
      </c>
      <c r="D526" t="str">
        <f>INDEX(Sheet2!$B:$B,MATCH(A526,Sheet2!$A:$A,0))</f>
        <v>IN_DEPENDENCIAS_PNE</v>
      </c>
      <c r="E526" t="str">
        <f t="shared" si="32"/>
        <v>IN_DEPENDENCIAS_PNE</v>
      </c>
      <c r="F526" t="b">
        <f t="shared" si="33"/>
        <v>1</v>
      </c>
      <c r="G526" t="str">
        <f>INDEX($B$2:$B525,MATCH($C526,$A$2:$A525,0))</f>
        <v>float16</v>
      </c>
      <c r="H526" t="str">
        <f t="shared" si="34"/>
        <v>float16</v>
      </c>
      <c r="I526" t="b">
        <f t="shared" si="35"/>
        <v>1</v>
      </c>
    </row>
    <row r="527" spans="1:9" x14ac:dyDescent="0.25">
      <c r="A527" t="s">
        <v>524</v>
      </c>
      <c r="B527" t="s">
        <v>19</v>
      </c>
      <c r="C527" t="s">
        <v>294</v>
      </c>
      <c r="D527" t="str">
        <f>INDEX(Sheet2!$B:$B,MATCH(A527,Sheet2!$A:$A,0))</f>
        <v>IN_SECRETARIA</v>
      </c>
      <c r="E527" t="str">
        <f t="shared" si="32"/>
        <v>IN_SECRETARIA</v>
      </c>
      <c r="F527" t="b">
        <f t="shared" si="33"/>
        <v>1</v>
      </c>
      <c r="G527" t="str">
        <f>INDEX($B$2:$B526,MATCH($C527,$A$2:$A526,0))</f>
        <v>float16</v>
      </c>
      <c r="H527" t="str">
        <f t="shared" si="34"/>
        <v>float16</v>
      </c>
      <c r="I527" t="b">
        <f t="shared" si="35"/>
        <v>1</v>
      </c>
    </row>
    <row r="528" spans="1:9" x14ac:dyDescent="0.25">
      <c r="A528" t="s">
        <v>525</v>
      </c>
      <c r="B528" t="s">
        <v>19</v>
      </c>
      <c r="C528" t="s">
        <v>269</v>
      </c>
      <c r="D528" t="str">
        <f>INDEX(Sheet2!$B:$B,MATCH(A528,Sheet2!$A:$A,0))</f>
        <v>IN_BANHEIRO_CHUVEIRO</v>
      </c>
      <c r="E528" t="str">
        <f t="shared" si="32"/>
        <v>IN_BANHEIRO_CHUVEIRO</v>
      </c>
      <c r="F528" t="b">
        <f t="shared" si="33"/>
        <v>1</v>
      </c>
      <c r="G528" t="str">
        <f>INDEX($B$2:$B527,MATCH($C528,$A$2:$A527,0))</f>
        <v>float16</v>
      </c>
      <c r="H528" t="str">
        <f t="shared" si="34"/>
        <v>float16</v>
      </c>
      <c r="I528" t="b">
        <f t="shared" si="35"/>
        <v>1</v>
      </c>
    </row>
    <row r="529" spans="1:9" x14ac:dyDescent="0.25">
      <c r="A529" t="s">
        <v>526</v>
      </c>
      <c r="B529" t="s">
        <v>19</v>
      </c>
      <c r="C529" t="s">
        <v>285</v>
      </c>
      <c r="D529" t="str">
        <f>INDEX(Sheet2!$B:$B,MATCH(A529,Sheet2!$A:$A,0))</f>
        <v>IN_REFEITORIO</v>
      </c>
      <c r="E529" t="str">
        <f t="shared" si="32"/>
        <v>IN_REFEITORIO</v>
      </c>
      <c r="F529" t="b">
        <f t="shared" si="33"/>
        <v>1</v>
      </c>
      <c r="G529" t="str">
        <f>INDEX($B$2:$B528,MATCH($C529,$A$2:$A528,0))</f>
        <v>float16</v>
      </c>
      <c r="H529" t="str">
        <f t="shared" si="34"/>
        <v>float16</v>
      </c>
      <c r="I529" t="b">
        <f t="shared" si="35"/>
        <v>1</v>
      </c>
    </row>
    <row r="530" spans="1:9" x14ac:dyDescent="0.25">
      <c r="A530" t="s">
        <v>527</v>
      </c>
      <c r="B530" t="s">
        <v>19</v>
      </c>
      <c r="C530" t="s">
        <v>273</v>
      </c>
      <c r="D530" t="str">
        <f>INDEX(Sheet2!$B:$B,MATCH(A530,Sheet2!$A:$A,0))</f>
        <v>IN_DESPENSA</v>
      </c>
      <c r="E530" t="str">
        <f t="shared" si="32"/>
        <v>IN_DESPENSA</v>
      </c>
      <c r="F530" t="b">
        <f t="shared" si="33"/>
        <v>1</v>
      </c>
      <c r="G530" t="str">
        <f>INDEX($B$2:$B529,MATCH($C530,$A$2:$A529,0))</f>
        <v>float16</v>
      </c>
      <c r="H530" t="str">
        <f t="shared" si="34"/>
        <v>float16</v>
      </c>
      <c r="I530" t="b">
        <f t="shared" si="35"/>
        <v>1</v>
      </c>
    </row>
    <row r="531" spans="1:9" x14ac:dyDescent="0.25">
      <c r="A531" t="s">
        <v>528</v>
      </c>
      <c r="B531" t="s">
        <v>19</v>
      </c>
      <c r="C531" t="s">
        <v>262</v>
      </c>
      <c r="D531" t="str">
        <f>INDEX(Sheet2!$B:$B,MATCH(A531,Sheet2!$A:$A,0))</f>
        <v>IN_ALMOXARIFADO</v>
      </c>
      <c r="E531" t="str">
        <f t="shared" si="32"/>
        <v>IN_ALMOXARIFADO</v>
      </c>
      <c r="F531" t="b">
        <f t="shared" si="33"/>
        <v>1</v>
      </c>
      <c r="G531" t="str">
        <f>INDEX($B$2:$B530,MATCH($C531,$A$2:$A530,0))</f>
        <v>float16</v>
      </c>
      <c r="H531" t="str">
        <f t="shared" si="34"/>
        <v>float16</v>
      </c>
      <c r="I531" t="b">
        <f t="shared" si="35"/>
        <v>1</v>
      </c>
    </row>
    <row r="532" spans="1:9" x14ac:dyDescent="0.25">
      <c r="A532" t="s">
        <v>529</v>
      </c>
      <c r="B532" t="s">
        <v>19</v>
      </c>
      <c r="C532" t="s">
        <v>264</v>
      </c>
      <c r="D532" t="str">
        <f>INDEX(Sheet2!$B:$B,MATCH(A532,Sheet2!$A:$A,0))</f>
        <v>IN_AUDITORIO</v>
      </c>
      <c r="E532" t="str">
        <f t="shared" si="32"/>
        <v>IN_AUDITORIO</v>
      </c>
      <c r="F532" t="b">
        <f t="shared" si="33"/>
        <v>1</v>
      </c>
      <c r="G532" t="str">
        <f>INDEX($B$2:$B531,MATCH($C532,$A$2:$A531,0))</f>
        <v>float16</v>
      </c>
      <c r="H532" t="str">
        <f t="shared" si="34"/>
        <v>float16</v>
      </c>
      <c r="I532" t="b">
        <f t="shared" si="35"/>
        <v>1</v>
      </c>
    </row>
    <row r="533" spans="1:9" x14ac:dyDescent="0.25">
      <c r="A533" t="s">
        <v>530</v>
      </c>
      <c r="B533" t="s">
        <v>19</v>
      </c>
      <c r="C533" t="s">
        <v>278</v>
      </c>
      <c r="D533" t="str">
        <f>INDEX(Sheet2!$B:$B,MATCH(A533,Sheet2!$A:$A,0))</f>
        <v>IN_PATIO_COBERTO</v>
      </c>
      <c r="E533" t="str">
        <f t="shared" si="32"/>
        <v>IN_PATIO_COBERTO</v>
      </c>
      <c r="F533" t="b">
        <f t="shared" si="33"/>
        <v>1</v>
      </c>
      <c r="G533" t="str">
        <f>INDEX($B$2:$B532,MATCH($C533,$A$2:$A532,0))</f>
        <v>float16</v>
      </c>
      <c r="H533" t="str">
        <f t="shared" si="34"/>
        <v>float16</v>
      </c>
      <c r="I533" t="b">
        <f t="shared" si="35"/>
        <v>1</v>
      </c>
    </row>
    <row r="534" spans="1:9" x14ac:dyDescent="0.25">
      <c r="A534" t="s">
        <v>531</v>
      </c>
      <c r="B534" t="s">
        <v>19</v>
      </c>
      <c r="C534" t="s">
        <v>279</v>
      </c>
      <c r="D534" t="str">
        <f>INDEX(Sheet2!$B:$B,MATCH(A534,Sheet2!$A:$A,0))</f>
        <v>IN_PATIO_DESCOBERTO</v>
      </c>
      <c r="E534" t="str">
        <f t="shared" si="32"/>
        <v>IN_PATIO_DESCOBERTO</v>
      </c>
      <c r="F534" t="b">
        <f t="shared" si="33"/>
        <v>1</v>
      </c>
      <c r="G534" t="str">
        <f>INDEX($B$2:$B533,MATCH($C534,$A$2:$A533,0))</f>
        <v>float16</v>
      </c>
      <c r="H534" t="str">
        <f t="shared" si="34"/>
        <v>float16</v>
      </c>
      <c r="I534" t="b">
        <f t="shared" si="35"/>
        <v>1</v>
      </c>
    </row>
    <row r="535" spans="1:9" x14ac:dyDescent="0.25">
      <c r="A535" t="s">
        <v>532</v>
      </c>
      <c r="B535" t="s">
        <v>19</v>
      </c>
      <c r="C535" t="s">
        <v>274</v>
      </c>
      <c r="D535" t="str">
        <f>INDEX(Sheet2!$B:$B,MATCH(A535,Sheet2!$A:$A,0))</f>
        <v>IN_DORMITORIO_ALUNO</v>
      </c>
      <c r="E535" t="str">
        <f t="shared" si="32"/>
        <v>IN_DORMITORIO_ALUNO</v>
      </c>
      <c r="F535" t="b">
        <f t="shared" si="33"/>
        <v>1</v>
      </c>
      <c r="G535" t="str">
        <f>INDEX($B$2:$B534,MATCH($C535,$A$2:$A534,0))</f>
        <v>float16</v>
      </c>
      <c r="H535" t="str">
        <f t="shared" si="34"/>
        <v>float16</v>
      </c>
      <c r="I535" t="b">
        <f t="shared" si="35"/>
        <v>1</v>
      </c>
    </row>
    <row r="536" spans="1:9" x14ac:dyDescent="0.25">
      <c r="A536" t="s">
        <v>533</v>
      </c>
      <c r="B536" t="s">
        <v>19</v>
      </c>
      <c r="C536" t="s">
        <v>275</v>
      </c>
      <c r="D536" t="str">
        <f>INDEX(Sheet2!$B:$B,MATCH(A536,Sheet2!$A:$A,0))</f>
        <v>IN_DORMITORIO_PROFESSOR</v>
      </c>
      <c r="E536" t="str">
        <f t="shared" si="32"/>
        <v>IN_DORMITORIO_PROFESSOR</v>
      </c>
      <c r="F536" t="b">
        <f t="shared" si="33"/>
        <v>1</v>
      </c>
      <c r="G536" t="str">
        <f>INDEX($B$2:$B535,MATCH($C536,$A$2:$A535,0))</f>
        <v>float16</v>
      </c>
      <c r="H536" t="str">
        <f t="shared" si="34"/>
        <v>float16</v>
      </c>
      <c r="I536" t="b">
        <f t="shared" si="35"/>
        <v>1</v>
      </c>
    </row>
    <row r="537" spans="1:9" x14ac:dyDescent="0.25">
      <c r="A537" t="s">
        <v>534</v>
      </c>
      <c r="B537" t="s">
        <v>19</v>
      </c>
      <c r="C537" t="s">
        <v>263</v>
      </c>
      <c r="D537" t="str">
        <f>INDEX(Sheet2!$B:$B,MATCH(A537,Sheet2!$A:$A,0))</f>
        <v>IN_AREA_VERDE</v>
      </c>
      <c r="E537" t="str">
        <f t="shared" si="32"/>
        <v>IN_AREA_VERDE</v>
      </c>
      <c r="F537" t="b">
        <f t="shared" si="33"/>
        <v>1</v>
      </c>
      <c r="G537" t="str">
        <f>INDEX($B$2:$B536,MATCH($C537,$A$2:$A536,0))</f>
        <v>float16</v>
      </c>
      <c r="H537" t="str">
        <f t="shared" si="34"/>
        <v>float16</v>
      </c>
      <c r="I537" t="b">
        <f t="shared" si="35"/>
        <v>1</v>
      </c>
    </row>
    <row r="538" spans="1:9" x14ac:dyDescent="0.25">
      <c r="A538" t="s">
        <v>535</v>
      </c>
      <c r="B538" t="s">
        <v>19</v>
      </c>
      <c r="C538" t="s">
        <v>444</v>
      </c>
      <c r="D538" t="str">
        <f>INDEX(Sheet2!$B:$B,MATCH(A538,Sheet2!$A:$A,0))</f>
        <v>IN_LAVANDERIA</v>
      </c>
      <c r="E538" t="str">
        <f t="shared" si="32"/>
        <v>IN_LAVANDERIA</v>
      </c>
      <c r="F538" t="b">
        <f t="shared" si="33"/>
        <v>1</v>
      </c>
      <c r="G538" t="str">
        <f>INDEX($B$2:$B537,MATCH($C538,$A$2:$A537,0))</f>
        <v>float16</v>
      </c>
      <c r="H538" t="str">
        <f t="shared" si="34"/>
        <v>float16</v>
      </c>
      <c r="I538" t="b">
        <f t="shared" si="35"/>
        <v>1</v>
      </c>
    </row>
    <row r="539" spans="1:9" x14ac:dyDescent="0.25">
      <c r="A539" t="s">
        <v>536</v>
      </c>
      <c r="B539" t="s">
        <v>19</v>
      </c>
      <c r="C539" t="s">
        <v>298</v>
      </c>
      <c r="D539" t="str">
        <f>INDEX(Sheet2!$B:$B,MATCH(A539,Sheet2!$A:$A,0))</f>
        <v>IN_DEPENDENCIAS_OUTRAS</v>
      </c>
      <c r="E539" t="str">
        <f t="shared" si="32"/>
        <v>IN_DEPENDENCIAS_OUTRAS</v>
      </c>
      <c r="F539" t="b">
        <f t="shared" si="33"/>
        <v>1</v>
      </c>
      <c r="G539" t="str">
        <f>INDEX($B$2:$B538,MATCH($C539,$A$2:$A538,0))</f>
        <v>float16</v>
      </c>
      <c r="H539" t="str">
        <f t="shared" si="34"/>
        <v>float16</v>
      </c>
      <c r="I539" t="b">
        <f t="shared" si="35"/>
        <v>1</v>
      </c>
    </row>
    <row r="540" spans="1:9" x14ac:dyDescent="0.25">
      <c r="A540" t="s">
        <v>537</v>
      </c>
      <c r="B540" t="s">
        <v>82</v>
      </c>
      <c r="C540" t="s">
        <v>445</v>
      </c>
      <c r="D540" t="str">
        <f>INDEX(Sheet2!$B:$B,MATCH(A540,Sheet2!$A:$A,0))</f>
        <v>QT_SALAS_EXISTENTES</v>
      </c>
      <c r="E540" t="str">
        <f t="shared" si="32"/>
        <v>QT_SALAS_EXISTENTES</v>
      </c>
      <c r="F540" t="b">
        <f t="shared" si="33"/>
        <v>1</v>
      </c>
      <c r="G540" t="str">
        <f>INDEX($B$2:$B539,MATCH($C540,$A$2:$A539,0))</f>
        <v>float32</v>
      </c>
      <c r="H540" t="str">
        <f t="shared" si="34"/>
        <v>float32</v>
      </c>
      <c r="I540" t="b">
        <f t="shared" si="35"/>
        <v>1</v>
      </c>
    </row>
    <row r="541" spans="1:9" x14ac:dyDescent="0.25">
      <c r="A541" t="s">
        <v>538</v>
      </c>
      <c r="B541" t="s">
        <v>82</v>
      </c>
      <c r="C541" t="s">
        <v>310</v>
      </c>
      <c r="D541" t="str">
        <f>INDEX(Sheet2!$B:$B,MATCH(A541,Sheet2!$A:$A,0))</f>
        <v>QT_SALAS_UTILIZADAS</v>
      </c>
      <c r="E541" t="str">
        <f t="shared" si="32"/>
        <v>QT_SALAS_UTILIZADAS</v>
      </c>
      <c r="F541" t="b">
        <f t="shared" si="33"/>
        <v>1</v>
      </c>
      <c r="G541" t="str">
        <f>INDEX($B$2:$B540,MATCH($C541,$A$2:$A540,0))</f>
        <v>float32</v>
      </c>
      <c r="H541" t="str">
        <f t="shared" si="34"/>
        <v>float32</v>
      </c>
      <c r="I541" t="b">
        <f t="shared" si="35"/>
        <v>1</v>
      </c>
    </row>
    <row r="542" spans="1:9" x14ac:dyDescent="0.25">
      <c r="A542" t="s">
        <v>539</v>
      </c>
      <c r="B542" t="s">
        <v>82</v>
      </c>
      <c r="C542" t="s">
        <v>325</v>
      </c>
      <c r="D542" t="str">
        <f>INDEX(Sheet2!$B:$B,MATCH(A542,Sheet2!$A:$A,0))</f>
        <v>QT_EQUIP_TV</v>
      </c>
      <c r="E542" t="str">
        <f t="shared" si="32"/>
        <v>QT_EQUIP_TV</v>
      </c>
      <c r="F542" t="b">
        <f t="shared" si="33"/>
        <v>1</v>
      </c>
      <c r="G542" t="str">
        <f>INDEX($B$2:$B541,MATCH($C542,$A$2:$A541,0))</f>
        <v>float32</v>
      </c>
      <c r="H542" t="str">
        <f t="shared" si="34"/>
        <v>float32</v>
      </c>
      <c r="I542" t="b">
        <f t="shared" si="35"/>
        <v>1</v>
      </c>
    </row>
    <row r="543" spans="1:9" x14ac:dyDescent="0.25">
      <c r="A543" t="s">
        <v>540</v>
      </c>
      <c r="B543" t="s">
        <v>82</v>
      </c>
      <c r="C543" t="s">
        <v>450</v>
      </c>
      <c r="D543" t="str">
        <f>INDEX(Sheet2!$B:$B,MATCH(A543,Sheet2!$A:$A,0))</f>
        <v>QT_EQUIP_VIDEOCASSETE</v>
      </c>
      <c r="E543" t="str">
        <f t="shared" si="32"/>
        <v>QT_EQUIP_VIDEOCASSETE</v>
      </c>
      <c r="F543" t="b">
        <f t="shared" si="33"/>
        <v>1</v>
      </c>
      <c r="G543" t="str">
        <f>INDEX($B$2:$B542,MATCH($C543,$A$2:$A542,0))</f>
        <v>float32</v>
      </c>
      <c r="H543" t="str">
        <f t="shared" si="34"/>
        <v>float32</v>
      </c>
      <c r="I543" t="b">
        <f t="shared" si="35"/>
        <v>1</v>
      </c>
    </row>
    <row r="544" spans="1:9" x14ac:dyDescent="0.25">
      <c r="A544" t="s">
        <v>541</v>
      </c>
      <c r="B544" t="s">
        <v>82</v>
      </c>
      <c r="C544" t="s">
        <v>321</v>
      </c>
      <c r="D544" t="str">
        <f>INDEX(Sheet2!$B:$B,MATCH(A544,Sheet2!$A:$A,0))</f>
        <v>QT_EQUIP_DVD</v>
      </c>
      <c r="E544" t="str">
        <f t="shared" si="32"/>
        <v>QT_EQUIP_DVD</v>
      </c>
      <c r="F544" t="b">
        <f t="shared" si="33"/>
        <v>1</v>
      </c>
      <c r="G544" t="str">
        <f>INDEX($B$2:$B543,MATCH($C544,$A$2:$A543,0))</f>
        <v>float32</v>
      </c>
      <c r="H544" t="str">
        <f t="shared" si="34"/>
        <v>float32</v>
      </c>
      <c r="I544" t="b">
        <f t="shared" si="35"/>
        <v>1</v>
      </c>
    </row>
    <row r="545" spans="1:9" x14ac:dyDescent="0.25">
      <c r="A545" t="s">
        <v>542</v>
      </c>
      <c r="B545" t="s">
        <v>82</v>
      </c>
      <c r="C545" t="s">
        <v>451</v>
      </c>
      <c r="D545" t="str">
        <f>INDEX(Sheet2!$B:$B,MATCH(A545,Sheet2!$A:$A,0))</f>
        <v>QT_EQUIP_PARABOLICA</v>
      </c>
      <c r="E545" t="str">
        <f t="shared" si="32"/>
        <v>QT_EQUIP_PARABOLICA</v>
      </c>
      <c r="F545" t="b">
        <f t="shared" si="33"/>
        <v>1</v>
      </c>
      <c r="G545" t="str">
        <f>INDEX($B$2:$B544,MATCH($C545,$A$2:$A544,0))</f>
        <v>float32</v>
      </c>
      <c r="H545" t="str">
        <f t="shared" si="34"/>
        <v>float32</v>
      </c>
      <c r="I545" t="b">
        <f t="shared" si="35"/>
        <v>1</v>
      </c>
    </row>
    <row r="546" spans="1:9" x14ac:dyDescent="0.25">
      <c r="A546" t="s">
        <v>543</v>
      </c>
      <c r="B546" t="s">
        <v>82</v>
      </c>
      <c r="C546" t="s">
        <v>452</v>
      </c>
      <c r="D546" t="str">
        <f>INDEX(Sheet2!$B:$B,MATCH(A546,Sheet2!$A:$A,0))</f>
        <v>QT_EQUIP_COPIADORA</v>
      </c>
      <c r="E546" t="str">
        <f t="shared" si="32"/>
        <v>QT_EQUIP_COPIADORA</v>
      </c>
      <c r="F546" t="b">
        <f t="shared" si="33"/>
        <v>1</v>
      </c>
      <c r="G546" t="str">
        <f>INDEX($B$2:$B545,MATCH($C546,$A$2:$A545,0))</f>
        <v>float32</v>
      </c>
      <c r="H546" t="str">
        <f t="shared" si="34"/>
        <v>float32</v>
      </c>
      <c r="I546" t="b">
        <f t="shared" si="35"/>
        <v>1</v>
      </c>
    </row>
    <row r="547" spans="1:9" x14ac:dyDescent="0.25">
      <c r="A547" t="s">
        <v>544</v>
      </c>
      <c r="B547" t="s">
        <v>82</v>
      </c>
      <c r="C547" t="s">
        <v>638</v>
      </c>
      <c r="D547" t="str">
        <f>INDEX(Sheet2!$B:$B,MATCH(A547,Sheet2!$A:$A,0))</f>
        <v>QT_EQUIP_RETRO</v>
      </c>
      <c r="E547" t="str">
        <f t="shared" si="32"/>
        <v>QT_EQUIP_RETRO</v>
      </c>
      <c r="F547" t="b">
        <f t="shared" si="33"/>
        <v>1</v>
      </c>
      <c r="G547" t="e">
        <f>INDEX($B$2:$B546,MATCH($C547,$A$2:$A546,0))</f>
        <v>#N/A</v>
      </c>
      <c r="H547" t="str">
        <f t="shared" si="34"/>
        <v>float32</v>
      </c>
      <c r="I547" t="b">
        <f t="shared" si="35"/>
        <v>1</v>
      </c>
    </row>
    <row r="548" spans="1:9" x14ac:dyDescent="0.25">
      <c r="A548" t="s">
        <v>545</v>
      </c>
      <c r="B548" t="s">
        <v>82</v>
      </c>
      <c r="C548" t="s">
        <v>454</v>
      </c>
      <c r="D548" t="str">
        <f>INDEX(Sheet2!$B:$B,MATCH(A548,Sheet2!$A:$A,0))</f>
        <v>QT_EQUIP_IMPRESSORA</v>
      </c>
      <c r="E548" t="str">
        <f t="shared" si="32"/>
        <v>QT_EQUIP_IMPRESSORA</v>
      </c>
      <c r="F548" t="b">
        <f t="shared" si="33"/>
        <v>1</v>
      </c>
      <c r="G548" t="str">
        <f>INDEX($B$2:$B547,MATCH($C548,$A$2:$A547,0))</f>
        <v>float32</v>
      </c>
      <c r="H548" t="str">
        <f t="shared" si="34"/>
        <v>float32</v>
      </c>
      <c r="I548" t="b">
        <f t="shared" si="35"/>
        <v>1</v>
      </c>
    </row>
    <row r="549" spans="1:9" x14ac:dyDescent="0.25">
      <c r="A549" t="s">
        <v>546</v>
      </c>
      <c r="B549" t="s">
        <v>82</v>
      </c>
      <c r="C549" t="s">
        <v>323</v>
      </c>
      <c r="D549" t="str">
        <f>INDEX(Sheet2!$B:$B,MATCH(A549,Sheet2!$A:$A,0))</f>
        <v>QT_EQUIP_SOM</v>
      </c>
      <c r="E549" t="str">
        <f t="shared" si="32"/>
        <v>QT_EQUIP_SOM</v>
      </c>
      <c r="F549" t="b">
        <f t="shared" si="33"/>
        <v>1</v>
      </c>
      <c r="G549" t="str">
        <f>INDEX($B$2:$B548,MATCH($C549,$A$2:$A548,0))</f>
        <v>float32</v>
      </c>
      <c r="H549" t="str">
        <f t="shared" si="34"/>
        <v>float32</v>
      </c>
      <c r="I549" t="b">
        <f t="shared" si="35"/>
        <v>1</v>
      </c>
    </row>
    <row r="550" spans="1:9" x14ac:dyDescent="0.25">
      <c r="A550" t="s">
        <v>547</v>
      </c>
      <c r="B550" t="s">
        <v>82</v>
      </c>
      <c r="C550" t="s">
        <v>329</v>
      </c>
      <c r="D550" t="str">
        <f>INDEX(Sheet2!$B:$B,MATCH(A550,Sheet2!$A:$A,0))</f>
        <v>QT_EQUIP_MULTIMIDIA</v>
      </c>
      <c r="E550" t="str">
        <f t="shared" si="32"/>
        <v>QT_EQUIP_MULTIMIDIA</v>
      </c>
      <c r="F550" t="b">
        <f t="shared" si="33"/>
        <v>1</v>
      </c>
      <c r="G550" t="str">
        <f>INDEX($B$2:$B549,MATCH($C550,$A$2:$A549,0))</f>
        <v>float32</v>
      </c>
      <c r="H550" t="str">
        <f t="shared" si="34"/>
        <v>float32</v>
      </c>
      <c r="I550" t="b">
        <f t="shared" si="35"/>
        <v>1</v>
      </c>
    </row>
    <row r="551" spans="1:9" x14ac:dyDescent="0.25">
      <c r="A551" t="s">
        <v>548</v>
      </c>
      <c r="B551" t="s">
        <v>82</v>
      </c>
      <c r="C551" t="s">
        <v>456</v>
      </c>
      <c r="D551" t="str">
        <f>INDEX(Sheet2!$B:$B,MATCH(A551,Sheet2!$A:$A,0))</f>
        <v>QT_EQUIP_FAX</v>
      </c>
      <c r="E551" t="str">
        <f t="shared" si="32"/>
        <v>QT_EQUIP_FAX</v>
      </c>
      <c r="F551" t="b">
        <f t="shared" si="33"/>
        <v>1</v>
      </c>
      <c r="G551" t="str">
        <f>INDEX($B$2:$B550,MATCH($C551,$A$2:$A550,0))</f>
        <v>float32</v>
      </c>
      <c r="H551" t="str">
        <f t="shared" si="34"/>
        <v>float32</v>
      </c>
      <c r="I551" t="b">
        <f t="shared" si="35"/>
        <v>1</v>
      </c>
    </row>
    <row r="552" spans="1:9" x14ac:dyDescent="0.25">
      <c r="A552" t="s">
        <v>549</v>
      </c>
      <c r="B552" t="s">
        <v>82</v>
      </c>
      <c r="C552" t="s">
        <v>457</v>
      </c>
      <c r="D552" t="str">
        <f>INDEX(Sheet2!$B:$B,MATCH(A552,Sheet2!$A:$A,0))</f>
        <v>QT_EQUIP_FOTO</v>
      </c>
      <c r="E552" t="str">
        <f t="shared" si="32"/>
        <v>QT_EQUIP_FOTO</v>
      </c>
      <c r="F552" t="b">
        <f t="shared" si="33"/>
        <v>1</v>
      </c>
      <c r="G552" t="str">
        <f>INDEX($B$2:$B551,MATCH($C552,$A$2:$A551,0))</f>
        <v>float32</v>
      </c>
      <c r="H552" t="str">
        <f t="shared" si="34"/>
        <v>float32</v>
      </c>
      <c r="I552" t="b">
        <f t="shared" si="35"/>
        <v>1</v>
      </c>
    </row>
    <row r="553" spans="1:9" x14ac:dyDescent="0.25">
      <c r="A553" t="s">
        <v>550</v>
      </c>
      <c r="B553" t="s">
        <v>82</v>
      </c>
      <c r="C553" t="s">
        <v>639</v>
      </c>
      <c r="D553" t="str">
        <f>INDEX(Sheet2!$B:$B,MATCH(A553,Sheet2!$A:$A,0))</f>
        <v>QT_DESKTOP</v>
      </c>
      <c r="E553" t="str">
        <f t="shared" si="32"/>
        <v>QT_DESKTOP</v>
      </c>
      <c r="F553" t="b">
        <f t="shared" si="33"/>
        <v>1</v>
      </c>
      <c r="G553" t="e">
        <f>INDEX($B$2:$B552,MATCH($C553,$A$2:$A552,0))</f>
        <v>#N/A</v>
      </c>
      <c r="H553" t="str">
        <f t="shared" si="34"/>
        <v>float32</v>
      </c>
      <c r="I553" t="b">
        <f t="shared" si="35"/>
        <v>1</v>
      </c>
    </row>
    <row r="554" spans="1:9" x14ac:dyDescent="0.25">
      <c r="A554" t="s">
        <v>551</v>
      </c>
      <c r="B554" t="s">
        <v>82</v>
      </c>
      <c r="C554" t="s">
        <v>640</v>
      </c>
      <c r="D554" t="str">
        <f>INDEX(Sheet2!$B:$B,MATCH(A554,Sheet2!$A:$A,0))</f>
        <v>QT_DESKTOP_ADM</v>
      </c>
      <c r="E554" t="str">
        <f t="shared" si="32"/>
        <v>QT_DESKTOP_ADM</v>
      </c>
      <c r="F554" t="b">
        <f t="shared" si="33"/>
        <v>1</v>
      </c>
      <c r="G554" t="e">
        <f>INDEX($B$2:$B553,MATCH($C554,$A$2:$A553,0))</f>
        <v>#N/A</v>
      </c>
      <c r="H554" t="str">
        <f t="shared" si="34"/>
        <v>float32</v>
      </c>
      <c r="I554" t="b">
        <f t="shared" si="35"/>
        <v>1</v>
      </c>
    </row>
    <row r="555" spans="1:9" x14ac:dyDescent="0.25">
      <c r="A555" t="s">
        <v>552</v>
      </c>
      <c r="B555" t="s">
        <v>82</v>
      </c>
      <c r="C555" t="s">
        <v>331</v>
      </c>
      <c r="D555" t="str">
        <f>INDEX(Sheet2!$B:$B,MATCH(A555,Sheet2!$A:$A,0))</f>
        <v>QT_DESKTOP_ALUNO</v>
      </c>
      <c r="E555" t="str">
        <f t="shared" si="32"/>
        <v>QT_DESKTOP_ALUNO</v>
      </c>
      <c r="F555" t="b">
        <f t="shared" si="33"/>
        <v>1</v>
      </c>
      <c r="G555" t="str">
        <f>INDEX($B$2:$B554,MATCH($C555,$A$2:$A554,0))</f>
        <v>float32</v>
      </c>
      <c r="H555" t="str">
        <f t="shared" si="34"/>
        <v>float32</v>
      </c>
      <c r="I555" t="b">
        <f t="shared" si="35"/>
        <v>1</v>
      </c>
    </row>
    <row r="556" spans="1:9" x14ac:dyDescent="0.25">
      <c r="A556" t="s">
        <v>553</v>
      </c>
      <c r="B556" t="s">
        <v>19</v>
      </c>
      <c r="C556" t="s">
        <v>336</v>
      </c>
      <c r="D556" t="str">
        <f>INDEX(Sheet2!$B:$B,MATCH(A556,Sheet2!$A:$A,0))</f>
        <v>IN_INTERNET</v>
      </c>
      <c r="E556" t="str">
        <f t="shared" si="32"/>
        <v>IN_INTERNET</v>
      </c>
      <c r="F556" t="b">
        <f t="shared" si="33"/>
        <v>1</v>
      </c>
      <c r="G556" t="str">
        <f>INDEX($B$2:$B555,MATCH($C556,$A$2:$A555,0))</f>
        <v>float16</v>
      </c>
      <c r="H556" t="str">
        <f t="shared" si="34"/>
        <v>float16</v>
      </c>
      <c r="I556" t="b">
        <f t="shared" si="35"/>
        <v>1</v>
      </c>
    </row>
    <row r="557" spans="1:9" x14ac:dyDescent="0.25">
      <c r="A557" t="s">
        <v>554</v>
      </c>
      <c r="B557" t="s">
        <v>19</v>
      </c>
      <c r="C557" t="s">
        <v>344</v>
      </c>
      <c r="D557" t="str">
        <f>INDEX(Sheet2!$B:$B,MATCH(A557,Sheet2!$A:$A,0))</f>
        <v>IN_BANDA_LARGA</v>
      </c>
      <c r="E557" t="str">
        <f t="shared" si="32"/>
        <v>IN_BANDA_LARGA</v>
      </c>
      <c r="F557" t="b">
        <f t="shared" si="33"/>
        <v>1</v>
      </c>
      <c r="G557" t="str">
        <f>INDEX($B$2:$B556,MATCH($C557,$A$2:$A556,0))</f>
        <v>float16</v>
      </c>
      <c r="H557" t="str">
        <f t="shared" si="34"/>
        <v>float16</v>
      </c>
      <c r="I557" t="b">
        <f t="shared" si="35"/>
        <v>1</v>
      </c>
    </row>
    <row r="558" spans="1:9" x14ac:dyDescent="0.25">
      <c r="A558" t="s">
        <v>555</v>
      </c>
      <c r="B558" t="s">
        <v>82</v>
      </c>
      <c r="C558" t="s">
        <v>461</v>
      </c>
      <c r="D558" t="str">
        <f>INDEX(Sheet2!$B:$B,MATCH(A558,Sheet2!$A:$A,0))</f>
        <v>QT_FUNCIONARIOS</v>
      </c>
      <c r="E558" t="str">
        <f t="shared" si="32"/>
        <v>QT_FUNCIONARIOS</v>
      </c>
      <c r="F558" t="b">
        <f t="shared" si="33"/>
        <v>1</v>
      </c>
      <c r="G558" t="str">
        <f>INDEX($B$2:$B557,MATCH($C558,$A$2:$A557,0))</f>
        <v>float32</v>
      </c>
      <c r="H558" t="str">
        <f t="shared" si="34"/>
        <v>float32</v>
      </c>
      <c r="I558" t="b">
        <f t="shared" si="35"/>
        <v>1</v>
      </c>
    </row>
    <row r="559" spans="1:9" x14ac:dyDescent="0.25">
      <c r="A559" t="s">
        <v>556</v>
      </c>
      <c r="B559" t="s">
        <v>19</v>
      </c>
      <c r="C559" t="s">
        <v>360</v>
      </c>
      <c r="D559" t="str">
        <f>INDEX(Sheet2!$B:$B,MATCH(A559,Sheet2!$A:$A,0))</f>
        <v>IN_ALIMENTACAO</v>
      </c>
      <c r="E559" t="str">
        <f t="shared" si="32"/>
        <v>IN_ALIMENTACAO</v>
      </c>
      <c r="F559" t="b">
        <f t="shared" si="33"/>
        <v>1</v>
      </c>
      <c r="G559" t="str">
        <f>INDEX($B$2:$B558,MATCH($C559,$A$2:$A558,0))</f>
        <v>float16</v>
      </c>
      <c r="H559" t="str">
        <f t="shared" si="34"/>
        <v>float16</v>
      </c>
      <c r="I559" t="b">
        <f t="shared" si="35"/>
        <v>1</v>
      </c>
    </row>
    <row r="560" spans="1:9" x14ac:dyDescent="0.25">
      <c r="A560" t="s">
        <v>557</v>
      </c>
      <c r="B560" t="s">
        <v>11</v>
      </c>
      <c r="C560" t="s">
        <v>400</v>
      </c>
      <c r="D560" t="str">
        <f>INDEX(Sheet2!$B:$B,MATCH(A560,Sheet2!$A:$A,0))</f>
        <v>TP_AEE</v>
      </c>
      <c r="E560" t="str">
        <f t="shared" si="32"/>
        <v>TP_AEE</v>
      </c>
      <c r="F560" t="b">
        <f t="shared" si="33"/>
        <v>1</v>
      </c>
      <c r="G560" t="str">
        <f>INDEX($B$2:$B559,MATCH($C560,$A$2:$A559,0))</f>
        <v>uint8</v>
      </c>
      <c r="H560" t="str">
        <f t="shared" si="34"/>
        <v>uint8</v>
      </c>
      <c r="I560" t="b">
        <f t="shared" si="35"/>
        <v>1</v>
      </c>
    </row>
    <row r="561" spans="1:9" x14ac:dyDescent="0.25">
      <c r="A561" t="s">
        <v>558</v>
      </c>
      <c r="B561" t="s">
        <v>11</v>
      </c>
      <c r="C561" t="s">
        <v>401</v>
      </c>
      <c r="D561" t="str">
        <f>INDEX(Sheet2!$B:$B,MATCH(A561,Sheet2!$A:$A,0))</f>
        <v>TP_ATIVIDADE_COMPLEMENTAR</v>
      </c>
      <c r="E561" t="str">
        <f t="shared" si="32"/>
        <v>TP_ATIVIDADE_COMPLEMENTAR</v>
      </c>
      <c r="F561" t="b">
        <f t="shared" si="33"/>
        <v>1</v>
      </c>
      <c r="G561" t="str">
        <f>INDEX($B$2:$B560,MATCH($C561,$A$2:$A560,0))</f>
        <v>uint8</v>
      </c>
      <c r="H561" t="str">
        <f t="shared" si="34"/>
        <v>uint8</v>
      </c>
      <c r="I561" t="b">
        <f t="shared" si="35"/>
        <v>1</v>
      </c>
    </row>
    <row r="562" spans="1:9" x14ac:dyDescent="0.25">
      <c r="A562" t="s">
        <v>559</v>
      </c>
      <c r="B562" t="s">
        <v>19</v>
      </c>
      <c r="C562" t="s">
        <v>77</v>
      </c>
      <c r="D562" t="str">
        <f>INDEX(Sheet2!$B:$B,MATCH(A562,Sheet2!$A:$A,0))</f>
        <v>IN_REGULAR</v>
      </c>
      <c r="E562" t="str">
        <f t="shared" si="32"/>
        <v>IN_REGULAR</v>
      </c>
      <c r="F562" t="b">
        <f t="shared" si="33"/>
        <v>1</v>
      </c>
      <c r="G562" t="str">
        <f>INDEX($B$2:$B561,MATCH($C562,$A$2:$A561,0))</f>
        <v>float16</v>
      </c>
      <c r="H562" t="str">
        <f t="shared" si="34"/>
        <v>float16</v>
      </c>
      <c r="I562" t="b">
        <f t="shared" si="35"/>
        <v>1</v>
      </c>
    </row>
    <row r="563" spans="1:9" x14ac:dyDescent="0.25">
      <c r="A563" t="s">
        <v>560</v>
      </c>
      <c r="B563" t="s">
        <v>19</v>
      </c>
      <c r="C563" t="s">
        <v>405</v>
      </c>
      <c r="D563" t="str">
        <f>INDEX(Sheet2!$B:$B,MATCH(A563,Sheet2!$A:$A,0))</f>
        <v>IN_COMUM_CRECHE</v>
      </c>
      <c r="E563" t="str">
        <f t="shared" si="32"/>
        <v>IN_COMUM_CRECHE</v>
      </c>
      <c r="F563" t="b">
        <f t="shared" si="33"/>
        <v>1</v>
      </c>
      <c r="G563" t="str">
        <f>INDEX($B$2:$B562,MATCH($C563,$A$2:$A562,0))</f>
        <v>float16</v>
      </c>
      <c r="H563" t="str">
        <f t="shared" si="34"/>
        <v>float16</v>
      </c>
      <c r="I563" t="b">
        <f t="shared" si="35"/>
        <v>1</v>
      </c>
    </row>
    <row r="564" spans="1:9" x14ac:dyDescent="0.25">
      <c r="A564" t="s">
        <v>561</v>
      </c>
      <c r="B564" t="s">
        <v>19</v>
      </c>
      <c r="C564" t="s">
        <v>406</v>
      </c>
      <c r="D564" t="str">
        <f>INDEX(Sheet2!$B:$B,MATCH(A564,Sheet2!$A:$A,0))</f>
        <v>IN_COMUM_PRE</v>
      </c>
      <c r="E564" t="str">
        <f t="shared" si="32"/>
        <v>IN_COMUM_PRE</v>
      </c>
      <c r="F564" t="b">
        <f t="shared" si="33"/>
        <v>1</v>
      </c>
      <c r="G564" t="str">
        <f>INDEX($B$2:$B563,MATCH($C564,$A$2:$A563,0))</f>
        <v>float16</v>
      </c>
      <c r="H564" t="str">
        <f t="shared" si="34"/>
        <v>float16</v>
      </c>
      <c r="I564" t="b">
        <f t="shared" si="35"/>
        <v>1</v>
      </c>
    </row>
    <row r="565" spans="1:9" x14ac:dyDescent="0.25">
      <c r="A565" t="s">
        <v>562</v>
      </c>
      <c r="B565" t="s">
        <v>19</v>
      </c>
      <c r="C565" t="s">
        <v>407</v>
      </c>
      <c r="D565" t="str">
        <f>INDEX(Sheet2!$B:$B,MATCH(A565,Sheet2!$A:$A,0))</f>
        <v>IN_COMUM_FUND_AI</v>
      </c>
      <c r="E565" t="str">
        <f t="shared" si="32"/>
        <v>IN_COMUM_FUND_AI</v>
      </c>
      <c r="F565" t="b">
        <f t="shared" si="33"/>
        <v>1</v>
      </c>
      <c r="G565" t="str">
        <f>INDEX($B$2:$B564,MATCH($C565,$A$2:$A564,0))</f>
        <v>float16</v>
      </c>
      <c r="H565" t="str">
        <f t="shared" si="34"/>
        <v>float16</v>
      </c>
      <c r="I565" t="b">
        <f t="shared" si="35"/>
        <v>1</v>
      </c>
    </row>
    <row r="566" spans="1:9" x14ac:dyDescent="0.25">
      <c r="A566" t="s">
        <v>563</v>
      </c>
      <c r="B566" t="s">
        <v>19</v>
      </c>
      <c r="C566" t="s">
        <v>408</v>
      </c>
      <c r="D566" t="str">
        <f>INDEX(Sheet2!$B:$B,MATCH(A566,Sheet2!$A:$A,0))</f>
        <v>IN_COMUM_FUND_AF</v>
      </c>
      <c r="E566" t="str">
        <f t="shared" si="32"/>
        <v>IN_COMUM_FUND_AF</v>
      </c>
      <c r="F566" t="b">
        <f t="shared" si="33"/>
        <v>1</v>
      </c>
      <c r="G566" t="str">
        <f>INDEX($B$2:$B565,MATCH($C566,$A$2:$A565,0))</f>
        <v>float16</v>
      </c>
      <c r="H566" t="str">
        <f t="shared" si="34"/>
        <v>float16</v>
      </c>
      <c r="I566" t="b">
        <f t="shared" si="35"/>
        <v>1</v>
      </c>
    </row>
    <row r="567" spans="1:9" x14ac:dyDescent="0.25">
      <c r="A567" t="s">
        <v>564</v>
      </c>
      <c r="B567" t="s">
        <v>19</v>
      </c>
      <c r="C567" t="s">
        <v>409</v>
      </c>
      <c r="D567" t="str">
        <f>INDEX(Sheet2!$B:$B,MATCH(A567,Sheet2!$A:$A,0))</f>
        <v>IN_COMUM_MEDIO_MEDIO</v>
      </c>
      <c r="E567" t="str">
        <f t="shared" si="32"/>
        <v>IN_COMUM_MEDIO_MEDIO</v>
      </c>
      <c r="F567" t="b">
        <f t="shared" si="33"/>
        <v>1</v>
      </c>
      <c r="G567" t="str">
        <f>INDEX($B$2:$B566,MATCH($C567,$A$2:$A566,0))</f>
        <v>float16</v>
      </c>
      <c r="H567" t="str">
        <f t="shared" si="34"/>
        <v>float16</v>
      </c>
      <c r="I567" t="b">
        <f t="shared" si="35"/>
        <v>1</v>
      </c>
    </row>
    <row r="568" spans="1:9" x14ac:dyDescent="0.25">
      <c r="A568" t="s">
        <v>565</v>
      </c>
      <c r="B568" t="s">
        <v>19</v>
      </c>
      <c r="C568" t="s">
        <v>410</v>
      </c>
      <c r="D568" t="str">
        <f>INDEX(Sheet2!$B:$B,MATCH(A568,Sheet2!$A:$A,0))</f>
        <v>IN_COMUM_MEDIO_INTEGRADO</v>
      </c>
      <c r="E568" t="str">
        <f t="shared" si="32"/>
        <v>IN_COMUM_MEDIO_INTEGRADO</v>
      </c>
      <c r="F568" t="b">
        <f t="shared" si="33"/>
        <v>1</v>
      </c>
      <c r="G568" t="str">
        <f>INDEX($B$2:$B567,MATCH($C568,$A$2:$A567,0))</f>
        <v>float16</v>
      </c>
      <c r="H568" t="str">
        <f t="shared" si="34"/>
        <v>float16</v>
      </c>
      <c r="I568" t="b">
        <f t="shared" si="35"/>
        <v>1</v>
      </c>
    </row>
    <row r="569" spans="1:9" x14ac:dyDescent="0.25">
      <c r="A569" t="s">
        <v>566</v>
      </c>
      <c r="B569" t="s">
        <v>19</v>
      </c>
      <c r="C569" t="s">
        <v>411</v>
      </c>
      <c r="D569" t="str">
        <f>INDEX(Sheet2!$B:$B,MATCH(A569,Sheet2!$A:$A,0))</f>
        <v>IN_COMUM_MEDIO_NORMAL</v>
      </c>
      <c r="E569" t="str">
        <f t="shared" si="32"/>
        <v>IN_COMUM_MEDIO_NORMAL</v>
      </c>
      <c r="F569" t="b">
        <f t="shared" si="33"/>
        <v>1</v>
      </c>
      <c r="G569" t="str">
        <f>INDEX($B$2:$B568,MATCH($C569,$A$2:$A568,0))</f>
        <v>float16</v>
      </c>
      <c r="H569" t="str">
        <f t="shared" si="34"/>
        <v>float16</v>
      </c>
      <c r="I569" t="b">
        <f t="shared" si="35"/>
        <v>1</v>
      </c>
    </row>
    <row r="570" spans="1:9" x14ac:dyDescent="0.25">
      <c r="A570" t="s">
        <v>636</v>
      </c>
      <c r="B570" t="s">
        <v>19</v>
      </c>
      <c r="C570" t="s">
        <v>425</v>
      </c>
      <c r="D570" t="str">
        <f>INDEX(Sheet2!$B:$B,MATCH(A570,Sheet2!$A:$A,0))</f>
        <v>IN_COMUM_PROF</v>
      </c>
      <c r="E570" t="str">
        <f t="shared" si="32"/>
        <v>IN_COMUM_PROF</v>
      </c>
      <c r="F570" t="b">
        <f t="shared" si="33"/>
        <v>1</v>
      </c>
      <c r="G570" t="str">
        <f>INDEX($B$2:$B569,MATCH($C570,$A$2:$A569,0))</f>
        <v>float16</v>
      </c>
      <c r="H570" t="str">
        <f t="shared" si="34"/>
        <v>float16</v>
      </c>
      <c r="I570" t="b">
        <f t="shared" si="35"/>
        <v>1</v>
      </c>
    </row>
    <row r="571" spans="1:9" x14ac:dyDescent="0.25">
      <c r="A571" t="s">
        <v>634</v>
      </c>
      <c r="B571" t="s">
        <v>19</v>
      </c>
      <c r="C571" t="s">
        <v>76</v>
      </c>
      <c r="D571" t="str">
        <f>INDEX(Sheet2!$B:$B,MATCH(A571,Sheet2!$A:$A,0))</f>
        <v>IN_ESPECIAL_EXCLUSIVA</v>
      </c>
      <c r="E571" t="str">
        <f t="shared" si="32"/>
        <v>IN_ESPECIAL_EXCLUSIVA</v>
      </c>
      <c r="F571" t="b">
        <f t="shared" si="33"/>
        <v>1</v>
      </c>
      <c r="G571" t="str">
        <f>INDEX($B$2:$B570,MATCH($C571,$A$2:$A570,0))</f>
        <v>float16</v>
      </c>
      <c r="H571" t="str">
        <f t="shared" si="34"/>
        <v>float16</v>
      </c>
      <c r="I571" t="b">
        <f t="shared" si="35"/>
        <v>1</v>
      </c>
    </row>
    <row r="572" spans="1:9" x14ac:dyDescent="0.25">
      <c r="A572" t="s">
        <v>567</v>
      </c>
      <c r="B572" t="s">
        <v>19</v>
      </c>
      <c r="C572" t="s">
        <v>412</v>
      </c>
      <c r="D572" t="str">
        <f>INDEX(Sheet2!$B:$B,MATCH(A572,Sheet2!$A:$A,0))</f>
        <v>IN_ESP_EXCLUSIVA_CRECHE</v>
      </c>
      <c r="E572" t="str">
        <f t="shared" si="32"/>
        <v>IN_ESP_EXCLUSIVA_CRECHE</v>
      </c>
      <c r="F572" t="b">
        <f t="shared" si="33"/>
        <v>1</v>
      </c>
      <c r="G572" t="str">
        <f>INDEX($B$2:$B571,MATCH($C572,$A$2:$A571,0))</f>
        <v>float16</v>
      </c>
      <c r="H572" t="str">
        <f t="shared" si="34"/>
        <v>float16</v>
      </c>
      <c r="I572" t="b">
        <f t="shared" si="35"/>
        <v>1</v>
      </c>
    </row>
    <row r="573" spans="1:9" x14ac:dyDescent="0.25">
      <c r="A573" t="s">
        <v>568</v>
      </c>
      <c r="B573" t="s">
        <v>19</v>
      </c>
      <c r="C573" t="s">
        <v>413</v>
      </c>
      <c r="D573" t="str">
        <f>INDEX(Sheet2!$B:$B,MATCH(A573,Sheet2!$A:$A,0))</f>
        <v>IN_ESP_EXCLUSIVA_PRE</v>
      </c>
      <c r="E573" t="str">
        <f t="shared" si="32"/>
        <v>IN_ESP_EXCLUSIVA_PRE</v>
      </c>
      <c r="F573" t="b">
        <f t="shared" si="33"/>
        <v>1</v>
      </c>
      <c r="G573" t="str">
        <f>INDEX($B$2:$B572,MATCH($C573,$A$2:$A572,0))</f>
        <v>float16</v>
      </c>
      <c r="H573" t="str">
        <f t="shared" si="34"/>
        <v>float16</v>
      </c>
      <c r="I573" t="b">
        <f t="shared" si="35"/>
        <v>1</v>
      </c>
    </row>
    <row r="574" spans="1:9" x14ac:dyDescent="0.25">
      <c r="A574" t="s">
        <v>569</v>
      </c>
      <c r="B574" t="s">
        <v>19</v>
      </c>
      <c r="C574" t="s">
        <v>414</v>
      </c>
      <c r="D574" t="str">
        <f>INDEX(Sheet2!$B:$B,MATCH(A574,Sheet2!$A:$A,0))</f>
        <v>IN_ESP_EXCLUSIVA_FUND_AI</v>
      </c>
      <c r="E574" t="str">
        <f t="shared" si="32"/>
        <v>IN_ESP_EXCLUSIVA_FUND_AI</v>
      </c>
      <c r="F574" t="b">
        <f t="shared" si="33"/>
        <v>1</v>
      </c>
      <c r="G574" t="str">
        <f>INDEX($B$2:$B573,MATCH($C574,$A$2:$A573,0))</f>
        <v>float16</v>
      </c>
      <c r="H574" t="str">
        <f t="shared" si="34"/>
        <v>float16</v>
      </c>
      <c r="I574" t="b">
        <f t="shared" si="35"/>
        <v>1</v>
      </c>
    </row>
    <row r="575" spans="1:9" x14ac:dyDescent="0.25">
      <c r="A575" t="s">
        <v>570</v>
      </c>
      <c r="B575" t="s">
        <v>19</v>
      </c>
      <c r="C575" t="s">
        <v>415</v>
      </c>
      <c r="D575" t="str">
        <f>INDEX(Sheet2!$B:$B,MATCH(A575,Sheet2!$A:$A,0))</f>
        <v>IN_ESP_EXCLUSIVA_FUND_AF</v>
      </c>
      <c r="E575" t="str">
        <f t="shared" si="32"/>
        <v>IN_ESP_EXCLUSIVA_FUND_AF</v>
      </c>
      <c r="F575" t="b">
        <f t="shared" si="33"/>
        <v>1</v>
      </c>
      <c r="G575" t="str">
        <f>INDEX($B$2:$B574,MATCH($C575,$A$2:$A574,0))</f>
        <v>float16</v>
      </c>
      <c r="H575" t="str">
        <f t="shared" si="34"/>
        <v>float16</v>
      </c>
      <c r="I575" t="b">
        <f t="shared" si="35"/>
        <v>1</v>
      </c>
    </row>
    <row r="576" spans="1:9" x14ac:dyDescent="0.25">
      <c r="A576" t="s">
        <v>571</v>
      </c>
      <c r="B576" t="s">
        <v>19</v>
      </c>
      <c r="C576" t="s">
        <v>416</v>
      </c>
      <c r="D576" t="str">
        <f>INDEX(Sheet2!$B:$B,MATCH(A576,Sheet2!$A:$A,0))</f>
        <v>IN_ESP_EXCLUSIVA_MEDIO_MEDIO</v>
      </c>
      <c r="E576" t="str">
        <f t="shared" si="32"/>
        <v>IN_ESP_EXCLUSIVA_MEDIO_MEDIO</v>
      </c>
      <c r="F576" t="b">
        <f t="shared" si="33"/>
        <v>1</v>
      </c>
      <c r="G576" t="str">
        <f>INDEX($B$2:$B575,MATCH($C576,$A$2:$A575,0))</f>
        <v>float16</v>
      </c>
      <c r="H576" t="str">
        <f t="shared" si="34"/>
        <v>float16</v>
      </c>
      <c r="I576" t="b">
        <f t="shared" si="35"/>
        <v>1</v>
      </c>
    </row>
    <row r="577" spans="1:9" x14ac:dyDescent="0.25">
      <c r="A577" t="s">
        <v>572</v>
      </c>
      <c r="B577" t="s">
        <v>19</v>
      </c>
      <c r="C577" t="s">
        <v>417</v>
      </c>
      <c r="D577" t="str">
        <f>INDEX(Sheet2!$B:$B,MATCH(A577,Sheet2!$A:$A,0))</f>
        <v>IN_ESP_EXCLUSIVA_MEDIO_INTEGR</v>
      </c>
      <c r="E577" t="str">
        <f t="shared" si="32"/>
        <v>IN_ESP_EXCLUSIVA_MEDIO_INTEGR</v>
      </c>
      <c r="F577" t="b">
        <f t="shared" si="33"/>
        <v>1</v>
      </c>
      <c r="G577" t="str">
        <f>INDEX($B$2:$B576,MATCH($C577,$A$2:$A576,0))</f>
        <v>float16</v>
      </c>
      <c r="H577" t="str">
        <f t="shared" si="34"/>
        <v>float16</v>
      </c>
      <c r="I577" t="b">
        <f t="shared" si="35"/>
        <v>1</v>
      </c>
    </row>
    <row r="578" spans="1:9" x14ac:dyDescent="0.25">
      <c r="A578" t="s">
        <v>573</v>
      </c>
      <c r="B578" t="s">
        <v>19</v>
      </c>
      <c r="C578" t="s">
        <v>418</v>
      </c>
      <c r="D578" t="str">
        <f>INDEX(Sheet2!$B:$B,MATCH(A578,Sheet2!$A:$A,0))</f>
        <v>IN_ESP_EXCLUSIVA_MEDIO_NORMAL</v>
      </c>
      <c r="E578" t="str">
        <f t="shared" ref="E578:E641" si="36">IF(ISERROR(D578),A578,D578)</f>
        <v>IN_ESP_EXCLUSIVA_MEDIO_NORMAL</v>
      </c>
      <c r="F578" t="b">
        <f t="shared" ref="F578:F641" si="37">E578=C578</f>
        <v>1</v>
      </c>
      <c r="G578" t="str">
        <f>INDEX($B$2:$B577,MATCH($C578,$A$2:$A577,0))</f>
        <v>float16</v>
      </c>
      <c r="H578" t="str">
        <f t="shared" ref="H578:H641" si="38">IF(ISERROR(G578),B578,G578)</f>
        <v>float16</v>
      </c>
      <c r="I578" t="b">
        <f t="shared" ref="I578:I641" si="39">H578=B578</f>
        <v>1</v>
      </c>
    </row>
    <row r="579" spans="1:9" x14ac:dyDescent="0.25">
      <c r="A579" t="s">
        <v>632</v>
      </c>
      <c r="B579" t="s">
        <v>19</v>
      </c>
      <c r="C579" t="s">
        <v>426</v>
      </c>
      <c r="D579" t="str">
        <f>INDEX(Sheet2!$B:$B,MATCH(A579,Sheet2!$A:$A,0))</f>
        <v>IN_ESP_EXCLUSIVA_PROF</v>
      </c>
      <c r="E579" t="str">
        <f t="shared" si="36"/>
        <v>IN_ESP_EXCLUSIVA_PROF</v>
      </c>
      <c r="F579" t="b">
        <f t="shared" si="37"/>
        <v>1</v>
      </c>
      <c r="G579" t="str">
        <f>INDEX($B$2:$B578,MATCH($C579,$A$2:$A578,0))</f>
        <v>float16</v>
      </c>
      <c r="H579" t="str">
        <f t="shared" si="38"/>
        <v>float16</v>
      </c>
      <c r="I579" t="b">
        <f t="shared" si="39"/>
        <v>1</v>
      </c>
    </row>
    <row r="580" spans="1:9" x14ac:dyDescent="0.25">
      <c r="A580" t="s">
        <v>574</v>
      </c>
      <c r="B580" t="s">
        <v>19</v>
      </c>
      <c r="C580" t="s">
        <v>422</v>
      </c>
      <c r="D580" t="str">
        <f>INDEX(Sheet2!$B:$B,MATCH(A580,Sheet2!$A:$A,0))</f>
        <v>IN_ESP_EXCLUSIVA_EJA_FUND</v>
      </c>
      <c r="E580" t="str">
        <f t="shared" si="36"/>
        <v>IN_ESP_EXCLUSIVA_EJA_FUND</v>
      </c>
      <c r="F580" t="b">
        <f t="shared" si="37"/>
        <v>1</v>
      </c>
      <c r="G580" t="str">
        <f>INDEX($B$2:$B579,MATCH($C580,$A$2:$A579,0))</f>
        <v>float16</v>
      </c>
      <c r="H580" t="str">
        <f t="shared" si="38"/>
        <v>float16</v>
      </c>
      <c r="I580" t="b">
        <f t="shared" si="39"/>
        <v>1</v>
      </c>
    </row>
    <row r="581" spans="1:9" x14ac:dyDescent="0.25">
      <c r="A581" t="s">
        <v>575</v>
      </c>
      <c r="B581" t="s">
        <v>19</v>
      </c>
      <c r="C581" t="s">
        <v>423</v>
      </c>
      <c r="D581" t="str">
        <f>INDEX(Sheet2!$B:$B,MATCH(A581,Sheet2!$A:$A,0))</f>
        <v>IN_ESP_EXCLUSIVA_EJA_MEDIO</v>
      </c>
      <c r="E581" t="str">
        <f t="shared" si="36"/>
        <v>IN_ESP_EXCLUSIVA_EJA_MEDIO</v>
      </c>
      <c r="F581" t="b">
        <f t="shared" si="37"/>
        <v>1</v>
      </c>
      <c r="G581" t="str">
        <f>INDEX($B$2:$B580,MATCH($C581,$A$2:$A580,0))</f>
        <v>float16</v>
      </c>
      <c r="H581" t="str">
        <f t="shared" si="38"/>
        <v>float16</v>
      </c>
      <c r="I581" t="b">
        <f t="shared" si="39"/>
        <v>1</v>
      </c>
    </row>
    <row r="582" spans="1:9" x14ac:dyDescent="0.25">
      <c r="A582" t="s">
        <v>576</v>
      </c>
      <c r="B582" t="s">
        <v>19</v>
      </c>
      <c r="C582" t="s">
        <v>78</v>
      </c>
      <c r="D582" t="str">
        <f>INDEX(Sheet2!$B:$B,MATCH(A582,Sheet2!$A:$A,0))</f>
        <v>IN_EJA</v>
      </c>
      <c r="E582" t="str">
        <f t="shared" si="36"/>
        <v>IN_EJA</v>
      </c>
      <c r="F582" t="b">
        <f t="shared" si="37"/>
        <v>1</v>
      </c>
      <c r="G582" t="str">
        <f>INDEX($B$2:$B581,MATCH($C582,$A$2:$A581,0))</f>
        <v>float16</v>
      </c>
      <c r="H582" t="str">
        <f t="shared" si="38"/>
        <v>float16</v>
      </c>
      <c r="I582" t="b">
        <f t="shared" si="39"/>
        <v>1</v>
      </c>
    </row>
    <row r="583" spans="1:9" x14ac:dyDescent="0.25">
      <c r="A583" t="s">
        <v>577</v>
      </c>
      <c r="B583" t="s">
        <v>19</v>
      </c>
      <c r="C583" t="s">
        <v>641</v>
      </c>
      <c r="D583" t="str">
        <f>INDEX(Sheet2!$B:$B,MATCH(A583,Sheet2!$A:$A,0))</f>
        <v>IN_EJA_FUNDAMENTAL</v>
      </c>
      <c r="E583" t="str">
        <f t="shared" si="36"/>
        <v>IN_EJA_FUNDAMENTAL</v>
      </c>
      <c r="F583" t="b">
        <f t="shared" si="37"/>
        <v>1</v>
      </c>
      <c r="G583" t="e">
        <f>INDEX($B$2:$B582,MATCH($C583,$A$2:$A582,0))</f>
        <v>#N/A</v>
      </c>
      <c r="H583" t="str">
        <f t="shared" si="38"/>
        <v>float16</v>
      </c>
      <c r="I583" t="b">
        <f t="shared" si="39"/>
        <v>1</v>
      </c>
    </row>
    <row r="584" spans="1:9" x14ac:dyDescent="0.25">
      <c r="A584" t="s">
        <v>578</v>
      </c>
      <c r="B584" t="s">
        <v>19</v>
      </c>
      <c r="C584" t="s">
        <v>642</v>
      </c>
      <c r="D584" t="str">
        <f>INDEX(Sheet2!$B:$B,MATCH(A584,Sheet2!$A:$A,0))</f>
        <v>IN_EJA_MEDIO</v>
      </c>
      <c r="E584" t="str">
        <f t="shared" si="36"/>
        <v>IN_EJA_MEDIO</v>
      </c>
      <c r="F584" t="b">
        <f t="shared" si="37"/>
        <v>1</v>
      </c>
      <c r="G584" t="e">
        <f>INDEX($B$2:$B583,MATCH($C584,$A$2:$A583,0))</f>
        <v>#N/A</v>
      </c>
      <c r="H584" t="str">
        <f t="shared" si="38"/>
        <v>float16</v>
      </c>
      <c r="I584" t="b">
        <f t="shared" si="39"/>
        <v>1</v>
      </c>
    </row>
    <row r="585" spans="1:9" x14ac:dyDescent="0.25">
      <c r="A585" t="s">
        <v>579</v>
      </c>
      <c r="B585" t="s">
        <v>19</v>
      </c>
      <c r="C585" t="s">
        <v>643</v>
      </c>
      <c r="D585" t="str">
        <f>INDEX(Sheet2!$B:$B,MATCH(A585,Sheet2!$A:$A,0))</f>
        <v>IN_EJA_PROJOVEM</v>
      </c>
      <c r="E585" t="str">
        <f t="shared" si="36"/>
        <v>IN_EJA_PROJOVEM</v>
      </c>
      <c r="F585" t="b">
        <f t="shared" si="37"/>
        <v>1</v>
      </c>
      <c r="G585" t="e">
        <f>INDEX($B$2:$B584,MATCH($C585,$A$2:$A584,0))</f>
        <v>#N/A</v>
      </c>
      <c r="H585" t="str">
        <f t="shared" si="38"/>
        <v>float16</v>
      </c>
      <c r="I585" t="b">
        <f t="shared" si="39"/>
        <v>1</v>
      </c>
    </row>
    <row r="586" spans="1:9" x14ac:dyDescent="0.25">
      <c r="A586" t="s">
        <v>580</v>
      </c>
      <c r="B586" t="s">
        <v>19</v>
      </c>
      <c r="C586" t="s">
        <v>363</v>
      </c>
      <c r="D586" t="str">
        <f>INDEX(Sheet2!$B:$B,MATCH(A586,Sheet2!$A:$A,0))</f>
        <v>IN_FUNDAMENTAL_CICLOS</v>
      </c>
      <c r="E586" t="str">
        <f t="shared" si="36"/>
        <v>IN_FUNDAMENTAL_CICLOS</v>
      </c>
      <c r="F586" t="b">
        <f t="shared" si="37"/>
        <v>1</v>
      </c>
      <c r="G586" t="str">
        <f>INDEX($B$2:$B585,MATCH($C586,$A$2:$A585,0))</f>
        <v>float16</v>
      </c>
      <c r="H586" t="str">
        <f t="shared" si="38"/>
        <v>float16</v>
      </c>
      <c r="I586" t="b">
        <f t="shared" si="39"/>
        <v>1</v>
      </c>
    </row>
    <row r="587" spans="1:9" x14ac:dyDescent="0.25">
      <c r="A587" t="s">
        <v>581</v>
      </c>
      <c r="B587" t="s">
        <v>19</v>
      </c>
      <c r="C587" t="s">
        <v>378</v>
      </c>
      <c r="D587" t="str">
        <f>INDEX(Sheet2!$B:$B,MATCH(A587,Sheet2!$A:$A,0))</f>
        <v>IN_MATERIAL_PED_NENHUM</v>
      </c>
      <c r="E587" t="str">
        <f t="shared" si="36"/>
        <v>IN_MATERIAL_PED_NENHUM</v>
      </c>
      <c r="F587" t="b">
        <f t="shared" si="37"/>
        <v>1</v>
      </c>
      <c r="G587" t="str">
        <f>INDEX($B$2:$B586,MATCH($C587,$A$2:$A586,0))</f>
        <v>float16</v>
      </c>
      <c r="H587" t="str">
        <f t="shared" si="38"/>
        <v>float16</v>
      </c>
      <c r="I587" t="b">
        <f t="shared" si="39"/>
        <v>1</v>
      </c>
    </row>
    <row r="588" spans="1:9" x14ac:dyDescent="0.25">
      <c r="A588" t="s">
        <v>582</v>
      </c>
      <c r="B588" t="s">
        <v>19</v>
      </c>
      <c r="C588" t="s">
        <v>376</v>
      </c>
      <c r="D588" t="str">
        <f>INDEX(Sheet2!$B:$B,MATCH(A588,Sheet2!$A:$A,0))</f>
        <v>IN_MATERIAL_PED_ETNICO</v>
      </c>
      <c r="E588" t="str">
        <f t="shared" si="36"/>
        <v>IN_MATERIAL_PED_ETNICO</v>
      </c>
      <c r="F588" t="b">
        <f t="shared" si="37"/>
        <v>1</v>
      </c>
      <c r="G588" t="str">
        <f>INDEX($B$2:$B587,MATCH($C588,$A$2:$A587,0))</f>
        <v>float16</v>
      </c>
      <c r="H588" t="str">
        <f t="shared" si="38"/>
        <v>float16</v>
      </c>
      <c r="I588" t="b">
        <f t="shared" si="39"/>
        <v>1</v>
      </c>
    </row>
    <row r="589" spans="1:9" x14ac:dyDescent="0.25">
      <c r="A589" t="s">
        <v>583</v>
      </c>
      <c r="B589" t="s">
        <v>19</v>
      </c>
      <c r="C589" t="s">
        <v>375</v>
      </c>
      <c r="D589" t="str">
        <f>INDEX(Sheet2!$B:$B,MATCH(A589,Sheet2!$A:$A,0))</f>
        <v>IN_MATERIAL_PED_INDIGENA</v>
      </c>
      <c r="E589" t="str">
        <f t="shared" si="36"/>
        <v>IN_MATERIAL_PED_INDIGENA</v>
      </c>
      <c r="F589" t="b">
        <f t="shared" si="37"/>
        <v>1</v>
      </c>
      <c r="G589" t="str">
        <f>INDEX($B$2:$B588,MATCH($C589,$A$2:$A588,0))</f>
        <v>float16</v>
      </c>
      <c r="H589" t="str">
        <f t="shared" si="38"/>
        <v>float16</v>
      </c>
      <c r="I589" t="b">
        <f t="shared" si="39"/>
        <v>1</v>
      </c>
    </row>
    <row r="590" spans="1:9" x14ac:dyDescent="0.25">
      <c r="A590" t="s">
        <v>589</v>
      </c>
      <c r="B590" t="s">
        <v>19</v>
      </c>
      <c r="C590" t="s">
        <v>644</v>
      </c>
      <c r="D590" t="str">
        <f>INDEX(Sheet2!$B:$B,MATCH(A590,Sheet2!$A:$A,0))</f>
        <v>IN_LINGUA_INDIGENA</v>
      </c>
      <c r="E590" t="str">
        <f t="shared" si="36"/>
        <v>IN_LINGUA_INDIGENA</v>
      </c>
      <c r="F590" t="b">
        <f t="shared" si="37"/>
        <v>1</v>
      </c>
      <c r="G590" t="e">
        <f>INDEX($B$2:$B589,MATCH($C590,$A$2:$A589,0))</f>
        <v>#N/A</v>
      </c>
      <c r="H590" t="str">
        <f t="shared" si="38"/>
        <v>float16</v>
      </c>
      <c r="I590" t="b">
        <f t="shared" si="39"/>
        <v>1</v>
      </c>
    </row>
    <row r="591" spans="1:9" x14ac:dyDescent="0.25">
      <c r="A591" t="s">
        <v>590</v>
      </c>
      <c r="B591" t="s">
        <v>19</v>
      </c>
      <c r="C591" t="s">
        <v>380</v>
      </c>
      <c r="D591" t="str">
        <f>INDEX(Sheet2!$B:$B,MATCH(A591,Sheet2!$A:$A,0))</f>
        <v>CO_LINGUA_INDIGENA_1</v>
      </c>
      <c r="E591" t="str">
        <f t="shared" si="36"/>
        <v>CO_LINGUA_INDIGENA_1</v>
      </c>
      <c r="F591" t="b">
        <f t="shared" si="37"/>
        <v>1</v>
      </c>
      <c r="G591" t="str">
        <f>INDEX($B$2:$B590,MATCH($C591,$A$2:$A590,0))</f>
        <v>float16</v>
      </c>
      <c r="H591" t="str">
        <f t="shared" si="38"/>
        <v>float16</v>
      </c>
      <c r="I591" t="b">
        <f t="shared" si="39"/>
        <v>1</v>
      </c>
    </row>
    <row r="592" spans="1:9" x14ac:dyDescent="0.25">
      <c r="A592" t="s">
        <v>591</v>
      </c>
      <c r="B592" t="s">
        <v>19</v>
      </c>
      <c r="C592" t="s">
        <v>645</v>
      </c>
      <c r="D592" t="str">
        <f>INDEX(Sheet2!$B:$B,MATCH(A592,Sheet2!$A:$A,0))</f>
        <v>IN_LINGUA_PORTUGUESA</v>
      </c>
      <c r="E592" t="str">
        <f t="shared" si="36"/>
        <v>IN_LINGUA_PORTUGUESA</v>
      </c>
      <c r="F592" t="b">
        <f t="shared" si="37"/>
        <v>1</v>
      </c>
      <c r="G592" t="e">
        <f>INDEX($B$2:$B591,MATCH($C592,$A$2:$A591,0))</f>
        <v>#N/A</v>
      </c>
      <c r="H592" t="str">
        <f t="shared" si="38"/>
        <v>float16</v>
      </c>
      <c r="I592" t="b">
        <f t="shared" si="39"/>
        <v>1</v>
      </c>
    </row>
    <row r="593" spans="1:9" x14ac:dyDescent="0.25">
      <c r="A593" t="s">
        <v>592</v>
      </c>
      <c r="B593" t="s">
        <v>19</v>
      </c>
      <c r="C593" t="s">
        <v>466</v>
      </c>
      <c r="D593" t="str">
        <f>INDEX(Sheet2!$B:$B,MATCH(A593,Sheet2!$A:$A,0))</f>
        <v>IN_BRASIL_ALFABETIZADO</v>
      </c>
      <c r="E593" t="str">
        <f t="shared" si="36"/>
        <v>IN_BRASIL_ALFABETIZADO</v>
      </c>
      <c r="F593" t="b">
        <f t="shared" si="37"/>
        <v>1</v>
      </c>
      <c r="G593" t="str">
        <f>INDEX($B$2:$B592,MATCH($C593,$A$2:$A592,0))</f>
        <v>float16</v>
      </c>
      <c r="H593" t="str">
        <f t="shared" si="38"/>
        <v>float16</v>
      </c>
      <c r="I593" t="b">
        <f t="shared" si="39"/>
        <v>1</v>
      </c>
    </row>
    <row r="594" spans="1:9" x14ac:dyDescent="0.25">
      <c r="A594" t="s">
        <v>593</v>
      </c>
      <c r="B594" t="s">
        <v>19</v>
      </c>
      <c r="C594" t="s">
        <v>467</v>
      </c>
      <c r="D594" t="str">
        <f>INDEX(Sheet2!$B:$B,MATCH(A594,Sheet2!$A:$A,0))</f>
        <v>IN_FINAL_SEMANA</v>
      </c>
      <c r="E594" t="str">
        <f t="shared" si="36"/>
        <v>IN_FINAL_SEMANA</v>
      </c>
      <c r="F594" t="b">
        <f t="shared" si="37"/>
        <v>1</v>
      </c>
      <c r="G594" t="str">
        <f>INDEX($B$2:$B593,MATCH($C594,$A$2:$A593,0))</f>
        <v>float16</v>
      </c>
      <c r="H594" t="str">
        <f t="shared" si="38"/>
        <v>float16</v>
      </c>
      <c r="I594" t="b">
        <f t="shared" si="39"/>
        <v>1</v>
      </c>
    </row>
    <row r="595" spans="1:9" x14ac:dyDescent="0.25">
      <c r="A595" t="s">
        <v>594</v>
      </c>
      <c r="B595" t="s">
        <v>19</v>
      </c>
      <c r="C595" t="s">
        <v>366</v>
      </c>
      <c r="D595" t="str">
        <f>INDEX(Sheet2!$B:$B,MATCH(A595,Sheet2!$A:$A,0))</f>
        <v>IN_FORMACAO_ALTERNANCIA</v>
      </c>
      <c r="E595" t="str">
        <f t="shared" si="36"/>
        <v>IN_FORMACAO_ALTERNANCIA</v>
      </c>
      <c r="F595" t="b">
        <f t="shared" si="37"/>
        <v>1</v>
      </c>
      <c r="G595" t="str">
        <f>INDEX($B$2:$B594,MATCH($C595,$A$2:$A594,0))</f>
        <v>float16</v>
      </c>
      <c r="H595" t="str">
        <f t="shared" si="38"/>
        <v>float16</v>
      </c>
      <c r="I595" t="b">
        <f t="shared" si="39"/>
        <v>1</v>
      </c>
    </row>
    <row r="596" spans="1:9" x14ac:dyDescent="0.25">
      <c r="A596" t="s">
        <v>470</v>
      </c>
      <c r="B596" t="s">
        <v>7</v>
      </c>
      <c r="C596" t="s">
        <v>97</v>
      </c>
      <c r="D596" t="str">
        <f>INDEX(Sheet2!$B:$B,MATCH(A596,Sheet2!$A:$A,0))</f>
        <v>SIGLA_UF</v>
      </c>
      <c r="E596" t="str">
        <f t="shared" si="36"/>
        <v>SIGLA_UF</v>
      </c>
      <c r="F596" t="b">
        <f t="shared" si="37"/>
        <v>0</v>
      </c>
      <c r="G596" t="str">
        <f>INDEX($B$2:$B595,MATCH($C596,$A$2:$A595,0))</f>
        <v>float16</v>
      </c>
      <c r="H596" t="str">
        <f t="shared" si="38"/>
        <v>float16</v>
      </c>
      <c r="I596" t="b">
        <f t="shared" si="39"/>
        <v>0</v>
      </c>
    </row>
    <row r="597" spans="1:9" x14ac:dyDescent="0.25">
      <c r="A597" t="s">
        <v>633</v>
      </c>
      <c r="B597" t="s">
        <v>19</v>
      </c>
      <c r="C597" t="s">
        <v>231</v>
      </c>
      <c r="D597" t="str">
        <f>INDEX(Sheet2!$B:$B,MATCH(A597,Sheet2!$A:$A,0))</f>
        <v>IN_LOCAL_FUNC_UNID_PRISIONAL</v>
      </c>
      <c r="E597" t="str">
        <f t="shared" si="36"/>
        <v>IN_LOCAL_FUNC_UNID_PRISIONAL</v>
      </c>
      <c r="F597" t="b">
        <f t="shared" si="37"/>
        <v>1</v>
      </c>
      <c r="G597" t="str">
        <f>INDEX($B$2:$B596,MATCH($C597,$A$2:$A596,0))</f>
        <v>float16</v>
      </c>
      <c r="H597" t="str">
        <f t="shared" si="38"/>
        <v>float16</v>
      </c>
      <c r="I597" t="b">
        <f t="shared" si="39"/>
        <v>1</v>
      </c>
    </row>
    <row r="598" spans="1:9" x14ac:dyDescent="0.25">
      <c r="A598" t="s">
        <v>605</v>
      </c>
      <c r="B598" t="s">
        <v>19</v>
      </c>
      <c r="C598" t="s">
        <v>324</v>
      </c>
      <c r="D598" t="str">
        <f>INDEX(Sheet2!$B:$B,MATCH(A598,Sheet2!$A:$A,0))</f>
        <v>IN_EQUIP_TV</v>
      </c>
      <c r="E598" t="str">
        <f t="shared" si="36"/>
        <v>IN_EQUIP_TV</v>
      </c>
      <c r="F598" t="b">
        <f t="shared" si="37"/>
        <v>1</v>
      </c>
      <c r="G598" t="str">
        <f>INDEX($B$2:$B597,MATCH($C598,$A$2:$A597,0))</f>
        <v>float16</v>
      </c>
      <c r="H598" t="str">
        <f t="shared" si="38"/>
        <v>float16</v>
      </c>
      <c r="I598" t="b">
        <f t="shared" si="39"/>
        <v>1</v>
      </c>
    </row>
    <row r="599" spans="1:9" x14ac:dyDescent="0.25">
      <c r="A599" t="s">
        <v>606</v>
      </c>
      <c r="B599" t="s">
        <v>19</v>
      </c>
      <c r="C599" t="s">
        <v>446</v>
      </c>
      <c r="D599" t="str">
        <f>INDEX(Sheet2!$B:$B,MATCH(A599,Sheet2!$A:$A,0))</f>
        <v>IN_EQUIP_VIDEOCASSETE</v>
      </c>
      <c r="E599" t="str">
        <f t="shared" si="36"/>
        <v>IN_EQUIP_VIDEOCASSETE</v>
      </c>
      <c r="F599" t="b">
        <f t="shared" si="37"/>
        <v>1</v>
      </c>
      <c r="G599" t="str">
        <f>INDEX($B$2:$B598,MATCH($C599,$A$2:$A598,0))</f>
        <v>float16</v>
      </c>
      <c r="H599" t="str">
        <f t="shared" si="38"/>
        <v>float16</v>
      </c>
      <c r="I599" t="b">
        <f t="shared" si="39"/>
        <v>1</v>
      </c>
    </row>
    <row r="600" spans="1:9" x14ac:dyDescent="0.25">
      <c r="A600" t="s">
        <v>597</v>
      </c>
      <c r="B600" t="s">
        <v>19</v>
      </c>
      <c r="C600" t="s">
        <v>320</v>
      </c>
      <c r="D600" t="str">
        <f>INDEX(Sheet2!$B:$B,MATCH(A600,Sheet2!$A:$A,0))</f>
        <v>IN_EQUIP_DVD</v>
      </c>
      <c r="E600" t="str">
        <f t="shared" si="36"/>
        <v>IN_EQUIP_DVD</v>
      </c>
      <c r="F600" t="b">
        <f t="shared" si="37"/>
        <v>1</v>
      </c>
      <c r="G600" t="str">
        <f>INDEX($B$2:$B599,MATCH($C600,$A$2:$A599,0))</f>
        <v>float16</v>
      </c>
      <c r="H600" t="str">
        <f t="shared" si="38"/>
        <v>float16</v>
      </c>
      <c r="I600" t="b">
        <f t="shared" si="39"/>
        <v>1</v>
      </c>
    </row>
    <row r="601" spans="1:9" x14ac:dyDescent="0.25">
      <c r="A601" t="s">
        <v>603</v>
      </c>
      <c r="B601" t="s">
        <v>19</v>
      </c>
      <c r="C601" t="s">
        <v>313</v>
      </c>
      <c r="D601" t="str">
        <f>INDEX(Sheet2!$B:$B,MATCH(A601,Sheet2!$A:$A,0))</f>
        <v>IN_EQUIP_PARABOLICA</v>
      </c>
      <c r="E601" t="str">
        <f t="shared" si="36"/>
        <v>IN_EQUIP_PARABOLICA</v>
      </c>
      <c r="F601" t="b">
        <f t="shared" si="37"/>
        <v>1</v>
      </c>
      <c r="G601" t="str">
        <f>INDEX($B$2:$B600,MATCH($C601,$A$2:$A600,0))</f>
        <v>float16</v>
      </c>
      <c r="H601" t="str">
        <f t="shared" si="38"/>
        <v>float16</v>
      </c>
      <c r="I601" t="b">
        <f t="shared" si="39"/>
        <v>1</v>
      </c>
    </row>
    <row r="602" spans="1:9" x14ac:dyDescent="0.25">
      <c r="A602" t="s">
        <v>596</v>
      </c>
      <c r="B602" t="s">
        <v>19</v>
      </c>
      <c r="C602" t="s">
        <v>315</v>
      </c>
      <c r="D602" t="str">
        <f>INDEX(Sheet2!$B:$B,MATCH(A602,Sheet2!$A:$A,0))</f>
        <v>IN_EQUIP_COPIADORA</v>
      </c>
      <c r="E602" t="str">
        <f t="shared" si="36"/>
        <v>IN_EQUIP_COPIADORA</v>
      </c>
      <c r="F602" t="b">
        <f t="shared" si="37"/>
        <v>1</v>
      </c>
      <c r="G602" t="str">
        <f>INDEX($B$2:$B601,MATCH($C602,$A$2:$A601,0))</f>
        <v>float16</v>
      </c>
      <c r="H602" t="str">
        <f t="shared" si="38"/>
        <v>float16</v>
      </c>
      <c r="I602" t="b">
        <f t="shared" si="39"/>
        <v>1</v>
      </c>
    </row>
    <row r="603" spans="1:9" x14ac:dyDescent="0.25">
      <c r="A603" t="s">
        <v>625</v>
      </c>
      <c r="B603" t="s">
        <v>19</v>
      </c>
      <c r="C603" t="s">
        <v>648</v>
      </c>
      <c r="D603" t="str">
        <f>INDEX(Sheet2!$B:$B,MATCH(A603,Sheet2!$A:$A,0))</f>
        <v>IN_EQUIP_RETRO</v>
      </c>
      <c r="E603" t="str">
        <f t="shared" si="36"/>
        <v>IN_EQUIP_RETRO</v>
      </c>
      <c r="F603" t="b">
        <f t="shared" si="37"/>
        <v>1</v>
      </c>
      <c r="G603" t="e">
        <f>INDEX($B$2:$B602,MATCH($C603,$A$2:$A602,0))</f>
        <v>#N/A</v>
      </c>
      <c r="H603" t="str">
        <f t="shared" si="38"/>
        <v>float16</v>
      </c>
      <c r="I603" t="b">
        <f t="shared" si="39"/>
        <v>1</v>
      </c>
    </row>
    <row r="604" spans="1:9" x14ac:dyDescent="0.25">
      <c r="A604" t="s">
        <v>600</v>
      </c>
      <c r="B604" t="s">
        <v>19</v>
      </c>
      <c r="C604" t="s">
        <v>316</v>
      </c>
      <c r="D604" t="str">
        <f>INDEX(Sheet2!$B:$B,MATCH(A604,Sheet2!$A:$A,0))</f>
        <v>IN_EQUIP_IMPRESSORA</v>
      </c>
      <c r="E604" t="str">
        <f t="shared" si="36"/>
        <v>IN_EQUIP_IMPRESSORA</v>
      </c>
      <c r="F604" t="b">
        <f t="shared" si="37"/>
        <v>1</v>
      </c>
      <c r="G604" t="str">
        <f>INDEX($B$2:$B603,MATCH($C604,$A$2:$A603,0))</f>
        <v>float16</v>
      </c>
      <c r="H604" t="str">
        <f t="shared" si="38"/>
        <v>float16</v>
      </c>
      <c r="I604" t="b">
        <f t="shared" si="39"/>
        <v>1</v>
      </c>
    </row>
    <row r="605" spans="1:9" x14ac:dyDescent="0.25">
      <c r="A605" t="s">
        <v>604</v>
      </c>
      <c r="B605" t="s">
        <v>19</v>
      </c>
      <c r="C605" t="s">
        <v>322</v>
      </c>
      <c r="D605" t="str">
        <f>INDEX(Sheet2!$B:$B,MATCH(A605,Sheet2!$A:$A,0))</f>
        <v>IN_EQUIP_SOM</v>
      </c>
      <c r="E605" t="str">
        <f t="shared" si="36"/>
        <v>IN_EQUIP_SOM</v>
      </c>
      <c r="F605" t="b">
        <f t="shared" si="37"/>
        <v>1</v>
      </c>
      <c r="G605" t="str">
        <f>INDEX($B$2:$B604,MATCH($C605,$A$2:$A604,0))</f>
        <v>float16</v>
      </c>
      <c r="H605" t="str">
        <f t="shared" si="38"/>
        <v>float16</v>
      </c>
      <c r="I605" t="b">
        <f t="shared" si="39"/>
        <v>1</v>
      </c>
    </row>
    <row r="606" spans="1:9" x14ac:dyDescent="0.25">
      <c r="A606" t="s">
        <v>602</v>
      </c>
      <c r="B606" t="s">
        <v>19</v>
      </c>
      <c r="C606" t="s">
        <v>328</v>
      </c>
      <c r="D606" t="str">
        <f>INDEX(Sheet2!$B:$B,MATCH(A606,Sheet2!$A:$A,0))</f>
        <v>IN_EQUIP_MULTIMIDIA</v>
      </c>
      <c r="E606" t="str">
        <f t="shared" si="36"/>
        <v>IN_EQUIP_MULTIMIDIA</v>
      </c>
      <c r="F606" t="b">
        <f t="shared" si="37"/>
        <v>1</v>
      </c>
      <c r="G606" t="str">
        <f>INDEX($B$2:$B605,MATCH($C606,$A$2:$A605,0))</f>
        <v>float16</v>
      </c>
      <c r="H606" t="str">
        <f t="shared" si="38"/>
        <v>float16</v>
      </c>
      <c r="I606" t="b">
        <f t="shared" si="39"/>
        <v>1</v>
      </c>
    </row>
    <row r="607" spans="1:9" x14ac:dyDescent="0.25">
      <c r="A607" t="s">
        <v>598</v>
      </c>
      <c r="B607" t="s">
        <v>19</v>
      </c>
      <c r="C607" t="s">
        <v>448</v>
      </c>
      <c r="D607" t="str">
        <f>INDEX(Sheet2!$B:$B,MATCH(A607,Sheet2!$A:$A,0))</f>
        <v>IN_EQUIP_FAX</v>
      </c>
      <c r="E607" t="str">
        <f t="shared" si="36"/>
        <v>IN_EQUIP_FAX</v>
      </c>
      <c r="F607" t="b">
        <f t="shared" si="37"/>
        <v>1</v>
      </c>
      <c r="G607" t="str">
        <f>INDEX($B$2:$B606,MATCH($C607,$A$2:$A606,0))</f>
        <v>float16</v>
      </c>
      <c r="H607" t="str">
        <f t="shared" si="38"/>
        <v>float16</v>
      </c>
      <c r="I607" t="b">
        <f t="shared" si="39"/>
        <v>1</v>
      </c>
    </row>
    <row r="608" spans="1:9" x14ac:dyDescent="0.25">
      <c r="A608" t="s">
        <v>599</v>
      </c>
      <c r="B608" t="s">
        <v>19</v>
      </c>
      <c r="C608" t="s">
        <v>449</v>
      </c>
      <c r="D608" t="str">
        <f>INDEX(Sheet2!$B:$B,MATCH(A608,Sheet2!$A:$A,0))</f>
        <v>IN_EQUIP_FOTO</v>
      </c>
      <c r="E608" t="str">
        <f t="shared" si="36"/>
        <v>IN_EQUIP_FOTO</v>
      </c>
      <c r="F608" t="b">
        <f t="shared" si="37"/>
        <v>1</v>
      </c>
      <c r="G608" t="str">
        <f>INDEX($B$2:$B607,MATCH($C608,$A$2:$A607,0))</f>
        <v>float16</v>
      </c>
      <c r="H608" t="str">
        <f t="shared" si="38"/>
        <v>float16</v>
      </c>
      <c r="I608" t="b">
        <f t="shared" si="39"/>
        <v>1</v>
      </c>
    </row>
    <row r="609" spans="1:9" x14ac:dyDescent="0.25">
      <c r="A609" t="s">
        <v>607</v>
      </c>
      <c r="B609" t="s">
        <v>19</v>
      </c>
      <c r="C609" t="s">
        <v>647</v>
      </c>
      <c r="D609" t="str">
        <f>INDEX(Sheet2!$B:$B,MATCH(A609,Sheet2!$A:$A,0))</f>
        <v>IN_DESKTOP</v>
      </c>
      <c r="E609" t="str">
        <f t="shared" si="36"/>
        <v>IN_DESKTOP</v>
      </c>
      <c r="F609" t="b">
        <f t="shared" si="37"/>
        <v>1</v>
      </c>
      <c r="G609" t="e">
        <f>INDEX($B$2:$B608,MATCH($C609,$A$2:$A608,0))</f>
        <v>#N/A</v>
      </c>
      <c r="H609" t="str">
        <f t="shared" si="38"/>
        <v>float16</v>
      </c>
      <c r="I609" t="b">
        <f t="shared" si="39"/>
        <v>1</v>
      </c>
    </row>
    <row r="610" spans="1:9" x14ac:dyDescent="0.25">
      <c r="A610" t="s">
        <v>635</v>
      </c>
      <c r="B610" t="s">
        <v>19</v>
      </c>
      <c r="C610" t="s">
        <v>282</v>
      </c>
      <c r="D610" t="str">
        <f>INDEX(Sheet2!$B:$B,MATCH(A610,Sheet2!$A:$A,0))</f>
        <v>IN_QUADRA_ESPORTES</v>
      </c>
      <c r="E610" t="str">
        <f t="shared" si="36"/>
        <v>IN_QUADRA_ESPORTES</v>
      </c>
      <c r="F610" t="b">
        <f t="shared" si="37"/>
        <v>1</v>
      </c>
      <c r="G610" t="str">
        <f>INDEX($B$2:$B609,MATCH($C610,$A$2:$A609,0))</f>
        <v>float16</v>
      </c>
      <c r="H610" t="str">
        <f t="shared" si="38"/>
        <v>float16</v>
      </c>
      <c r="I610" t="b">
        <f t="shared" si="39"/>
        <v>1</v>
      </c>
    </row>
    <row r="611" spans="1:9" x14ac:dyDescent="0.25">
      <c r="A611" t="s">
        <v>601</v>
      </c>
      <c r="B611" t="s">
        <v>19</v>
      </c>
      <c r="C611" t="s">
        <v>646</v>
      </c>
      <c r="D611" t="str">
        <f>INDEX(Sheet2!$B:$B,MATCH(A611,Sheet2!$A:$A,0))</f>
        <v>IN_EQUIP_IMPRESSORA_BRAILE</v>
      </c>
      <c r="E611" t="str">
        <f t="shared" si="36"/>
        <v>IN_EQUIP_IMPRESSORA_BRAILE</v>
      </c>
      <c r="F611" t="b">
        <f t="shared" si="37"/>
        <v>1</v>
      </c>
      <c r="G611" t="e">
        <f>INDEX($B$2:$B610,MATCH($C611,$A$2:$A610,0))</f>
        <v>#N/A</v>
      </c>
      <c r="H611" t="str">
        <f t="shared" si="38"/>
        <v>float16</v>
      </c>
      <c r="I611" t="b">
        <f t="shared" si="39"/>
        <v>1</v>
      </c>
    </row>
    <row r="612" spans="1:9" x14ac:dyDescent="0.25">
      <c r="A612" t="s">
        <v>883</v>
      </c>
      <c r="B612" t="s">
        <v>82</v>
      </c>
      <c r="C612" t="s">
        <v>899</v>
      </c>
      <c r="D612" t="str">
        <f>INDEX(Sheet2!$B:$B,MATCH(A612,Sheet2!$A:$A,0))</f>
        <v>QT_LIVROS_DEV_2SERIE</v>
      </c>
      <c r="E612" t="str">
        <f t="shared" si="36"/>
        <v>QT_LIVROS_DEV_2SERIE</v>
      </c>
      <c r="F612" t="b">
        <f t="shared" si="37"/>
        <v>1</v>
      </c>
      <c r="G612" t="e">
        <f>INDEX($B$2:$B611,MATCH($C612,$A$2:$A611,0))</f>
        <v>#N/A</v>
      </c>
      <c r="H612" t="str">
        <f t="shared" si="38"/>
        <v>float32</v>
      </c>
      <c r="I612" t="b">
        <f t="shared" si="39"/>
        <v>1</v>
      </c>
    </row>
    <row r="613" spans="1:9" x14ac:dyDescent="0.25">
      <c r="A613" t="s">
        <v>884</v>
      </c>
      <c r="B613" t="s">
        <v>82</v>
      </c>
      <c r="C613" t="s">
        <v>900</v>
      </c>
      <c r="D613" t="str">
        <f>INDEX(Sheet2!$B:$B,MATCH(A613,Sheet2!$A:$A,0))</f>
        <v>QT_LIVROS_DEV_3SERIE</v>
      </c>
      <c r="E613" t="str">
        <f t="shared" si="36"/>
        <v>QT_LIVROS_DEV_3SERIE</v>
      </c>
      <c r="F613" t="b">
        <f t="shared" si="37"/>
        <v>1</v>
      </c>
      <c r="G613" t="e">
        <f>INDEX($B$2:$B612,MATCH($C613,$A$2:$A612,0))</f>
        <v>#N/A</v>
      </c>
      <c r="H613" t="str">
        <f t="shared" si="38"/>
        <v>float32</v>
      </c>
      <c r="I613" t="b">
        <f t="shared" si="39"/>
        <v>1</v>
      </c>
    </row>
    <row r="614" spans="1:9" x14ac:dyDescent="0.25">
      <c r="A614" t="s">
        <v>885</v>
      </c>
      <c r="B614" t="s">
        <v>82</v>
      </c>
      <c r="C614" t="s">
        <v>901</v>
      </c>
      <c r="D614" t="str">
        <f>INDEX(Sheet2!$B:$B,MATCH(A614,Sheet2!$A:$A,0))</f>
        <v>QT_LIVROS_DEV_4SERIE</v>
      </c>
      <c r="E614" t="str">
        <f t="shared" si="36"/>
        <v>QT_LIVROS_DEV_4SERIE</v>
      </c>
      <c r="F614" t="b">
        <f t="shared" si="37"/>
        <v>1</v>
      </c>
      <c r="G614" t="e">
        <f>INDEX($B$2:$B613,MATCH($C614,$A$2:$A613,0))</f>
        <v>#N/A</v>
      </c>
      <c r="H614" t="str">
        <f t="shared" si="38"/>
        <v>float32</v>
      </c>
      <c r="I614" t="b">
        <f t="shared" si="39"/>
        <v>1</v>
      </c>
    </row>
    <row r="615" spans="1:9" x14ac:dyDescent="0.25">
      <c r="A615" t="s">
        <v>886</v>
      </c>
      <c r="B615" t="s">
        <v>82</v>
      </c>
      <c r="C615" t="s">
        <v>902</v>
      </c>
      <c r="D615" t="str">
        <f>INDEX(Sheet2!$B:$B,MATCH(A615,Sheet2!$A:$A,0))</f>
        <v>QT_LIVROS_DEV_5SERIE</v>
      </c>
      <c r="E615" t="str">
        <f t="shared" si="36"/>
        <v>QT_LIVROS_DEV_5SERIE</v>
      </c>
      <c r="F615" t="b">
        <f t="shared" si="37"/>
        <v>1</v>
      </c>
      <c r="G615" t="e">
        <f>INDEX($B$2:$B614,MATCH($C615,$A$2:$A614,0))</f>
        <v>#N/A</v>
      </c>
      <c r="H615" t="str">
        <f t="shared" si="38"/>
        <v>float32</v>
      </c>
      <c r="I615" t="b">
        <f t="shared" si="39"/>
        <v>1</v>
      </c>
    </row>
    <row r="616" spans="1:9" x14ac:dyDescent="0.25">
      <c r="A616" t="s">
        <v>887</v>
      </c>
      <c r="B616" t="s">
        <v>82</v>
      </c>
      <c r="C616" t="s">
        <v>903</v>
      </c>
      <c r="D616" t="str">
        <f>INDEX(Sheet2!$B:$B,MATCH(A616,Sheet2!$A:$A,0))</f>
        <v>QT_LIVROS_DEV_6SERIE</v>
      </c>
      <c r="E616" t="str">
        <f t="shared" si="36"/>
        <v>QT_LIVROS_DEV_6SERIE</v>
      </c>
      <c r="F616" t="b">
        <f t="shared" si="37"/>
        <v>1</v>
      </c>
      <c r="G616" t="e">
        <f>INDEX($B$2:$B615,MATCH($C616,$A$2:$A615,0))</f>
        <v>#N/A</v>
      </c>
      <c r="H616" t="str">
        <f t="shared" si="38"/>
        <v>float32</v>
      </c>
      <c r="I616" t="b">
        <f t="shared" si="39"/>
        <v>1</v>
      </c>
    </row>
    <row r="617" spans="1:9" x14ac:dyDescent="0.25">
      <c r="A617" t="s">
        <v>888</v>
      </c>
      <c r="B617" t="s">
        <v>82</v>
      </c>
      <c r="C617" t="s">
        <v>904</v>
      </c>
      <c r="D617" t="str">
        <f>INDEX(Sheet2!$B:$B,MATCH(A617,Sheet2!$A:$A,0))</f>
        <v>QT_LIVROS_DEV_7SERIE</v>
      </c>
      <c r="E617" t="str">
        <f t="shared" si="36"/>
        <v>QT_LIVROS_DEV_7SERIE</v>
      </c>
      <c r="F617" t="b">
        <f t="shared" si="37"/>
        <v>1</v>
      </c>
      <c r="G617" t="e">
        <f>INDEX($B$2:$B616,MATCH($C617,$A$2:$A616,0))</f>
        <v>#N/A</v>
      </c>
      <c r="H617" t="str">
        <f t="shared" si="38"/>
        <v>float32</v>
      </c>
      <c r="I617" t="b">
        <f t="shared" si="39"/>
        <v>1</v>
      </c>
    </row>
    <row r="618" spans="1:9" x14ac:dyDescent="0.25">
      <c r="A618" t="s">
        <v>889</v>
      </c>
      <c r="B618" t="s">
        <v>82</v>
      </c>
      <c r="C618" t="s">
        <v>905</v>
      </c>
      <c r="D618" t="str">
        <f>INDEX(Sheet2!$B:$B,MATCH(A618,Sheet2!$A:$A,0))</f>
        <v>QT_LIVROS_DEV_8SERIE</v>
      </c>
      <c r="E618" t="str">
        <f t="shared" si="36"/>
        <v>QT_LIVROS_DEV_8SERIE</v>
      </c>
      <c r="F618" t="b">
        <f t="shared" si="37"/>
        <v>1</v>
      </c>
      <c r="G618" t="e">
        <f>INDEX($B$2:$B617,MATCH($C618,$A$2:$A617,0))</f>
        <v>#N/A</v>
      </c>
      <c r="H618" t="str">
        <f t="shared" si="38"/>
        <v>float32</v>
      </c>
      <c r="I618" t="b">
        <f t="shared" si="39"/>
        <v>1</v>
      </c>
    </row>
    <row r="619" spans="1:9" x14ac:dyDescent="0.25">
      <c r="A619" t="s">
        <v>890</v>
      </c>
      <c r="B619" t="s">
        <v>82</v>
      </c>
      <c r="C619" t="s">
        <v>906</v>
      </c>
      <c r="D619" t="str">
        <f>INDEX(Sheet2!$B:$B,MATCH(A619,Sheet2!$A:$A,0))</f>
        <v>QT_LIVROS_REU_2SERIE</v>
      </c>
      <c r="E619" t="str">
        <f t="shared" si="36"/>
        <v>QT_LIVROS_REU_2SERIE</v>
      </c>
      <c r="F619" t="b">
        <f t="shared" si="37"/>
        <v>1</v>
      </c>
      <c r="G619" t="e">
        <f>INDEX($B$2:$B618,MATCH($C619,$A$2:$A618,0))</f>
        <v>#N/A</v>
      </c>
      <c r="H619" t="str">
        <f t="shared" si="38"/>
        <v>float32</v>
      </c>
      <c r="I619" t="b">
        <f t="shared" si="39"/>
        <v>1</v>
      </c>
    </row>
    <row r="620" spans="1:9" x14ac:dyDescent="0.25">
      <c r="A620" t="s">
        <v>891</v>
      </c>
      <c r="B620" t="s">
        <v>82</v>
      </c>
      <c r="C620" t="s">
        <v>907</v>
      </c>
      <c r="D620" t="str">
        <f>INDEX(Sheet2!$B:$B,MATCH(A620,Sheet2!$A:$A,0))</f>
        <v>QT_LIVROS_REU_3SERIE</v>
      </c>
      <c r="E620" t="str">
        <f t="shared" si="36"/>
        <v>QT_LIVROS_REU_3SERIE</v>
      </c>
      <c r="F620" t="b">
        <f t="shared" si="37"/>
        <v>1</v>
      </c>
      <c r="G620" t="e">
        <f>INDEX($B$2:$B619,MATCH($C620,$A$2:$A619,0))</f>
        <v>#N/A</v>
      </c>
      <c r="H620" t="str">
        <f t="shared" si="38"/>
        <v>float32</v>
      </c>
      <c r="I620" t="b">
        <f t="shared" si="39"/>
        <v>1</v>
      </c>
    </row>
    <row r="621" spans="1:9" x14ac:dyDescent="0.25">
      <c r="A621" t="s">
        <v>892</v>
      </c>
      <c r="B621" t="s">
        <v>82</v>
      </c>
      <c r="C621" t="s">
        <v>908</v>
      </c>
      <c r="D621" t="str">
        <f>INDEX(Sheet2!$B:$B,MATCH(A621,Sheet2!$A:$A,0))</f>
        <v>QT_LIVROS_REU_4SERIE</v>
      </c>
      <c r="E621" t="str">
        <f t="shared" si="36"/>
        <v>QT_LIVROS_REU_4SERIE</v>
      </c>
      <c r="F621" t="b">
        <f t="shared" si="37"/>
        <v>1</v>
      </c>
      <c r="G621" t="e">
        <f>INDEX($B$2:$B620,MATCH($C621,$A$2:$A620,0))</f>
        <v>#N/A</v>
      </c>
      <c r="H621" t="str">
        <f t="shared" si="38"/>
        <v>float32</v>
      </c>
      <c r="I621" t="b">
        <f t="shared" si="39"/>
        <v>1</v>
      </c>
    </row>
    <row r="622" spans="1:9" x14ac:dyDescent="0.25">
      <c r="A622" t="s">
        <v>893</v>
      </c>
      <c r="B622" t="s">
        <v>82</v>
      </c>
      <c r="C622" t="s">
        <v>909</v>
      </c>
      <c r="D622" t="str">
        <f>INDEX(Sheet2!$B:$B,MATCH(A622,Sheet2!$A:$A,0))</f>
        <v>QT_LIVROS_REU_5SERIE</v>
      </c>
      <c r="E622" t="str">
        <f t="shared" si="36"/>
        <v>QT_LIVROS_REU_5SERIE</v>
      </c>
      <c r="F622" t="b">
        <f t="shared" si="37"/>
        <v>1</v>
      </c>
      <c r="G622" t="e">
        <f>INDEX($B$2:$B621,MATCH($C622,$A$2:$A621,0))</f>
        <v>#N/A</v>
      </c>
      <c r="H622" t="str">
        <f t="shared" si="38"/>
        <v>float32</v>
      </c>
      <c r="I622" t="b">
        <f t="shared" si="39"/>
        <v>1</v>
      </c>
    </row>
    <row r="623" spans="1:9" x14ac:dyDescent="0.25">
      <c r="A623" t="s">
        <v>894</v>
      </c>
      <c r="B623" t="s">
        <v>82</v>
      </c>
      <c r="C623" t="s">
        <v>910</v>
      </c>
      <c r="D623" t="str">
        <f>INDEX(Sheet2!$B:$B,MATCH(A623,Sheet2!$A:$A,0))</f>
        <v>QT_LIVROS_REU_6SERIE</v>
      </c>
      <c r="E623" t="str">
        <f t="shared" si="36"/>
        <v>QT_LIVROS_REU_6SERIE</v>
      </c>
      <c r="F623" t="b">
        <f t="shared" si="37"/>
        <v>1</v>
      </c>
      <c r="G623" t="e">
        <f>INDEX($B$2:$B622,MATCH($C623,$A$2:$A622,0))</f>
        <v>#N/A</v>
      </c>
      <c r="H623" t="str">
        <f t="shared" si="38"/>
        <v>float32</v>
      </c>
      <c r="I623" t="b">
        <f t="shared" si="39"/>
        <v>1</v>
      </c>
    </row>
    <row r="624" spans="1:9" x14ac:dyDescent="0.25">
      <c r="A624" t="s">
        <v>895</v>
      </c>
      <c r="B624" t="s">
        <v>82</v>
      </c>
      <c r="C624" t="s">
        <v>911</v>
      </c>
      <c r="D624" t="str">
        <f>INDEX(Sheet2!$B:$B,MATCH(A624,Sheet2!$A:$A,0))</f>
        <v>QT_LIVROS_REU_7SERIE</v>
      </c>
      <c r="E624" t="str">
        <f t="shared" si="36"/>
        <v>QT_LIVROS_REU_7SERIE</v>
      </c>
      <c r="F624" t="b">
        <f t="shared" si="37"/>
        <v>1</v>
      </c>
      <c r="G624" t="e">
        <f>INDEX($B$2:$B623,MATCH($C624,$A$2:$A623,0))</f>
        <v>#N/A</v>
      </c>
      <c r="H624" t="str">
        <f t="shared" si="38"/>
        <v>float32</v>
      </c>
      <c r="I624" t="b">
        <f t="shared" si="39"/>
        <v>1</v>
      </c>
    </row>
    <row r="625" spans="1:9" x14ac:dyDescent="0.25">
      <c r="A625" t="s">
        <v>896</v>
      </c>
      <c r="B625" t="s">
        <v>82</v>
      </c>
      <c r="C625" t="s">
        <v>912</v>
      </c>
      <c r="D625" t="str">
        <f>INDEX(Sheet2!$B:$B,MATCH(A625,Sheet2!$A:$A,0))</f>
        <v>QT_LIVROS_REU_8SERIE</v>
      </c>
      <c r="E625" t="str">
        <f t="shared" si="36"/>
        <v>QT_LIVROS_REU_8SERIE</v>
      </c>
      <c r="F625" t="b">
        <f t="shared" si="37"/>
        <v>1</v>
      </c>
      <c r="G625" t="e">
        <f>INDEX($B$2:$B624,MATCH($C625,$A$2:$A624,0))</f>
        <v>#N/A</v>
      </c>
      <c r="H625" t="str">
        <f t="shared" si="38"/>
        <v>float32</v>
      </c>
      <c r="I625" t="b">
        <f t="shared" si="39"/>
        <v>1</v>
      </c>
    </row>
    <row r="626" spans="1:9" x14ac:dyDescent="0.25">
      <c r="A626" t="s">
        <v>584</v>
      </c>
      <c r="B626" t="s">
        <v>19</v>
      </c>
      <c r="C626" t="s">
        <v>626</v>
      </c>
      <c r="D626" t="str">
        <f>INDEX(Sheet2!$B:$B,MATCH(A626,Sheet2!$A:$A,0))</f>
        <v>IN_MATERIAL_PED_CEGOS</v>
      </c>
      <c r="E626" t="str">
        <f t="shared" si="36"/>
        <v>IN_MATERIAL_PED_CEGOS</v>
      </c>
      <c r="F626" t="b">
        <f t="shared" si="37"/>
        <v>1</v>
      </c>
      <c r="G626" t="e">
        <f>INDEX($B$2:$B625,MATCH($C626,$A$2:$A625,0))</f>
        <v>#N/A</v>
      </c>
      <c r="H626" t="str">
        <f t="shared" si="38"/>
        <v>float16</v>
      </c>
      <c r="I626" t="b">
        <f t="shared" si="39"/>
        <v>1</v>
      </c>
    </row>
    <row r="627" spans="1:9" x14ac:dyDescent="0.25">
      <c r="A627" t="s">
        <v>588</v>
      </c>
      <c r="B627" t="s">
        <v>19</v>
      </c>
      <c r="C627" t="s">
        <v>627</v>
      </c>
      <c r="D627" t="str">
        <f>INDEX(Sheet2!$B:$B,MATCH(A627,Sheet2!$A:$A,0))</f>
        <v>IN_MATERIAL_PED_SURDOS</v>
      </c>
      <c r="E627" t="str">
        <f t="shared" si="36"/>
        <v>IN_MATERIAL_PED_SURDOS</v>
      </c>
      <c r="F627" t="b">
        <f t="shared" si="37"/>
        <v>1</v>
      </c>
      <c r="G627" t="e">
        <f>INDEX($B$2:$B626,MATCH($C627,$A$2:$A626,0))</f>
        <v>#N/A</v>
      </c>
      <c r="H627" t="str">
        <f t="shared" si="38"/>
        <v>float16</v>
      </c>
      <c r="I627" t="b">
        <f t="shared" si="39"/>
        <v>1</v>
      </c>
    </row>
    <row r="628" spans="1:9" x14ac:dyDescent="0.25">
      <c r="A628" t="s">
        <v>897</v>
      </c>
      <c r="B628" t="s">
        <v>82</v>
      </c>
      <c r="C628" t="s">
        <v>913</v>
      </c>
      <c r="D628" t="str">
        <f>INDEX(Sheet2!$B:$B,MATCH(A628,Sheet2!$A:$A,0))</f>
        <v>QT_ALUNOS_ED_COMP_ESCOLA</v>
      </c>
      <c r="E628" t="str">
        <f t="shared" si="36"/>
        <v>QT_ALUNOS_ED_COMP_ESCOLA</v>
      </c>
      <c r="F628" t="b">
        <f t="shared" si="37"/>
        <v>1</v>
      </c>
      <c r="G628" t="e">
        <f>INDEX($B$2:$B627,MATCH($C628,$A$2:$A627,0))</f>
        <v>#N/A</v>
      </c>
      <c r="H628" t="str">
        <f t="shared" si="38"/>
        <v>float32</v>
      </c>
      <c r="I628" t="b">
        <f t="shared" si="39"/>
        <v>1</v>
      </c>
    </row>
    <row r="629" spans="1:9" x14ac:dyDescent="0.25">
      <c r="A629" t="s">
        <v>898</v>
      </c>
      <c r="B629" t="s">
        <v>82</v>
      </c>
      <c r="C629" t="s">
        <v>914</v>
      </c>
      <c r="D629" t="str">
        <f>INDEX(Sheet2!$B:$B,MATCH(A629,Sheet2!$A:$A,0))</f>
        <v>QT_ALUNOS_ED_COMP_OUTRA</v>
      </c>
      <c r="E629" t="str">
        <f t="shared" si="36"/>
        <v>QT_ALUNOS_ED_COMP_OUTRA</v>
      </c>
      <c r="F629" t="b">
        <f t="shared" si="37"/>
        <v>1</v>
      </c>
      <c r="G629" t="e">
        <f>INDEX($B$2:$B628,MATCH($C629,$A$2:$A628,0))</f>
        <v>#N/A</v>
      </c>
      <c r="H629" t="str">
        <f t="shared" si="38"/>
        <v>float32</v>
      </c>
      <c r="I629" t="b">
        <f t="shared" si="39"/>
        <v>1</v>
      </c>
    </row>
    <row r="630" spans="1:9" x14ac:dyDescent="0.25">
      <c r="A630" t="s">
        <v>608</v>
      </c>
      <c r="B630" t="s">
        <v>19</v>
      </c>
      <c r="C630" t="s">
        <v>79</v>
      </c>
      <c r="D630" t="str">
        <f>INDEX(Sheet2!$B:$B,MATCH(A630,Sheet2!$A:$A,0))</f>
        <v>IN_PROFISSIONALIZANTE</v>
      </c>
      <c r="E630" t="str">
        <f t="shared" si="36"/>
        <v>IN_PROFISSIONALIZANTE</v>
      </c>
      <c r="F630" t="b">
        <f t="shared" si="37"/>
        <v>1</v>
      </c>
      <c r="G630" t="str">
        <f>INDEX($B$2:$B629,MATCH($C630,$A$2:$A629,0))</f>
        <v>float16</v>
      </c>
      <c r="H630" t="str">
        <f t="shared" si="38"/>
        <v>float16</v>
      </c>
      <c r="I630" t="b">
        <f t="shared" si="39"/>
        <v>1</v>
      </c>
    </row>
    <row r="631" spans="1:9" x14ac:dyDescent="0.25">
      <c r="A631" t="s">
        <v>585</v>
      </c>
      <c r="B631" t="s">
        <v>19</v>
      </c>
      <c r="C631" t="s">
        <v>376</v>
      </c>
      <c r="D631" t="str">
        <f>INDEX(Sheet2!$B:$B,MATCH(A631,Sheet2!$A:$A,0))</f>
        <v>IN_MATERIAL_PED_ETNICO</v>
      </c>
      <c r="E631" t="str">
        <f t="shared" si="36"/>
        <v>IN_MATERIAL_PED_ETNICO</v>
      </c>
      <c r="F631" t="b">
        <f t="shared" si="37"/>
        <v>1</v>
      </c>
      <c r="G631" t="str">
        <f>INDEX($B$2:$B630,MATCH($C631,$A$2:$A630,0))</f>
        <v>float16</v>
      </c>
      <c r="H631" t="str">
        <f t="shared" si="38"/>
        <v>float16</v>
      </c>
      <c r="I631" t="b">
        <f t="shared" si="39"/>
        <v>1</v>
      </c>
    </row>
    <row r="632" spans="1:9" x14ac:dyDescent="0.25">
      <c r="A632" t="s">
        <v>915</v>
      </c>
      <c r="B632" t="s">
        <v>82</v>
      </c>
      <c r="C632" t="str">
        <f>"QT_"&amp;RIGHT(A632,LEN(A632)-4)</f>
        <v>QT_ALUNOS_ATEND_ESCOLA</v>
      </c>
      <c r="D632" t="str">
        <f>INDEX(Sheet2!$B:$B,MATCH(A632,Sheet2!$A:$A,0))</f>
        <v>QT_ALUNOS_ATEND_ESCOLA</v>
      </c>
      <c r="E632" t="str">
        <f t="shared" si="36"/>
        <v>QT_ALUNOS_ATEND_ESCOLA</v>
      </c>
      <c r="F632" t="b">
        <f t="shared" si="37"/>
        <v>1</v>
      </c>
      <c r="G632" t="e">
        <f>INDEX($B$2:$B631,MATCH($C632,$A$2:$A631,0))</f>
        <v>#N/A</v>
      </c>
      <c r="H632" t="str">
        <f t="shared" si="38"/>
        <v>float32</v>
      </c>
      <c r="I632" t="b">
        <f t="shared" si="39"/>
        <v>1</v>
      </c>
    </row>
    <row r="633" spans="1:9" x14ac:dyDescent="0.25">
      <c r="A633" t="s">
        <v>916</v>
      </c>
      <c r="B633" t="s">
        <v>82</v>
      </c>
      <c r="C633" t="str">
        <f>"QT_"&amp;RIGHT(A633,LEN(A633)-4)</f>
        <v>QT_ALUNOS_ATEND_OUTRA_ESCOLA</v>
      </c>
      <c r="D633" t="str">
        <f>INDEX(Sheet2!$B:$B,MATCH(A633,Sheet2!$A:$A,0))</f>
        <v>QT_ALUNOS_ATEND_OUTRA_ESCOLA</v>
      </c>
      <c r="E633" t="str">
        <f t="shared" si="36"/>
        <v>QT_ALUNOS_ATEND_OUTRA_ESCOLA</v>
      </c>
      <c r="F633" t="b">
        <f t="shared" si="37"/>
        <v>1</v>
      </c>
      <c r="G633" t="e">
        <f>INDEX($B$2:$B632,MATCH($C633,$A$2:$A632,0))</f>
        <v>#N/A</v>
      </c>
      <c r="H633" t="str">
        <f t="shared" si="38"/>
        <v>float32</v>
      </c>
      <c r="I633" t="b">
        <f t="shared" si="39"/>
        <v>1</v>
      </c>
    </row>
    <row r="634" spans="1:9" x14ac:dyDescent="0.25">
      <c r="A634" t="s">
        <v>631</v>
      </c>
      <c r="B634" t="s">
        <v>19</v>
      </c>
      <c r="C634" t="s">
        <v>650</v>
      </c>
      <c r="D634" t="str">
        <f>INDEX(Sheet2!$B:$B,MATCH(A634,Sheet2!$A:$A,0))</f>
        <v>IN_EJA_SEM</v>
      </c>
      <c r="E634" t="str">
        <f t="shared" si="36"/>
        <v>IN_EJA_SEM</v>
      </c>
      <c r="F634" t="b">
        <f t="shared" si="37"/>
        <v>1</v>
      </c>
      <c r="G634" t="e">
        <f>INDEX($B$2:$B633,MATCH($C634,$A$2:$A633,0))</f>
        <v>#N/A</v>
      </c>
      <c r="H634" t="str">
        <f t="shared" si="38"/>
        <v>float16</v>
      </c>
      <c r="I634" t="b">
        <f t="shared" si="39"/>
        <v>1</v>
      </c>
    </row>
    <row r="635" spans="1:9" x14ac:dyDescent="0.25">
      <c r="A635" t="s">
        <v>630</v>
      </c>
      <c r="B635" t="s">
        <v>19</v>
      </c>
      <c r="C635" t="s">
        <v>649</v>
      </c>
      <c r="D635" t="str">
        <f>INDEX(Sheet2!$B:$B,MATCH(A635,Sheet2!$A:$A,0))</f>
        <v>IN_EJA_ANUAL</v>
      </c>
      <c r="E635" t="str">
        <f t="shared" si="36"/>
        <v>IN_EJA_ANUAL</v>
      </c>
      <c r="F635" t="b">
        <f t="shared" si="37"/>
        <v>1</v>
      </c>
      <c r="G635" t="e">
        <f>INDEX($B$2:$B634,MATCH($C635,$A$2:$A634,0))</f>
        <v>#N/A</v>
      </c>
      <c r="H635" t="str">
        <f t="shared" si="38"/>
        <v>float16</v>
      </c>
      <c r="I635" t="b">
        <f t="shared" si="39"/>
        <v>1</v>
      </c>
    </row>
    <row r="636" spans="1:9" x14ac:dyDescent="0.25">
      <c r="A636" t="s">
        <v>917</v>
      </c>
      <c r="B636" t="s">
        <v>82</v>
      </c>
      <c r="C636" t="str">
        <f t="shared" ref="C636:C647" si="40">"QT_"&amp;RIGHT(A636,LEN(A636)-4)</f>
        <v>QT_ALUNOS_EJA_1A4_NOVOS_1SEM</v>
      </c>
      <c r="D636" t="str">
        <f>INDEX(Sheet2!$B:$B,MATCH(A636,Sheet2!$A:$A,0))</f>
        <v>QT_ALUNOS_EJA_1A4_NOVOS_1SEM</v>
      </c>
      <c r="E636" t="str">
        <f t="shared" si="36"/>
        <v>QT_ALUNOS_EJA_1A4_NOVOS_1SEM</v>
      </c>
      <c r="F636" t="b">
        <f t="shared" si="37"/>
        <v>1</v>
      </c>
      <c r="G636" t="e">
        <f>INDEX($B$2:$B635,MATCH($C636,$A$2:$A635,0))</f>
        <v>#N/A</v>
      </c>
      <c r="H636" t="str">
        <f t="shared" si="38"/>
        <v>float32</v>
      </c>
      <c r="I636" t="b">
        <f t="shared" si="39"/>
        <v>1</v>
      </c>
    </row>
    <row r="637" spans="1:9" x14ac:dyDescent="0.25">
      <c r="A637" t="s">
        <v>918</v>
      </c>
      <c r="B637" t="s">
        <v>82</v>
      </c>
      <c r="C637" t="str">
        <f t="shared" si="40"/>
        <v>QT_ALUNOS_EJA_5A8_NOVOS_1SEM</v>
      </c>
      <c r="D637" t="str">
        <f>INDEX(Sheet2!$B:$B,MATCH(A637,Sheet2!$A:$A,0))</f>
        <v>QT_ALUNOS_EJA_5A8_NOVOS_1SEM</v>
      </c>
      <c r="E637" t="str">
        <f t="shared" si="36"/>
        <v>QT_ALUNOS_EJA_5A8_NOVOS_1SEM</v>
      </c>
      <c r="F637" t="b">
        <f t="shared" si="37"/>
        <v>1</v>
      </c>
      <c r="G637" t="e">
        <f>INDEX($B$2:$B636,MATCH($C637,$A$2:$A636,0))</f>
        <v>#N/A</v>
      </c>
      <c r="H637" t="str">
        <f t="shared" si="38"/>
        <v>float32</v>
      </c>
      <c r="I637" t="b">
        <f t="shared" si="39"/>
        <v>1</v>
      </c>
    </row>
    <row r="638" spans="1:9" x14ac:dyDescent="0.25">
      <c r="A638" t="s">
        <v>919</v>
      </c>
      <c r="B638" t="s">
        <v>82</v>
      </c>
      <c r="C638" t="str">
        <f t="shared" si="40"/>
        <v>QT_ALUNOS_EJA_MED_NOVOS_1SEM</v>
      </c>
      <c r="D638" t="str">
        <f>INDEX(Sheet2!$B:$B,MATCH(A638,Sheet2!$A:$A,0))</f>
        <v>QT_ALUNOS_EJA_MED_NOVOS_1SEM</v>
      </c>
      <c r="E638" t="str">
        <f t="shared" si="36"/>
        <v>QT_ALUNOS_EJA_MED_NOVOS_1SEM</v>
      </c>
      <c r="F638" t="b">
        <f t="shared" si="37"/>
        <v>1</v>
      </c>
      <c r="G638" t="e">
        <f>INDEX($B$2:$B637,MATCH($C638,$A$2:$A637,0))</f>
        <v>#N/A</v>
      </c>
      <c r="H638" t="str">
        <f t="shared" si="38"/>
        <v>float32</v>
      </c>
      <c r="I638" t="b">
        <f t="shared" si="39"/>
        <v>1</v>
      </c>
    </row>
    <row r="639" spans="1:9" x14ac:dyDescent="0.25">
      <c r="A639" t="s">
        <v>920</v>
      </c>
      <c r="B639" t="s">
        <v>82</v>
      </c>
      <c r="C639" t="str">
        <f t="shared" si="40"/>
        <v>QT_ALUNOS_EJA_1A4_APROV_1SEM</v>
      </c>
      <c r="D639" t="str">
        <f>INDEX(Sheet2!$B:$B,MATCH(A639,Sheet2!$A:$A,0))</f>
        <v>QT_ALUNOS_EJA_1A4_APROV_1SEM</v>
      </c>
      <c r="E639" t="str">
        <f t="shared" si="36"/>
        <v>QT_ALUNOS_EJA_1A4_APROV_1SEM</v>
      </c>
      <c r="F639" t="b">
        <f t="shared" si="37"/>
        <v>1</v>
      </c>
      <c r="G639" t="e">
        <f>INDEX($B$2:$B638,MATCH($C639,$A$2:$A638,0))</f>
        <v>#N/A</v>
      </c>
      <c r="H639" t="str">
        <f t="shared" si="38"/>
        <v>float32</v>
      </c>
      <c r="I639" t="b">
        <f t="shared" si="39"/>
        <v>1</v>
      </c>
    </row>
    <row r="640" spans="1:9" x14ac:dyDescent="0.25">
      <c r="A640" t="s">
        <v>921</v>
      </c>
      <c r="B640" t="s">
        <v>82</v>
      </c>
      <c r="C640" t="str">
        <f t="shared" si="40"/>
        <v>QT_ALUNOS_EJA_5A8_APROV_1SEM</v>
      </c>
      <c r="D640" t="str">
        <f>INDEX(Sheet2!$B:$B,MATCH(A640,Sheet2!$A:$A,0))</f>
        <v>QT_ALUNOS_EJA_5A8_APROV_1SEM</v>
      </c>
      <c r="E640" t="str">
        <f t="shared" si="36"/>
        <v>QT_ALUNOS_EJA_5A8_APROV_1SEM</v>
      </c>
      <c r="F640" t="b">
        <f t="shared" si="37"/>
        <v>1</v>
      </c>
      <c r="G640" t="e">
        <f>INDEX($B$2:$B639,MATCH($C640,$A$2:$A639,0))</f>
        <v>#N/A</v>
      </c>
      <c r="H640" t="str">
        <f t="shared" si="38"/>
        <v>float32</v>
      </c>
      <c r="I640" t="b">
        <f t="shared" si="39"/>
        <v>1</v>
      </c>
    </row>
    <row r="641" spans="1:9" x14ac:dyDescent="0.25">
      <c r="A641" t="s">
        <v>922</v>
      </c>
      <c r="B641" t="s">
        <v>82</v>
      </c>
      <c r="C641" t="str">
        <f t="shared" si="40"/>
        <v>QT_ALUNOS_EJA_MED_APROV_1SEM</v>
      </c>
      <c r="D641" t="str">
        <f>INDEX(Sheet2!$B:$B,MATCH(A641,Sheet2!$A:$A,0))</f>
        <v>QT_ALUNOS_EJA_MED_APROV_1SEM</v>
      </c>
      <c r="E641" t="str">
        <f t="shared" si="36"/>
        <v>QT_ALUNOS_EJA_MED_APROV_1SEM</v>
      </c>
      <c r="F641" t="b">
        <f t="shared" si="37"/>
        <v>1</v>
      </c>
      <c r="G641" t="e">
        <f>INDEX($B$2:$B640,MATCH($C641,$A$2:$A640,0))</f>
        <v>#N/A</v>
      </c>
      <c r="H641" t="str">
        <f t="shared" si="38"/>
        <v>float32</v>
      </c>
      <c r="I641" t="b">
        <f t="shared" si="39"/>
        <v>1</v>
      </c>
    </row>
    <row r="642" spans="1:9" x14ac:dyDescent="0.25">
      <c r="A642" t="s">
        <v>923</v>
      </c>
      <c r="B642" t="s">
        <v>82</v>
      </c>
      <c r="C642" t="str">
        <f t="shared" si="40"/>
        <v>QT_ALUNOS_EJA_1A4_NOVOS_2SEM</v>
      </c>
      <c r="D642" t="str">
        <f>INDEX(Sheet2!$B:$B,MATCH(A642,Sheet2!$A:$A,0))</f>
        <v>QT_ALUNOS_EJA_1A4_NOVOS_2SEM</v>
      </c>
      <c r="E642" t="str">
        <f t="shared" ref="E642:E705" si="41">IF(ISERROR(D642),A642,D642)</f>
        <v>QT_ALUNOS_EJA_1A4_NOVOS_2SEM</v>
      </c>
      <c r="F642" t="b">
        <f t="shared" ref="F642:F705" si="42">E642=C642</f>
        <v>1</v>
      </c>
      <c r="G642" t="e">
        <f>INDEX($B$2:$B641,MATCH($C642,$A$2:$A641,0))</f>
        <v>#N/A</v>
      </c>
      <c r="H642" t="str">
        <f t="shared" ref="H642:H705" si="43">IF(ISERROR(G642),B642,G642)</f>
        <v>float32</v>
      </c>
      <c r="I642" t="b">
        <f t="shared" ref="I642:I705" si="44">H642=B642</f>
        <v>1</v>
      </c>
    </row>
    <row r="643" spans="1:9" x14ac:dyDescent="0.25">
      <c r="A643" t="s">
        <v>924</v>
      </c>
      <c r="B643" t="s">
        <v>82</v>
      </c>
      <c r="C643" t="str">
        <f t="shared" si="40"/>
        <v>QT_ALUNOS_EJA_5A8_NOVOS_2SEM</v>
      </c>
      <c r="D643" t="str">
        <f>INDEX(Sheet2!$B:$B,MATCH(A643,Sheet2!$A:$A,0))</f>
        <v>QT_ALUNOS_EJA_5A8_NOVOS_2SEM</v>
      </c>
      <c r="E643" t="str">
        <f t="shared" si="41"/>
        <v>QT_ALUNOS_EJA_5A8_NOVOS_2SEM</v>
      </c>
      <c r="F643" t="b">
        <f t="shared" si="42"/>
        <v>1</v>
      </c>
      <c r="G643" t="e">
        <f>INDEX($B$2:$B642,MATCH($C643,$A$2:$A642,0))</f>
        <v>#N/A</v>
      </c>
      <c r="H643" t="str">
        <f t="shared" si="43"/>
        <v>float32</v>
      </c>
      <c r="I643" t="b">
        <f t="shared" si="44"/>
        <v>1</v>
      </c>
    </row>
    <row r="644" spans="1:9" x14ac:dyDescent="0.25">
      <c r="A644" t="s">
        <v>925</v>
      </c>
      <c r="B644" t="s">
        <v>82</v>
      </c>
      <c r="C644" t="str">
        <f t="shared" si="40"/>
        <v>QT_ALUNOS_EJA_MED_NOVOS_2SEM</v>
      </c>
      <c r="D644" t="str">
        <f>INDEX(Sheet2!$B:$B,MATCH(A644,Sheet2!$A:$A,0))</f>
        <v>QT_ALUNOS_EJA_MED_NOVOS_2SEM</v>
      </c>
      <c r="E644" t="str">
        <f t="shared" si="41"/>
        <v>QT_ALUNOS_EJA_MED_NOVOS_2SEM</v>
      </c>
      <c r="F644" t="b">
        <f t="shared" si="42"/>
        <v>1</v>
      </c>
      <c r="G644" t="e">
        <f>INDEX($B$2:$B643,MATCH($C644,$A$2:$A643,0))</f>
        <v>#N/A</v>
      </c>
      <c r="H644" t="str">
        <f t="shared" si="43"/>
        <v>float32</v>
      </c>
      <c r="I644" t="b">
        <f t="shared" si="44"/>
        <v>1</v>
      </c>
    </row>
    <row r="645" spans="1:9" x14ac:dyDescent="0.25">
      <c r="A645" t="s">
        <v>926</v>
      </c>
      <c r="B645" t="s">
        <v>82</v>
      </c>
      <c r="C645" t="str">
        <f t="shared" si="40"/>
        <v>QT_ALUNOS_EJA_1A4_APROV_2SEM</v>
      </c>
      <c r="D645" t="str">
        <f>INDEX(Sheet2!$B:$B,MATCH(A645,Sheet2!$A:$A,0))</f>
        <v>QT_ALUNOS_EJA_1A4_APROV_2SEM</v>
      </c>
      <c r="E645" t="str">
        <f t="shared" si="41"/>
        <v>QT_ALUNOS_EJA_1A4_APROV_2SEM</v>
      </c>
      <c r="F645" t="b">
        <f t="shared" si="42"/>
        <v>1</v>
      </c>
      <c r="G645" t="e">
        <f>INDEX($B$2:$B644,MATCH($C645,$A$2:$A644,0))</f>
        <v>#N/A</v>
      </c>
      <c r="H645" t="str">
        <f t="shared" si="43"/>
        <v>float32</v>
      </c>
      <c r="I645" t="b">
        <f t="shared" si="44"/>
        <v>1</v>
      </c>
    </row>
    <row r="646" spans="1:9" x14ac:dyDescent="0.25">
      <c r="A646" t="s">
        <v>927</v>
      </c>
      <c r="B646" t="s">
        <v>82</v>
      </c>
      <c r="C646" t="str">
        <f t="shared" si="40"/>
        <v>QT_ALUNOS_EJA_5A8_APROV_2SEM</v>
      </c>
      <c r="D646" t="str">
        <f>INDEX(Sheet2!$B:$B,MATCH(A646,Sheet2!$A:$A,0))</f>
        <v>QT_ALUNOS_EJA_5A8_APROV_2SEM</v>
      </c>
      <c r="E646" t="str">
        <f t="shared" si="41"/>
        <v>QT_ALUNOS_EJA_5A8_APROV_2SEM</v>
      </c>
      <c r="F646" t="b">
        <f t="shared" si="42"/>
        <v>1</v>
      </c>
      <c r="G646" t="e">
        <f>INDEX($B$2:$B645,MATCH($C646,$A$2:$A645,0))</f>
        <v>#N/A</v>
      </c>
      <c r="H646" t="str">
        <f t="shared" si="43"/>
        <v>float32</v>
      </c>
      <c r="I646" t="b">
        <f t="shared" si="44"/>
        <v>1</v>
      </c>
    </row>
    <row r="647" spans="1:9" x14ac:dyDescent="0.25">
      <c r="A647" t="s">
        <v>928</v>
      </c>
      <c r="B647" t="s">
        <v>82</v>
      </c>
      <c r="C647" t="str">
        <f t="shared" si="40"/>
        <v>QT_ALUNOS_EJA_MED_APROV_2SEM</v>
      </c>
      <c r="D647" t="str">
        <f>INDEX(Sheet2!$B:$B,MATCH(A647,Sheet2!$A:$A,0))</f>
        <v>QT_ALUNOS_EJA_MED_APROV_2SEM</v>
      </c>
      <c r="E647" t="str">
        <f t="shared" si="41"/>
        <v>QT_ALUNOS_EJA_MED_APROV_2SEM</v>
      </c>
      <c r="F647" t="b">
        <f t="shared" si="42"/>
        <v>1</v>
      </c>
      <c r="G647" t="e">
        <f>INDEX($B$2:$B646,MATCH($C647,$A$2:$A646,0))</f>
        <v>#N/A</v>
      </c>
      <c r="H647" t="str">
        <f t="shared" si="43"/>
        <v>float32</v>
      </c>
      <c r="I647" t="b">
        <f t="shared" si="44"/>
        <v>1</v>
      </c>
    </row>
    <row r="648" spans="1:9" x14ac:dyDescent="0.25">
      <c r="A648" t="s">
        <v>943</v>
      </c>
      <c r="B648" t="s">
        <v>7</v>
      </c>
      <c r="C648" t="s">
        <v>943</v>
      </c>
      <c r="D648" t="e">
        <f>INDEX(Sheet2!$B:$B,MATCH(A648,Sheet2!$A:$A,0))</f>
        <v>#N/A</v>
      </c>
      <c r="E648" t="str">
        <f t="shared" si="41"/>
        <v>NO_TURMA</v>
      </c>
      <c r="F648" t="b">
        <f t="shared" si="42"/>
        <v>1</v>
      </c>
      <c r="G648" t="e">
        <f>INDEX($B$2:$B647,MATCH($C648,$A$2:$A647,0))</f>
        <v>#N/A</v>
      </c>
      <c r="H648" t="str">
        <f t="shared" si="43"/>
        <v>str</v>
      </c>
      <c r="I648" t="b">
        <f t="shared" si="44"/>
        <v>1</v>
      </c>
    </row>
    <row r="649" spans="1:9" x14ac:dyDescent="0.25">
      <c r="A649" t="s">
        <v>773</v>
      </c>
      <c r="B649" t="s">
        <v>19</v>
      </c>
      <c r="C649" t="s">
        <v>773</v>
      </c>
      <c r="D649" t="e">
        <f>INDEX(Sheet2!$B:$B,MATCH(A649,Sheet2!$A:$A,0))</f>
        <v>#N/A</v>
      </c>
      <c r="E649" t="str">
        <f t="shared" si="41"/>
        <v>TX_HR_INICIAL</v>
      </c>
      <c r="F649" t="b">
        <f t="shared" si="42"/>
        <v>1</v>
      </c>
      <c r="G649" t="e">
        <f>INDEX($B$2:$B648,MATCH($C649,$A$2:$A648,0))</f>
        <v>#N/A</v>
      </c>
      <c r="H649" t="str">
        <f t="shared" si="43"/>
        <v>float16</v>
      </c>
      <c r="I649" t="b">
        <f t="shared" si="44"/>
        <v>1</v>
      </c>
    </row>
    <row r="650" spans="1:9" x14ac:dyDescent="0.25">
      <c r="A650" t="s">
        <v>775</v>
      </c>
      <c r="B650" t="s">
        <v>19</v>
      </c>
      <c r="C650" t="s">
        <v>775</v>
      </c>
      <c r="D650" t="e">
        <f>INDEX(Sheet2!$B:$B,MATCH(A650,Sheet2!$A:$A,0))</f>
        <v>#N/A</v>
      </c>
      <c r="E650" t="str">
        <f t="shared" si="41"/>
        <v>TX_MI_INICIAL</v>
      </c>
      <c r="F650" t="b">
        <f t="shared" si="42"/>
        <v>1</v>
      </c>
      <c r="G650" t="e">
        <f>INDEX($B$2:$B649,MATCH($C650,$A$2:$A649,0))</f>
        <v>#N/A</v>
      </c>
      <c r="H650" t="str">
        <f t="shared" si="43"/>
        <v>float16</v>
      </c>
      <c r="I650" t="b">
        <f t="shared" si="44"/>
        <v>1</v>
      </c>
    </row>
    <row r="651" spans="1:9" x14ac:dyDescent="0.25">
      <c r="A651" t="s">
        <v>781</v>
      </c>
      <c r="B651" t="s">
        <v>19</v>
      </c>
      <c r="C651" t="s">
        <v>781</v>
      </c>
      <c r="D651" t="e">
        <f>INDEX(Sheet2!$B:$B,MATCH(A651,Sheet2!$A:$A,0))</f>
        <v>#N/A</v>
      </c>
      <c r="E651" t="str">
        <f t="shared" si="41"/>
        <v>IN_DIA_SEMANA_DOMINGO</v>
      </c>
      <c r="F651" t="b">
        <f t="shared" si="42"/>
        <v>1</v>
      </c>
      <c r="G651" t="e">
        <f>INDEX($B$2:$B650,MATCH($C651,$A$2:$A650,0))</f>
        <v>#N/A</v>
      </c>
      <c r="H651" t="str">
        <f t="shared" si="43"/>
        <v>float16</v>
      </c>
      <c r="I651" t="b">
        <f t="shared" si="44"/>
        <v>1</v>
      </c>
    </row>
    <row r="652" spans="1:9" x14ac:dyDescent="0.25">
      <c r="A652" t="s">
        <v>783</v>
      </c>
      <c r="B652" t="s">
        <v>19</v>
      </c>
      <c r="C652" t="s">
        <v>783</v>
      </c>
      <c r="D652" t="e">
        <f>INDEX(Sheet2!$B:$B,MATCH(A652,Sheet2!$A:$A,0))</f>
        <v>#N/A</v>
      </c>
      <c r="E652" t="str">
        <f t="shared" si="41"/>
        <v>IN_DIA_SEMANA_SEGUNDA</v>
      </c>
      <c r="F652" t="b">
        <f t="shared" si="42"/>
        <v>1</v>
      </c>
      <c r="G652" t="e">
        <f>INDEX($B$2:$B651,MATCH($C652,$A$2:$A651,0))</f>
        <v>#N/A</v>
      </c>
      <c r="H652" t="str">
        <f t="shared" si="43"/>
        <v>float16</v>
      </c>
      <c r="I652" t="b">
        <f t="shared" si="44"/>
        <v>1</v>
      </c>
    </row>
    <row r="653" spans="1:9" x14ac:dyDescent="0.25">
      <c r="A653" t="s">
        <v>785</v>
      </c>
      <c r="B653" t="s">
        <v>19</v>
      </c>
      <c r="C653" t="s">
        <v>785</v>
      </c>
      <c r="D653" t="e">
        <f>INDEX(Sheet2!$B:$B,MATCH(A653,Sheet2!$A:$A,0))</f>
        <v>#N/A</v>
      </c>
      <c r="E653" t="str">
        <f t="shared" si="41"/>
        <v>IN_DIA_SEMANA_TERCA</v>
      </c>
      <c r="F653" t="b">
        <f t="shared" si="42"/>
        <v>1</v>
      </c>
      <c r="G653" t="e">
        <f>INDEX($B$2:$B652,MATCH($C653,$A$2:$A652,0))</f>
        <v>#N/A</v>
      </c>
      <c r="H653" t="str">
        <f t="shared" si="43"/>
        <v>float16</v>
      </c>
      <c r="I653" t="b">
        <f t="shared" si="44"/>
        <v>1</v>
      </c>
    </row>
    <row r="654" spans="1:9" x14ac:dyDescent="0.25">
      <c r="A654" t="s">
        <v>787</v>
      </c>
      <c r="B654" t="s">
        <v>19</v>
      </c>
      <c r="C654" t="s">
        <v>787</v>
      </c>
      <c r="D654" t="e">
        <f>INDEX(Sheet2!$B:$B,MATCH(A654,Sheet2!$A:$A,0))</f>
        <v>#N/A</v>
      </c>
      <c r="E654" t="str">
        <f t="shared" si="41"/>
        <v>IN_DIA_SEMANA_QUARTA</v>
      </c>
      <c r="F654" t="b">
        <f t="shared" si="42"/>
        <v>1</v>
      </c>
      <c r="G654" t="e">
        <f>INDEX($B$2:$B653,MATCH($C654,$A$2:$A653,0))</f>
        <v>#N/A</v>
      </c>
      <c r="H654" t="str">
        <f t="shared" si="43"/>
        <v>float16</v>
      </c>
      <c r="I654" t="b">
        <f t="shared" si="44"/>
        <v>1</v>
      </c>
    </row>
    <row r="655" spans="1:9" x14ac:dyDescent="0.25">
      <c r="A655" t="s">
        <v>789</v>
      </c>
      <c r="B655" t="s">
        <v>19</v>
      </c>
      <c r="C655" t="s">
        <v>789</v>
      </c>
      <c r="D655" t="e">
        <f>INDEX(Sheet2!$B:$B,MATCH(A655,Sheet2!$A:$A,0))</f>
        <v>#N/A</v>
      </c>
      <c r="E655" t="str">
        <f t="shared" si="41"/>
        <v>IN_DIA_SEMANA_QUINTA</v>
      </c>
      <c r="F655" t="b">
        <f t="shared" si="42"/>
        <v>1</v>
      </c>
      <c r="G655" t="e">
        <f>INDEX($B$2:$B654,MATCH($C655,$A$2:$A654,0))</f>
        <v>#N/A</v>
      </c>
      <c r="H655" t="str">
        <f t="shared" si="43"/>
        <v>float16</v>
      </c>
      <c r="I655" t="b">
        <f t="shared" si="44"/>
        <v>1</v>
      </c>
    </row>
    <row r="656" spans="1:9" x14ac:dyDescent="0.25">
      <c r="A656" t="s">
        <v>791</v>
      </c>
      <c r="B656" t="s">
        <v>19</v>
      </c>
      <c r="C656" t="s">
        <v>791</v>
      </c>
      <c r="D656" t="e">
        <f>INDEX(Sheet2!$B:$B,MATCH(A656,Sheet2!$A:$A,0))</f>
        <v>#N/A</v>
      </c>
      <c r="E656" t="str">
        <f t="shared" si="41"/>
        <v>IN_DIA_SEMANA_SEXTA</v>
      </c>
      <c r="F656" t="b">
        <f t="shared" si="42"/>
        <v>1</v>
      </c>
      <c r="G656" t="e">
        <f>INDEX($B$2:$B655,MATCH($C656,$A$2:$A655,0))</f>
        <v>#N/A</v>
      </c>
      <c r="H656" t="str">
        <f t="shared" si="43"/>
        <v>float16</v>
      </c>
      <c r="I656" t="b">
        <f t="shared" si="44"/>
        <v>1</v>
      </c>
    </row>
    <row r="657" spans="1:9" x14ac:dyDescent="0.25">
      <c r="A657" t="s">
        <v>793</v>
      </c>
      <c r="B657" t="s">
        <v>19</v>
      </c>
      <c r="C657" t="s">
        <v>793</v>
      </c>
      <c r="D657" t="e">
        <f>INDEX(Sheet2!$B:$B,MATCH(A657,Sheet2!$A:$A,0))</f>
        <v>#N/A</v>
      </c>
      <c r="E657" t="str">
        <f t="shared" si="41"/>
        <v>IN_DIA_SEMANA_SABADO</v>
      </c>
      <c r="F657" t="b">
        <f t="shared" si="42"/>
        <v>1</v>
      </c>
      <c r="G657" t="e">
        <f>INDEX($B$2:$B656,MATCH($C657,$A$2:$A656,0))</f>
        <v>#N/A</v>
      </c>
      <c r="H657" t="str">
        <f t="shared" si="43"/>
        <v>float16</v>
      </c>
      <c r="I657" t="b">
        <f t="shared" si="44"/>
        <v>1</v>
      </c>
    </row>
    <row r="658" spans="1:9" x14ac:dyDescent="0.25">
      <c r="A658" t="s">
        <v>760</v>
      </c>
      <c r="B658" t="s">
        <v>82</v>
      </c>
      <c r="C658" t="s">
        <v>760</v>
      </c>
      <c r="D658" t="e">
        <f>INDEX(Sheet2!$B:$B,MATCH(A658,Sheet2!$A:$A,0))</f>
        <v>#N/A</v>
      </c>
      <c r="E658" t="str">
        <f t="shared" si="41"/>
        <v>CO_TIPO_ATIVIDADE_1</v>
      </c>
      <c r="F658" t="b">
        <f t="shared" si="42"/>
        <v>1</v>
      </c>
      <c r="G658" t="e">
        <f>INDEX($B$2:$B657,MATCH($C658,$A$2:$A657,0))</f>
        <v>#N/A</v>
      </c>
      <c r="H658" t="str">
        <f t="shared" si="43"/>
        <v>float32</v>
      </c>
      <c r="I658" t="b">
        <f t="shared" si="44"/>
        <v>1</v>
      </c>
    </row>
    <row r="659" spans="1:9" x14ac:dyDescent="0.25">
      <c r="A659" t="s">
        <v>762</v>
      </c>
      <c r="B659" t="s">
        <v>82</v>
      </c>
      <c r="C659" t="s">
        <v>762</v>
      </c>
      <c r="D659" t="e">
        <f>INDEX(Sheet2!$B:$B,MATCH(A659,Sheet2!$A:$A,0))</f>
        <v>#N/A</v>
      </c>
      <c r="E659" t="str">
        <f t="shared" si="41"/>
        <v>CO_TIPO_ATIVIDADE_2</v>
      </c>
      <c r="F659" t="b">
        <f t="shared" si="42"/>
        <v>1</v>
      </c>
      <c r="G659" t="e">
        <f>INDEX($B$2:$B658,MATCH($C659,$A$2:$A658,0))</f>
        <v>#N/A</v>
      </c>
      <c r="H659" t="str">
        <f t="shared" si="43"/>
        <v>float32</v>
      </c>
      <c r="I659" t="b">
        <f t="shared" si="44"/>
        <v>1</v>
      </c>
    </row>
    <row r="660" spans="1:9" x14ac:dyDescent="0.25">
      <c r="A660" t="s">
        <v>764</v>
      </c>
      <c r="B660" t="s">
        <v>82</v>
      </c>
      <c r="C660" t="s">
        <v>764</v>
      </c>
      <c r="D660" t="e">
        <f>INDEX(Sheet2!$B:$B,MATCH(A660,Sheet2!$A:$A,0))</f>
        <v>#N/A</v>
      </c>
      <c r="E660" t="str">
        <f t="shared" si="41"/>
        <v>CO_TIPO_ATIVIDADE_3</v>
      </c>
      <c r="F660" t="b">
        <f t="shared" si="42"/>
        <v>1</v>
      </c>
      <c r="G660" t="e">
        <f>INDEX($B$2:$B659,MATCH($C660,$A$2:$A659,0))</f>
        <v>#N/A</v>
      </c>
      <c r="H660" t="str">
        <f t="shared" si="43"/>
        <v>float32</v>
      </c>
      <c r="I660" t="b">
        <f t="shared" si="44"/>
        <v>1</v>
      </c>
    </row>
    <row r="661" spans="1:9" x14ac:dyDescent="0.25">
      <c r="A661" t="s">
        <v>766</v>
      </c>
      <c r="B661" t="s">
        <v>82</v>
      </c>
      <c r="C661" t="s">
        <v>766</v>
      </c>
      <c r="D661" t="e">
        <f>INDEX(Sheet2!$B:$B,MATCH(A661,Sheet2!$A:$A,0))</f>
        <v>#N/A</v>
      </c>
      <c r="E661" t="str">
        <f t="shared" si="41"/>
        <v>CO_TIPO_ATIVIDADE_4</v>
      </c>
      <c r="F661" t="b">
        <f t="shared" si="42"/>
        <v>1</v>
      </c>
      <c r="G661" t="e">
        <f>INDEX($B$2:$B660,MATCH($C661,$A$2:$A660,0))</f>
        <v>#N/A</v>
      </c>
      <c r="H661" t="str">
        <f t="shared" si="43"/>
        <v>float32</v>
      </c>
      <c r="I661" t="b">
        <f t="shared" si="44"/>
        <v>1</v>
      </c>
    </row>
    <row r="662" spans="1:9" x14ac:dyDescent="0.25">
      <c r="A662" t="s">
        <v>768</v>
      </c>
      <c r="B662" t="s">
        <v>82</v>
      </c>
      <c r="C662" t="s">
        <v>768</v>
      </c>
      <c r="D662" t="e">
        <f>INDEX(Sheet2!$B:$B,MATCH(A662,Sheet2!$A:$A,0))</f>
        <v>#N/A</v>
      </c>
      <c r="E662" t="str">
        <f t="shared" si="41"/>
        <v>CO_TIPO_ATIVIDADE_5</v>
      </c>
      <c r="F662" t="b">
        <f t="shared" si="42"/>
        <v>1</v>
      </c>
      <c r="G662" t="e">
        <f>INDEX($B$2:$B661,MATCH($C662,$A$2:$A661,0))</f>
        <v>#N/A</v>
      </c>
      <c r="H662" t="str">
        <f t="shared" si="43"/>
        <v>float32</v>
      </c>
      <c r="I662" t="b">
        <f t="shared" si="44"/>
        <v>1</v>
      </c>
    </row>
    <row r="663" spans="1:9" x14ac:dyDescent="0.25">
      <c r="A663" t="s">
        <v>770</v>
      </c>
      <c r="B663" t="s">
        <v>82</v>
      </c>
      <c r="C663" t="s">
        <v>770</v>
      </c>
      <c r="D663" t="e">
        <f>INDEX(Sheet2!$B:$B,MATCH(A663,Sheet2!$A:$A,0))</f>
        <v>#N/A</v>
      </c>
      <c r="E663" t="str">
        <f t="shared" si="41"/>
        <v>CO_TIPO_ATIVIDADE_6</v>
      </c>
      <c r="F663" t="b">
        <f t="shared" si="42"/>
        <v>1</v>
      </c>
      <c r="G663" t="e">
        <f>INDEX($B$2:$B662,MATCH($C663,$A$2:$A662,0))</f>
        <v>#N/A</v>
      </c>
      <c r="H663" t="str">
        <f t="shared" si="43"/>
        <v>float32</v>
      </c>
      <c r="I663" t="b">
        <f t="shared" si="44"/>
        <v>1</v>
      </c>
    </row>
    <row r="664" spans="1:9" x14ac:dyDescent="0.25">
      <c r="A664" t="s">
        <v>778</v>
      </c>
      <c r="B664" t="s">
        <v>82</v>
      </c>
      <c r="C664" t="s">
        <v>778</v>
      </c>
      <c r="D664" t="e">
        <f>INDEX(Sheet2!$B:$B,MATCH(A664,Sheet2!$A:$A,0))</f>
        <v>#N/A</v>
      </c>
      <c r="E664" t="str">
        <f t="shared" si="41"/>
        <v>QT_MATRICULAS</v>
      </c>
      <c r="F664" t="b">
        <f t="shared" si="42"/>
        <v>1</v>
      </c>
      <c r="G664" t="e">
        <f>INDEX($B$2:$B663,MATCH($C664,$A$2:$A663,0))</f>
        <v>#N/A</v>
      </c>
      <c r="H664" t="str">
        <f t="shared" si="43"/>
        <v>float32</v>
      </c>
      <c r="I664" t="b">
        <f t="shared" si="44"/>
        <v>1</v>
      </c>
    </row>
    <row r="665" spans="1:9" x14ac:dyDescent="0.25">
      <c r="A665" t="s">
        <v>797</v>
      </c>
      <c r="B665" t="s">
        <v>19</v>
      </c>
      <c r="C665" t="s">
        <v>797</v>
      </c>
      <c r="D665" t="e">
        <f>INDEX(Sheet2!$B:$B,MATCH(A665,Sheet2!$A:$A,0))</f>
        <v>#N/A</v>
      </c>
      <c r="E665" t="str">
        <f t="shared" si="41"/>
        <v>IN_DISC_LINGUA_PORTUGUESA</v>
      </c>
      <c r="F665" t="b">
        <f t="shared" si="42"/>
        <v>1</v>
      </c>
      <c r="G665" t="e">
        <f>INDEX($B$2:$B664,MATCH($C665,$A$2:$A664,0))</f>
        <v>#N/A</v>
      </c>
      <c r="H665" t="str">
        <f t="shared" si="43"/>
        <v>float16</v>
      </c>
      <c r="I665" t="b">
        <f t="shared" si="44"/>
        <v>1</v>
      </c>
    </row>
    <row r="666" spans="1:9" x14ac:dyDescent="0.25">
      <c r="A666" t="s">
        <v>799</v>
      </c>
      <c r="B666" t="s">
        <v>19</v>
      </c>
      <c r="C666" t="s">
        <v>799</v>
      </c>
      <c r="D666" t="e">
        <f>INDEX(Sheet2!$B:$B,MATCH(A666,Sheet2!$A:$A,0))</f>
        <v>#N/A</v>
      </c>
      <c r="E666" t="str">
        <f t="shared" si="41"/>
        <v>IN_DISC_EDUCACAO_FISICA</v>
      </c>
      <c r="F666" t="b">
        <f t="shared" si="42"/>
        <v>1</v>
      </c>
      <c r="G666" t="e">
        <f>INDEX($B$2:$B665,MATCH($C666,$A$2:$A665,0))</f>
        <v>#N/A</v>
      </c>
      <c r="H666" t="str">
        <f t="shared" si="43"/>
        <v>float16</v>
      </c>
      <c r="I666" t="b">
        <f t="shared" si="44"/>
        <v>1</v>
      </c>
    </row>
    <row r="667" spans="1:9" x14ac:dyDescent="0.25">
      <c r="A667" t="s">
        <v>801</v>
      </c>
      <c r="B667" t="s">
        <v>19</v>
      </c>
      <c r="C667" t="s">
        <v>801</v>
      </c>
      <c r="D667" t="e">
        <f>INDEX(Sheet2!$B:$B,MATCH(A667,Sheet2!$A:$A,0))</f>
        <v>#N/A</v>
      </c>
      <c r="E667" t="str">
        <f t="shared" si="41"/>
        <v>IN_DISC_ARTES</v>
      </c>
      <c r="F667" t="b">
        <f t="shared" si="42"/>
        <v>1</v>
      </c>
      <c r="G667" t="e">
        <f>INDEX($B$2:$B666,MATCH($C667,$A$2:$A666,0))</f>
        <v>#N/A</v>
      </c>
      <c r="H667" t="str">
        <f t="shared" si="43"/>
        <v>float16</v>
      </c>
      <c r="I667" t="b">
        <f t="shared" si="44"/>
        <v>1</v>
      </c>
    </row>
    <row r="668" spans="1:9" x14ac:dyDescent="0.25">
      <c r="A668" t="s">
        <v>803</v>
      </c>
      <c r="B668" t="s">
        <v>19</v>
      </c>
      <c r="C668" t="s">
        <v>803</v>
      </c>
      <c r="D668" t="e">
        <f>INDEX(Sheet2!$B:$B,MATCH(A668,Sheet2!$A:$A,0))</f>
        <v>#N/A</v>
      </c>
      <c r="E668" t="str">
        <f t="shared" si="41"/>
        <v>IN_DISC_LINGUA_INGLES</v>
      </c>
      <c r="F668" t="b">
        <f t="shared" si="42"/>
        <v>1</v>
      </c>
      <c r="G668" t="e">
        <f>INDEX($B$2:$B667,MATCH($C668,$A$2:$A667,0))</f>
        <v>#N/A</v>
      </c>
      <c r="H668" t="str">
        <f t="shared" si="43"/>
        <v>float16</v>
      </c>
      <c r="I668" t="b">
        <f t="shared" si="44"/>
        <v>1</v>
      </c>
    </row>
    <row r="669" spans="1:9" x14ac:dyDescent="0.25">
      <c r="A669" t="s">
        <v>805</v>
      </c>
      <c r="B669" t="s">
        <v>19</v>
      </c>
      <c r="C669" t="s">
        <v>805</v>
      </c>
      <c r="D669" t="e">
        <f>INDEX(Sheet2!$B:$B,MATCH(A669,Sheet2!$A:$A,0))</f>
        <v>#N/A</v>
      </c>
      <c r="E669" t="str">
        <f t="shared" si="41"/>
        <v>IN_DISC_LINGUA_ESPANHOL</v>
      </c>
      <c r="F669" t="b">
        <f t="shared" si="42"/>
        <v>1</v>
      </c>
      <c r="G669" t="e">
        <f>INDEX($B$2:$B668,MATCH($C669,$A$2:$A668,0))</f>
        <v>#N/A</v>
      </c>
      <c r="H669" t="str">
        <f t="shared" si="43"/>
        <v>float16</v>
      </c>
      <c r="I669" t="b">
        <f t="shared" si="44"/>
        <v>1</v>
      </c>
    </row>
    <row r="670" spans="1:9" x14ac:dyDescent="0.25">
      <c r="A670" t="s">
        <v>807</v>
      </c>
      <c r="B670" t="s">
        <v>19</v>
      </c>
      <c r="C670" t="s">
        <v>807</v>
      </c>
      <c r="D670" t="e">
        <f>INDEX(Sheet2!$B:$B,MATCH(A670,Sheet2!$A:$A,0))</f>
        <v>#N/A</v>
      </c>
      <c r="E670" t="str">
        <f t="shared" si="41"/>
        <v>IN_DISC_LINGUA_FRANCES</v>
      </c>
      <c r="F670" t="b">
        <f t="shared" si="42"/>
        <v>1</v>
      </c>
      <c r="G670" t="e">
        <f>INDEX($B$2:$B669,MATCH($C670,$A$2:$A669,0))</f>
        <v>#N/A</v>
      </c>
      <c r="H670" t="str">
        <f t="shared" si="43"/>
        <v>float16</v>
      </c>
      <c r="I670" t="b">
        <f t="shared" si="44"/>
        <v>1</v>
      </c>
    </row>
    <row r="671" spans="1:9" x14ac:dyDescent="0.25">
      <c r="A671" t="s">
        <v>809</v>
      </c>
      <c r="B671" t="s">
        <v>19</v>
      </c>
      <c r="C671" t="s">
        <v>809</v>
      </c>
      <c r="D671" t="e">
        <f>INDEX(Sheet2!$B:$B,MATCH(A671,Sheet2!$A:$A,0))</f>
        <v>#N/A</v>
      </c>
      <c r="E671" t="str">
        <f t="shared" si="41"/>
        <v>IN_DISC_LINGUA_OUTRA</v>
      </c>
      <c r="F671" t="b">
        <f t="shared" si="42"/>
        <v>1</v>
      </c>
      <c r="G671" t="e">
        <f>INDEX($B$2:$B670,MATCH($C671,$A$2:$A670,0))</f>
        <v>#N/A</v>
      </c>
      <c r="H671" t="str">
        <f t="shared" si="43"/>
        <v>float16</v>
      </c>
      <c r="I671" t="b">
        <f t="shared" si="44"/>
        <v>1</v>
      </c>
    </row>
    <row r="672" spans="1:9" x14ac:dyDescent="0.25">
      <c r="A672" t="s">
        <v>811</v>
      </c>
      <c r="B672" t="s">
        <v>19</v>
      </c>
      <c r="C672" t="s">
        <v>811</v>
      </c>
      <c r="D672" t="e">
        <f>INDEX(Sheet2!$B:$B,MATCH(A672,Sheet2!$A:$A,0))</f>
        <v>#N/A</v>
      </c>
      <c r="E672" t="str">
        <f t="shared" si="41"/>
        <v>IN_DISC_LIBRAS</v>
      </c>
      <c r="F672" t="b">
        <f t="shared" si="42"/>
        <v>1</v>
      </c>
      <c r="G672" t="e">
        <f>INDEX($B$2:$B671,MATCH($C672,$A$2:$A671,0))</f>
        <v>#N/A</v>
      </c>
      <c r="H672" t="str">
        <f t="shared" si="43"/>
        <v>float16</v>
      </c>
      <c r="I672" t="b">
        <f t="shared" si="44"/>
        <v>1</v>
      </c>
    </row>
    <row r="673" spans="1:9" x14ac:dyDescent="0.25">
      <c r="A673" t="s">
        <v>813</v>
      </c>
      <c r="B673" t="s">
        <v>19</v>
      </c>
      <c r="C673" t="s">
        <v>813</v>
      </c>
      <c r="D673" t="e">
        <f>INDEX(Sheet2!$B:$B,MATCH(A673,Sheet2!$A:$A,0))</f>
        <v>#N/A</v>
      </c>
      <c r="E673" t="str">
        <f t="shared" si="41"/>
        <v>IN_DISC_LINGUA_INDIGENA</v>
      </c>
      <c r="F673" t="b">
        <f t="shared" si="42"/>
        <v>1</v>
      </c>
      <c r="G673" t="e">
        <f>INDEX($B$2:$B672,MATCH($C673,$A$2:$A672,0))</f>
        <v>#N/A</v>
      </c>
      <c r="H673" t="str">
        <f t="shared" si="43"/>
        <v>float16</v>
      </c>
      <c r="I673" t="b">
        <f t="shared" si="44"/>
        <v>1</v>
      </c>
    </row>
    <row r="674" spans="1:9" x14ac:dyDescent="0.25">
      <c r="A674" t="s">
        <v>944</v>
      </c>
      <c r="B674" t="s">
        <v>19</v>
      </c>
      <c r="C674" t="s">
        <v>944</v>
      </c>
      <c r="D674" t="e">
        <f>INDEX(Sheet2!$B:$B,MATCH(A674,Sheet2!$A:$A,0))</f>
        <v>#N/A</v>
      </c>
      <c r="E674" t="str">
        <f t="shared" si="41"/>
        <v>IN_DISC_PORT_SEGUNDA_LINGUA</v>
      </c>
      <c r="F674" t="b">
        <f t="shared" si="42"/>
        <v>1</v>
      </c>
      <c r="G674" t="e">
        <f>INDEX($B$2:$B673,MATCH($C674,$A$2:$A673,0))</f>
        <v>#N/A</v>
      </c>
      <c r="H674" t="str">
        <f t="shared" si="43"/>
        <v>float16</v>
      </c>
      <c r="I674" t="b">
        <f t="shared" si="44"/>
        <v>1</v>
      </c>
    </row>
    <row r="675" spans="1:9" x14ac:dyDescent="0.25">
      <c r="A675" t="s">
        <v>815</v>
      </c>
      <c r="B675" t="s">
        <v>19</v>
      </c>
      <c r="C675" t="s">
        <v>815</v>
      </c>
      <c r="D675" t="e">
        <f>INDEX(Sheet2!$B:$B,MATCH(A675,Sheet2!$A:$A,0))</f>
        <v>#N/A</v>
      </c>
      <c r="E675" t="str">
        <f t="shared" si="41"/>
        <v>IN_DISC_MATEMATICA</v>
      </c>
      <c r="F675" t="b">
        <f t="shared" si="42"/>
        <v>1</v>
      </c>
      <c r="G675" t="e">
        <f>INDEX($B$2:$B674,MATCH($C675,$A$2:$A674,0))</f>
        <v>#N/A</v>
      </c>
      <c r="H675" t="str">
        <f t="shared" si="43"/>
        <v>float16</v>
      </c>
      <c r="I675" t="b">
        <f t="shared" si="44"/>
        <v>1</v>
      </c>
    </row>
    <row r="676" spans="1:9" x14ac:dyDescent="0.25">
      <c r="A676" t="s">
        <v>817</v>
      </c>
      <c r="B676" t="s">
        <v>19</v>
      </c>
      <c r="C676" t="s">
        <v>817</v>
      </c>
      <c r="D676" t="e">
        <f>INDEX(Sheet2!$B:$B,MATCH(A676,Sheet2!$A:$A,0))</f>
        <v>#N/A</v>
      </c>
      <c r="E676" t="str">
        <f t="shared" si="41"/>
        <v>IN_DISC_CIENCIAS</v>
      </c>
      <c r="F676" t="b">
        <f t="shared" si="42"/>
        <v>1</v>
      </c>
      <c r="G676" t="e">
        <f>INDEX($B$2:$B675,MATCH($C676,$A$2:$A675,0))</f>
        <v>#N/A</v>
      </c>
      <c r="H676" t="str">
        <f t="shared" si="43"/>
        <v>float16</v>
      </c>
      <c r="I676" t="b">
        <f t="shared" si="44"/>
        <v>1</v>
      </c>
    </row>
    <row r="677" spans="1:9" x14ac:dyDescent="0.25">
      <c r="A677" t="s">
        <v>819</v>
      </c>
      <c r="B677" t="s">
        <v>19</v>
      </c>
      <c r="C677" t="s">
        <v>819</v>
      </c>
      <c r="D677" t="e">
        <f>INDEX(Sheet2!$B:$B,MATCH(A677,Sheet2!$A:$A,0))</f>
        <v>#N/A</v>
      </c>
      <c r="E677" t="str">
        <f t="shared" si="41"/>
        <v>IN_DISC_FISICA</v>
      </c>
      <c r="F677" t="b">
        <f t="shared" si="42"/>
        <v>1</v>
      </c>
      <c r="G677" t="e">
        <f>INDEX($B$2:$B676,MATCH($C677,$A$2:$A676,0))</f>
        <v>#N/A</v>
      </c>
      <c r="H677" t="str">
        <f t="shared" si="43"/>
        <v>float16</v>
      </c>
      <c r="I677" t="b">
        <f t="shared" si="44"/>
        <v>1</v>
      </c>
    </row>
    <row r="678" spans="1:9" x14ac:dyDescent="0.25">
      <c r="A678" t="s">
        <v>821</v>
      </c>
      <c r="B678" t="s">
        <v>19</v>
      </c>
      <c r="C678" t="s">
        <v>821</v>
      </c>
      <c r="D678" t="e">
        <f>INDEX(Sheet2!$B:$B,MATCH(A678,Sheet2!$A:$A,0))</f>
        <v>#N/A</v>
      </c>
      <c r="E678" t="str">
        <f t="shared" si="41"/>
        <v>IN_DISC_QUIMICA</v>
      </c>
      <c r="F678" t="b">
        <f t="shared" si="42"/>
        <v>1</v>
      </c>
      <c r="G678" t="e">
        <f>INDEX($B$2:$B677,MATCH($C678,$A$2:$A677,0))</f>
        <v>#N/A</v>
      </c>
      <c r="H678" t="str">
        <f t="shared" si="43"/>
        <v>float16</v>
      </c>
      <c r="I678" t="b">
        <f t="shared" si="44"/>
        <v>1</v>
      </c>
    </row>
    <row r="679" spans="1:9" x14ac:dyDescent="0.25">
      <c r="A679" t="s">
        <v>823</v>
      </c>
      <c r="B679" t="s">
        <v>19</v>
      </c>
      <c r="C679" t="s">
        <v>823</v>
      </c>
      <c r="D679" t="e">
        <f>INDEX(Sheet2!$B:$B,MATCH(A679,Sheet2!$A:$A,0))</f>
        <v>#N/A</v>
      </c>
      <c r="E679" t="str">
        <f t="shared" si="41"/>
        <v>IN_DISC_BIOLOGIA</v>
      </c>
      <c r="F679" t="b">
        <f t="shared" si="42"/>
        <v>1</v>
      </c>
      <c r="G679" t="e">
        <f>INDEX($B$2:$B678,MATCH($C679,$A$2:$A678,0))</f>
        <v>#N/A</v>
      </c>
      <c r="H679" t="str">
        <f t="shared" si="43"/>
        <v>float16</v>
      </c>
      <c r="I679" t="b">
        <f t="shared" si="44"/>
        <v>1</v>
      </c>
    </row>
    <row r="680" spans="1:9" x14ac:dyDescent="0.25">
      <c r="A680" t="s">
        <v>825</v>
      </c>
      <c r="B680" t="s">
        <v>19</v>
      </c>
      <c r="C680" t="s">
        <v>825</v>
      </c>
      <c r="D680" t="e">
        <f>INDEX(Sheet2!$B:$B,MATCH(A680,Sheet2!$A:$A,0))</f>
        <v>#N/A</v>
      </c>
      <c r="E680" t="str">
        <f t="shared" si="41"/>
        <v>IN_DISC_HISTORIA</v>
      </c>
      <c r="F680" t="b">
        <f t="shared" si="42"/>
        <v>1</v>
      </c>
      <c r="G680" t="e">
        <f>INDEX($B$2:$B679,MATCH($C680,$A$2:$A679,0))</f>
        <v>#N/A</v>
      </c>
      <c r="H680" t="str">
        <f t="shared" si="43"/>
        <v>float16</v>
      </c>
      <c r="I680" t="b">
        <f t="shared" si="44"/>
        <v>1</v>
      </c>
    </row>
    <row r="681" spans="1:9" x14ac:dyDescent="0.25">
      <c r="A681" t="s">
        <v>827</v>
      </c>
      <c r="B681" t="s">
        <v>19</v>
      </c>
      <c r="C681" t="s">
        <v>827</v>
      </c>
      <c r="D681" t="e">
        <f>INDEX(Sheet2!$B:$B,MATCH(A681,Sheet2!$A:$A,0))</f>
        <v>#N/A</v>
      </c>
      <c r="E681" t="str">
        <f t="shared" si="41"/>
        <v>IN_DISC_GEOGRAFIA</v>
      </c>
      <c r="F681" t="b">
        <f t="shared" si="42"/>
        <v>1</v>
      </c>
      <c r="G681" t="e">
        <f>INDEX($B$2:$B680,MATCH($C681,$A$2:$A680,0))</f>
        <v>#N/A</v>
      </c>
      <c r="H681" t="str">
        <f t="shared" si="43"/>
        <v>float16</v>
      </c>
      <c r="I681" t="b">
        <f t="shared" si="44"/>
        <v>1</v>
      </c>
    </row>
    <row r="682" spans="1:9" x14ac:dyDescent="0.25">
      <c r="A682" t="s">
        <v>829</v>
      </c>
      <c r="B682" t="s">
        <v>19</v>
      </c>
      <c r="C682" t="s">
        <v>829</v>
      </c>
      <c r="D682" t="e">
        <f>INDEX(Sheet2!$B:$B,MATCH(A682,Sheet2!$A:$A,0))</f>
        <v>#N/A</v>
      </c>
      <c r="E682" t="str">
        <f t="shared" si="41"/>
        <v>IN_DISC_SOCIOLOGIA</v>
      </c>
      <c r="F682" t="b">
        <f t="shared" si="42"/>
        <v>1</v>
      </c>
      <c r="G682" t="e">
        <f>INDEX($B$2:$B681,MATCH($C682,$A$2:$A681,0))</f>
        <v>#N/A</v>
      </c>
      <c r="H682" t="str">
        <f t="shared" si="43"/>
        <v>float16</v>
      </c>
      <c r="I682" t="b">
        <f t="shared" si="44"/>
        <v>1</v>
      </c>
    </row>
    <row r="683" spans="1:9" x14ac:dyDescent="0.25">
      <c r="A683" t="s">
        <v>831</v>
      </c>
      <c r="B683" t="s">
        <v>19</v>
      </c>
      <c r="C683" t="s">
        <v>831</v>
      </c>
      <c r="D683" t="e">
        <f>INDEX(Sheet2!$B:$B,MATCH(A683,Sheet2!$A:$A,0))</f>
        <v>#N/A</v>
      </c>
      <c r="E683" t="str">
        <f t="shared" si="41"/>
        <v>IN_DISC_FILOSOFIA</v>
      </c>
      <c r="F683" t="b">
        <f t="shared" si="42"/>
        <v>1</v>
      </c>
      <c r="G683" t="e">
        <f>INDEX($B$2:$B682,MATCH($C683,$A$2:$A682,0))</f>
        <v>#N/A</v>
      </c>
      <c r="H683" t="str">
        <f t="shared" si="43"/>
        <v>float16</v>
      </c>
      <c r="I683" t="b">
        <f t="shared" si="44"/>
        <v>1</v>
      </c>
    </row>
    <row r="684" spans="1:9" x14ac:dyDescent="0.25">
      <c r="A684" t="s">
        <v>833</v>
      </c>
      <c r="B684" t="s">
        <v>19</v>
      </c>
      <c r="C684" t="s">
        <v>833</v>
      </c>
      <c r="D684" t="e">
        <f>INDEX(Sheet2!$B:$B,MATCH(A684,Sheet2!$A:$A,0))</f>
        <v>#N/A</v>
      </c>
      <c r="E684" t="str">
        <f t="shared" si="41"/>
        <v>IN_DISC_ESTUDOS_SOCIAIS</v>
      </c>
      <c r="F684" t="b">
        <f t="shared" si="42"/>
        <v>1</v>
      </c>
      <c r="G684" t="e">
        <f>INDEX($B$2:$B683,MATCH($C684,$A$2:$A683,0))</f>
        <v>#N/A</v>
      </c>
      <c r="H684" t="str">
        <f t="shared" si="43"/>
        <v>float16</v>
      </c>
      <c r="I684" t="b">
        <f t="shared" si="44"/>
        <v>1</v>
      </c>
    </row>
    <row r="685" spans="1:9" x14ac:dyDescent="0.25">
      <c r="A685" t="s">
        <v>945</v>
      </c>
      <c r="B685" t="s">
        <v>19</v>
      </c>
      <c r="C685" t="s">
        <v>945</v>
      </c>
      <c r="D685" t="e">
        <f>INDEX(Sheet2!$B:$B,MATCH(A685,Sheet2!$A:$A,0))</f>
        <v>#N/A</v>
      </c>
      <c r="E685" t="str">
        <f t="shared" si="41"/>
        <v>IN_DISC_EST_SOCIAIS_SOCIOLOGIA</v>
      </c>
      <c r="F685" t="b">
        <f t="shared" si="42"/>
        <v>1</v>
      </c>
      <c r="G685" t="e">
        <f>INDEX($B$2:$B684,MATCH($C685,$A$2:$A684,0))</f>
        <v>#N/A</v>
      </c>
      <c r="H685" t="str">
        <f t="shared" si="43"/>
        <v>float16</v>
      </c>
      <c r="I685" t="b">
        <f t="shared" si="44"/>
        <v>1</v>
      </c>
    </row>
    <row r="686" spans="1:9" x14ac:dyDescent="0.25">
      <c r="A686" t="s">
        <v>835</v>
      </c>
      <c r="B686" t="s">
        <v>19</v>
      </c>
      <c r="C686" t="s">
        <v>835</v>
      </c>
      <c r="D686" t="e">
        <f>INDEX(Sheet2!$B:$B,MATCH(A686,Sheet2!$A:$A,0))</f>
        <v>#N/A</v>
      </c>
      <c r="E686" t="str">
        <f t="shared" si="41"/>
        <v>IN_DISC_INFORMATICA_COMPUTACAO</v>
      </c>
      <c r="F686" t="b">
        <f t="shared" si="42"/>
        <v>1</v>
      </c>
      <c r="G686" t="e">
        <f>INDEX($B$2:$B685,MATCH($C686,$A$2:$A685,0))</f>
        <v>#N/A</v>
      </c>
      <c r="H686" t="str">
        <f t="shared" si="43"/>
        <v>float16</v>
      </c>
      <c r="I686" t="b">
        <f t="shared" si="44"/>
        <v>1</v>
      </c>
    </row>
    <row r="687" spans="1:9" x14ac:dyDescent="0.25">
      <c r="A687" t="s">
        <v>837</v>
      </c>
      <c r="B687" t="s">
        <v>19</v>
      </c>
      <c r="C687" t="s">
        <v>837</v>
      </c>
      <c r="D687" t="e">
        <f>INDEX(Sheet2!$B:$B,MATCH(A687,Sheet2!$A:$A,0))</f>
        <v>#N/A</v>
      </c>
      <c r="E687" t="str">
        <f t="shared" si="41"/>
        <v>IN_DISC_ENSINO_RELIGIOSO</v>
      </c>
      <c r="F687" t="b">
        <f t="shared" si="42"/>
        <v>1</v>
      </c>
      <c r="G687" t="e">
        <f>INDEX($B$2:$B686,MATCH($C687,$A$2:$A686,0))</f>
        <v>#N/A</v>
      </c>
      <c r="H687" t="str">
        <f t="shared" si="43"/>
        <v>float16</v>
      </c>
      <c r="I687" t="b">
        <f t="shared" si="44"/>
        <v>1</v>
      </c>
    </row>
    <row r="688" spans="1:9" x14ac:dyDescent="0.25">
      <c r="A688" t="s">
        <v>839</v>
      </c>
      <c r="B688" t="s">
        <v>19</v>
      </c>
      <c r="C688" t="s">
        <v>839</v>
      </c>
      <c r="D688" t="e">
        <f>INDEX(Sheet2!$B:$B,MATCH(A688,Sheet2!$A:$A,0))</f>
        <v>#N/A</v>
      </c>
      <c r="E688" t="str">
        <f t="shared" si="41"/>
        <v>IN_DISC_PROFISSIONALIZANTE</v>
      </c>
      <c r="F688" t="b">
        <f t="shared" si="42"/>
        <v>1</v>
      </c>
      <c r="G688" t="e">
        <f>INDEX($B$2:$B687,MATCH($C688,$A$2:$A687,0))</f>
        <v>#N/A</v>
      </c>
      <c r="H688" t="str">
        <f t="shared" si="43"/>
        <v>float16</v>
      </c>
      <c r="I688" t="b">
        <f t="shared" si="44"/>
        <v>1</v>
      </c>
    </row>
    <row r="689" spans="1:9" x14ac:dyDescent="0.25">
      <c r="A689" t="s">
        <v>946</v>
      </c>
      <c r="B689" t="s">
        <v>19</v>
      </c>
      <c r="C689" t="s">
        <v>946</v>
      </c>
      <c r="D689" t="e">
        <f>INDEX(Sheet2!$B:$B,MATCH(A689,Sheet2!$A:$A,0))</f>
        <v>#N/A</v>
      </c>
      <c r="E689" t="str">
        <f t="shared" si="41"/>
        <v>IN_DISC_ESTAGIO_SUPERVISIONADO</v>
      </c>
      <c r="F689" t="b">
        <f t="shared" si="42"/>
        <v>1</v>
      </c>
      <c r="G689" t="e">
        <f>INDEX($B$2:$B688,MATCH($C689,$A$2:$A688,0))</f>
        <v>#N/A</v>
      </c>
      <c r="H689" t="str">
        <f t="shared" si="43"/>
        <v>float16</v>
      </c>
      <c r="I689" t="b">
        <f t="shared" si="44"/>
        <v>1</v>
      </c>
    </row>
    <row r="690" spans="1:9" x14ac:dyDescent="0.25">
      <c r="A690" t="s">
        <v>841</v>
      </c>
      <c r="B690" t="s">
        <v>19</v>
      </c>
      <c r="C690" t="s">
        <v>841</v>
      </c>
      <c r="D690" t="e">
        <f>INDEX(Sheet2!$B:$B,MATCH(A690,Sheet2!$A:$A,0))</f>
        <v>#N/A</v>
      </c>
      <c r="E690" t="str">
        <f t="shared" si="41"/>
        <v>IN_DISC_PEDAGOGICAS</v>
      </c>
      <c r="F690" t="b">
        <f t="shared" si="42"/>
        <v>1</v>
      </c>
      <c r="G690" t="e">
        <f>INDEX($B$2:$B689,MATCH($C690,$A$2:$A689,0))</f>
        <v>#N/A</v>
      </c>
      <c r="H690" t="str">
        <f t="shared" si="43"/>
        <v>float16</v>
      </c>
      <c r="I690" t="b">
        <f t="shared" si="44"/>
        <v>1</v>
      </c>
    </row>
    <row r="691" spans="1:9" x14ac:dyDescent="0.25">
      <c r="A691" t="s">
        <v>844</v>
      </c>
      <c r="B691" t="s">
        <v>19</v>
      </c>
      <c r="C691" t="s">
        <v>844</v>
      </c>
      <c r="D691" t="e">
        <f>INDEX(Sheet2!$B:$B,MATCH(A691,Sheet2!$A:$A,0))</f>
        <v>#N/A</v>
      </c>
      <c r="E691" t="str">
        <f t="shared" si="41"/>
        <v>IN_DISC_OUTRAS</v>
      </c>
      <c r="F691" t="b">
        <f t="shared" si="42"/>
        <v>1</v>
      </c>
      <c r="G691" t="e">
        <f>INDEX($B$2:$B690,MATCH($C691,$A$2:$A690,0))</f>
        <v>#N/A</v>
      </c>
      <c r="H691" t="str">
        <f t="shared" si="43"/>
        <v>float16</v>
      </c>
      <c r="I691" t="b">
        <f t="shared" si="44"/>
        <v>1</v>
      </c>
    </row>
    <row r="692" spans="1:9" x14ac:dyDescent="0.25">
      <c r="A692" t="s">
        <v>795</v>
      </c>
      <c r="B692" t="s">
        <v>19</v>
      </c>
      <c r="C692" t="s">
        <v>795</v>
      </c>
      <c r="D692" t="e">
        <f>INDEX(Sheet2!$B:$B,MATCH(A692,Sheet2!$A:$A,0))</f>
        <v>#N/A</v>
      </c>
      <c r="E692" t="str">
        <f t="shared" si="41"/>
        <v>IN_MAIS_EDUCACAO</v>
      </c>
      <c r="F692" t="b">
        <f t="shared" si="42"/>
        <v>1</v>
      </c>
      <c r="G692" t="e">
        <f>INDEX($B$2:$B691,MATCH($C692,$A$2:$A691,0))</f>
        <v>#N/A</v>
      </c>
      <c r="H692" t="str">
        <f t="shared" si="43"/>
        <v>float16</v>
      </c>
      <c r="I692" t="b">
        <f t="shared" si="44"/>
        <v>1</v>
      </c>
    </row>
    <row r="693" spans="1:9" x14ac:dyDescent="0.25">
      <c r="A693" t="s">
        <v>846</v>
      </c>
      <c r="B693" t="s">
        <v>19</v>
      </c>
      <c r="C693" t="s">
        <v>846</v>
      </c>
      <c r="D693" t="e">
        <f>INDEX(Sheet2!$B:$B,MATCH(A693,Sheet2!$A:$A,0))</f>
        <v>#N/A</v>
      </c>
      <c r="E693" t="str">
        <f t="shared" si="41"/>
        <v>IN_BRAILLE</v>
      </c>
      <c r="F693" t="b">
        <f t="shared" si="42"/>
        <v>1</v>
      </c>
      <c r="G693" t="e">
        <f>INDEX($B$2:$B692,MATCH($C693,$A$2:$A692,0))</f>
        <v>#N/A</v>
      </c>
      <c r="H693" t="str">
        <f t="shared" si="43"/>
        <v>float16</v>
      </c>
      <c r="I693" t="b">
        <f t="shared" si="44"/>
        <v>1</v>
      </c>
    </row>
    <row r="694" spans="1:9" x14ac:dyDescent="0.25">
      <c r="A694" t="s">
        <v>849</v>
      </c>
      <c r="B694" t="s">
        <v>19</v>
      </c>
      <c r="C694" t="s">
        <v>849</v>
      </c>
      <c r="D694" t="e">
        <f>INDEX(Sheet2!$B:$B,MATCH(A694,Sheet2!$A:$A,0))</f>
        <v>#N/A</v>
      </c>
      <c r="E694" t="str">
        <f t="shared" si="41"/>
        <v>IN_RECURSOS_BAIXA_VISAO</v>
      </c>
      <c r="F694" t="b">
        <f t="shared" si="42"/>
        <v>1</v>
      </c>
      <c r="G694" t="e">
        <f>INDEX($B$2:$B693,MATCH($C694,$A$2:$A693,0))</f>
        <v>#N/A</v>
      </c>
      <c r="H694" t="str">
        <f t="shared" si="43"/>
        <v>float16</v>
      </c>
      <c r="I694" t="b">
        <f t="shared" si="44"/>
        <v>1</v>
      </c>
    </row>
    <row r="695" spans="1:9" x14ac:dyDescent="0.25">
      <c r="A695" t="s">
        <v>851</v>
      </c>
      <c r="B695" t="s">
        <v>19</v>
      </c>
      <c r="C695" t="s">
        <v>851</v>
      </c>
      <c r="D695" t="e">
        <f>INDEX(Sheet2!$B:$B,MATCH(A695,Sheet2!$A:$A,0))</f>
        <v>#N/A</v>
      </c>
      <c r="E695" t="str">
        <f t="shared" si="41"/>
        <v>IN_PROCESSOS_MENTAIS</v>
      </c>
      <c r="F695" t="b">
        <f t="shared" si="42"/>
        <v>1</v>
      </c>
      <c r="G695" t="e">
        <f>INDEX($B$2:$B694,MATCH($C695,$A$2:$A694,0))</f>
        <v>#N/A</v>
      </c>
      <c r="H695" t="str">
        <f t="shared" si="43"/>
        <v>float16</v>
      </c>
      <c r="I695" t="b">
        <f t="shared" si="44"/>
        <v>1</v>
      </c>
    </row>
    <row r="696" spans="1:9" x14ac:dyDescent="0.25">
      <c r="A696" t="s">
        <v>853</v>
      </c>
      <c r="B696" t="s">
        <v>19</v>
      </c>
      <c r="C696" t="s">
        <v>853</v>
      </c>
      <c r="D696" t="e">
        <f>INDEX(Sheet2!$B:$B,MATCH(A696,Sheet2!$A:$A,0))</f>
        <v>#N/A</v>
      </c>
      <c r="E696" t="str">
        <f t="shared" si="41"/>
        <v>IN_ORIENTACAO_MOBILIDADE</v>
      </c>
      <c r="F696" t="b">
        <f t="shared" si="42"/>
        <v>1</v>
      </c>
      <c r="G696" t="e">
        <f>INDEX($B$2:$B695,MATCH($C696,$A$2:$A695,0))</f>
        <v>#N/A</v>
      </c>
      <c r="H696" t="str">
        <f t="shared" si="43"/>
        <v>float16</v>
      </c>
      <c r="I696" t="b">
        <f t="shared" si="44"/>
        <v>1</v>
      </c>
    </row>
    <row r="697" spans="1:9" x14ac:dyDescent="0.25">
      <c r="A697" t="s">
        <v>855</v>
      </c>
      <c r="B697" t="s">
        <v>19</v>
      </c>
      <c r="C697" t="s">
        <v>855</v>
      </c>
      <c r="D697" t="e">
        <f>INDEX(Sheet2!$B:$B,MATCH(A697,Sheet2!$A:$A,0))</f>
        <v>#N/A</v>
      </c>
      <c r="E697" t="str">
        <f t="shared" si="41"/>
        <v>IN_SINAIS</v>
      </c>
      <c r="F697" t="b">
        <f t="shared" si="42"/>
        <v>1</v>
      </c>
      <c r="G697" t="e">
        <f>INDEX($B$2:$B696,MATCH($C697,$A$2:$A696,0))</f>
        <v>#N/A</v>
      </c>
      <c r="H697" t="str">
        <f t="shared" si="43"/>
        <v>float16</v>
      </c>
      <c r="I697" t="b">
        <f t="shared" si="44"/>
        <v>1</v>
      </c>
    </row>
    <row r="698" spans="1:9" x14ac:dyDescent="0.25">
      <c r="A698" t="s">
        <v>857</v>
      </c>
      <c r="B698" t="s">
        <v>19</v>
      </c>
      <c r="C698" t="s">
        <v>857</v>
      </c>
      <c r="D698" t="e">
        <f>INDEX(Sheet2!$B:$B,MATCH(A698,Sheet2!$A:$A,0))</f>
        <v>#N/A</v>
      </c>
      <c r="E698" t="str">
        <f t="shared" si="41"/>
        <v>IN_COMUNICACAO_ALT_AUMENT</v>
      </c>
      <c r="F698" t="b">
        <f t="shared" si="42"/>
        <v>1</v>
      </c>
      <c r="G698" t="e">
        <f>INDEX($B$2:$B697,MATCH($C698,$A$2:$A697,0))</f>
        <v>#N/A</v>
      </c>
      <c r="H698" t="str">
        <f t="shared" si="43"/>
        <v>float16</v>
      </c>
      <c r="I698" t="b">
        <f t="shared" si="44"/>
        <v>1</v>
      </c>
    </row>
    <row r="699" spans="1:9" x14ac:dyDescent="0.25">
      <c r="A699" t="s">
        <v>859</v>
      </c>
      <c r="B699" t="s">
        <v>19</v>
      </c>
      <c r="C699" t="s">
        <v>859</v>
      </c>
      <c r="D699" t="e">
        <f>INDEX(Sheet2!$B:$B,MATCH(A699,Sheet2!$A:$A,0))</f>
        <v>#N/A</v>
      </c>
      <c r="E699" t="str">
        <f t="shared" si="41"/>
        <v>IN_ENRIQ_CURRICULAR</v>
      </c>
      <c r="F699" t="b">
        <f t="shared" si="42"/>
        <v>1</v>
      </c>
      <c r="G699" t="e">
        <f>INDEX($B$2:$B698,MATCH($C699,$A$2:$A698,0))</f>
        <v>#N/A</v>
      </c>
      <c r="H699" t="str">
        <f t="shared" si="43"/>
        <v>float16</v>
      </c>
      <c r="I699" t="b">
        <f t="shared" si="44"/>
        <v>1</v>
      </c>
    </row>
    <row r="700" spans="1:9" x14ac:dyDescent="0.25">
      <c r="A700" t="s">
        <v>861</v>
      </c>
      <c r="B700" t="s">
        <v>19</v>
      </c>
      <c r="C700" t="s">
        <v>861</v>
      </c>
      <c r="D700" t="e">
        <f>INDEX(Sheet2!$B:$B,MATCH(A700,Sheet2!$A:$A,0))</f>
        <v>#N/A</v>
      </c>
      <c r="E700" t="str">
        <f t="shared" si="41"/>
        <v>IN_SOROBAN</v>
      </c>
      <c r="F700" t="b">
        <f t="shared" si="42"/>
        <v>1</v>
      </c>
      <c r="G700" t="e">
        <f>INDEX($B$2:$B699,MATCH($C700,$A$2:$A699,0))</f>
        <v>#N/A</v>
      </c>
      <c r="H700" t="str">
        <f t="shared" si="43"/>
        <v>float16</v>
      </c>
      <c r="I700" t="b">
        <f t="shared" si="44"/>
        <v>1</v>
      </c>
    </row>
    <row r="701" spans="1:9" x14ac:dyDescent="0.25">
      <c r="A701" t="s">
        <v>863</v>
      </c>
      <c r="B701" t="s">
        <v>19</v>
      </c>
      <c r="C701" t="s">
        <v>863</v>
      </c>
      <c r="D701" t="e">
        <f>INDEX(Sheet2!$B:$B,MATCH(A701,Sheet2!$A:$A,0))</f>
        <v>#N/A</v>
      </c>
      <c r="E701" t="str">
        <f t="shared" si="41"/>
        <v>IN_INFORMATICA_ACESSIVEL</v>
      </c>
      <c r="F701" t="b">
        <f t="shared" si="42"/>
        <v>1</v>
      </c>
      <c r="G701" t="e">
        <f>INDEX($B$2:$B700,MATCH($C701,$A$2:$A700,0))</f>
        <v>#N/A</v>
      </c>
      <c r="H701" t="str">
        <f t="shared" si="43"/>
        <v>float16</v>
      </c>
      <c r="I701" t="b">
        <f t="shared" si="44"/>
        <v>1</v>
      </c>
    </row>
    <row r="702" spans="1:9" x14ac:dyDescent="0.25">
      <c r="A702" t="s">
        <v>865</v>
      </c>
      <c r="B702" t="s">
        <v>19</v>
      </c>
      <c r="C702" t="s">
        <v>865</v>
      </c>
      <c r="D702" t="e">
        <f>INDEX(Sheet2!$B:$B,MATCH(A702,Sheet2!$A:$A,0))</f>
        <v>#N/A</v>
      </c>
      <c r="E702" t="str">
        <f t="shared" si="41"/>
        <v>IN_PORT_ESCRITA</v>
      </c>
      <c r="F702" t="b">
        <f t="shared" si="42"/>
        <v>1</v>
      </c>
      <c r="G702" t="e">
        <f>INDEX($B$2:$B701,MATCH($C702,$A$2:$A701,0))</f>
        <v>#N/A</v>
      </c>
      <c r="H702" t="str">
        <f t="shared" si="43"/>
        <v>float16</v>
      </c>
      <c r="I702" t="b">
        <f t="shared" si="44"/>
        <v>1</v>
      </c>
    </row>
    <row r="703" spans="1:9" x14ac:dyDescent="0.25">
      <c r="A703" t="s">
        <v>867</v>
      </c>
      <c r="B703" t="s">
        <v>19</v>
      </c>
      <c r="C703" t="s">
        <v>867</v>
      </c>
      <c r="D703" t="e">
        <f>INDEX(Sheet2!$B:$B,MATCH(A703,Sheet2!$A:$A,0))</f>
        <v>#N/A</v>
      </c>
      <c r="E703" t="str">
        <f t="shared" si="41"/>
        <v>IN_AUTONOMIA_ESCOLAR</v>
      </c>
      <c r="F703" t="b">
        <f t="shared" si="42"/>
        <v>1</v>
      </c>
      <c r="G703" t="e">
        <f>INDEX($B$2:$B702,MATCH($C703,$A$2:$A702,0))</f>
        <v>#N/A</v>
      </c>
      <c r="H703" t="str">
        <f t="shared" si="43"/>
        <v>float16</v>
      </c>
      <c r="I703" t="b">
        <f t="shared" si="44"/>
        <v>1</v>
      </c>
    </row>
    <row r="704" spans="1:9" x14ac:dyDescent="0.25">
      <c r="A704" t="s">
        <v>870</v>
      </c>
      <c r="B704" t="s">
        <v>19</v>
      </c>
      <c r="C704" t="s">
        <v>870</v>
      </c>
      <c r="D704" t="e">
        <f>INDEX(Sheet2!$B:$B,MATCH(A704,Sheet2!$A:$A,0))</f>
        <v>#N/A</v>
      </c>
      <c r="E704" t="str">
        <f t="shared" si="41"/>
        <v>IN_DISC_ATENDIMENTO_ESPECIAIS</v>
      </c>
      <c r="F704" t="b">
        <f t="shared" si="42"/>
        <v>1</v>
      </c>
      <c r="G704" t="e">
        <f>INDEX($B$2:$B703,MATCH($C704,$A$2:$A703,0))</f>
        <v>#N/A</v>
      </c>
      <c r="H704" t="str">
        <f t="shared" si="43"/>
        <v>float16</v>
      </c>
      <c r="I704" t="b">
        <f t="shared" si="44"/>
        <v>1</v>
      </c>
    </row>
    <row r="705" spans="1:9" x14ac:dyDescent="0.25">
      <c r="A705" t="s">
        <v>872</v>
      </c>
      <c r="B705" t="s">
        <v>19</v>
      </c>
      <c r="C705" t="s">
        <v>872</v>
      </c>
      <c r="D705" t="e">
        <f>INDEX(Sheet2!$B:$B,MATCH(A705,Sheet2!$A:$A,0))</f>
        <v>#N/A</v>
      </c>
      <c r="E705" t="str">
        <f t="shared" si="41"/>
        <v>IN_DISC_DIVER_SOCIO_CULTURAL</v>
      </c>
      <c r="F705" t="b">
        <f t="shared" si="42"/>
        <v>1</v>
      </c>
      <c r="G705" t="e">
        <f>INDEX($B$2:$B704,MATCH($C705,$A$2:$A704,0))</f>
        <v>#N/A</v>
      </c>
      <c r="H705" t="str">
        <f t="shared" si="43"/>
        <v>float16</v>
      </c>
      <c r="I705" t="b">
        <f t="shared" si="44"/>
        <v>1</v>
      </c>
    </row>
    <row r="706" spans="1:9" x14ac:dyDescent="0.25">
      <c r="A706" t="s">
        <v>779</v>
      </c>
      <c r="B706" t="s">
        <v>82</v>
      </c>
      <c r="C706" t="s">
        <v>778</v>
      </c>
      <c r="D706" t="str">
        <f>INDEX(Sheet2!$B:$B,MATCH(A706,Sheet2!$A:$A,0))</f>
        <v>QT_MATRICULAS</v>
      </c>
      <c r="E706" t="str">
        <f t="shared" ref="E706:E769" si="45">IF(ISERROR(D706),A706,D706)</f>
        <v>QT_MATRICULAS</v>
      </c>
      <c r="F706" t="b">
        <f t="shared" ref="F706:F769" si="46">E706=C706</f>
        <v>1</v>
      </c>
      <c r="G706" t="str">
        <f>INDEX($B$2:$B705,MATCH($C706,$A$2:$A705,0))</f>
        <v>float32</v>
      </c>
      <c r="H706" t="str">
        <f t="shared" ref="H706:H769" si="47">IF(ISERROR(G706),B706,G706)</f>
        <v>float32</v>
      </c>
      <c r="I706" t="b">
        <f t="shared" ref="I706:I769" si="48">H706=B706</f>
        <v>1</v>
      </c>
    </row>
    <row r="707" spans="1:9" x14ac:dyDescent="0.25">
      <c r="A707" t="s">
        <v>772</v>
      </c>
      <c r="B707" t="s">
        <v>19</v>
      </c>
      <c r="C707" t="s">
        <v>773</v>
      </c>
      <c r="D707" t="str">
        <f>INDEX(Sheet2!$B:$B,MATCH(A707,Sheet2!$A:$A,0))</f>
        <v>TX_HR_INICIAL</v>
      </c>
      <c r="E707" t="str">
        <f t="shared" si="45"/>
        <v>TX_HR_INICIAL</v>
      </c>
      <c r="F707" t="b">
        <f t="shared" si="46"/>
        <v>1</v>
      </c>
      <c r="G707" t="str">
        <f>INDEX($B$2:$B706,MATCH($C707,$A$2:$A706,0))</f>
        <v>float16</v>
      </c>
      <c r="H707" t="str">
        <f t="shared" si="47"/>
        <v>float16</v>
      </c>
      <c r="I707" t="b">
        <f t="shared" si="48"/>
        <v>1</v>
      </c>
    </row>
    <row r="708" spans="1:9" x14ac:dyDescent="0.25">
      <c r="A708" t="s">
        <v>774</v>
      </c>
      <c r="B708" t="s">
        <v>19</v>
      </c>
      <c r="C708" t="s">
        <v>775</v>
      </c>
      <c r="D708" t="str">
        <f>INDEX(Sheet2!$B:$B,MATCH(A708,Sheet2!$A:$A,0))</f>
        <v>TX_MI_INICIAL</v>
      </c>
      <c r="E708" t="str">
        <f t="shared" si="45"/>
        <v>TX_MI_INICIAL</v>
      </c>
      <c r="F708" t="b">
        <f t="shared" si="46"/>
        <v>1</v>
      </c>
      <c r="G708" t="str">
        <f>INDEX($B$2:$B707,MATCH($C708,$A$2:$A707,0))</f>
        <v>float16</v>
      </c>
      <c r="H708" t="str">
        <f t="shared" si="47"/>
        <v>float16</v>
      </c>
      <c r="I708" t="b">
        <f t="shared" si="48"/>
        <v>1</v>
      </c>
    </row>
    <row r="709" spans="1:9" x14ac:dyDescent="0.25">
      <c r="A709" t="s">
        <v>777</v>
      </c>
      <c r="B709" t="s">
        <v>82</v>
      </c>
      <c r="C709" t="s">
        <v>778</v>
      </c>
      <c r="D709" t="str">
        <f>INDEX(Sheet2!$B:$B,MATCH(A709,Sheet2!$A:$A,0))</f>
        <v>QT_MATRICULAS</v>
      </c>
      <c r="E709" t="str">
        <f t="shared" si="45"/>
        <v>QT_MATRICULAS</v>
      </c>
      <c r="F709" t="b">
        <f t="shared" si="46"/>
        <v>1</v>
      </c>
      <c r="G709" t="str">
        <f>INDEX($B$2:$B708,MATCH($C709,$A$2:$A708,0))</f>
        <v>float32</v>
      </c>
      <c r="H709" t="str">
        <f t="shared" si="47"/>
        <v>float32</v>
      </c>
      <c r="I709" t="b">
        <f t="shared" si="48"/>
        <v>1</v>
      </c>
    </row>
    <row r="710" spans="1:9" x14ac:dyDescent="0.25">
      <c r="A710" t="s">
        <v>794</v>
      </c>
      <c r="B710" t="s">
        <v>19</v>
      </c>
      <c r="C710" t="s">
        <v>795</v>
      </c>
      <c r="D710" t="str">
        <f>INDEX(Sheet2!$B:$B,MATCH(A710,Sheet2!$A:$A,0))</f>
        <v>IN_MAIS_EDUCACAO</v>
      </c>
      <c r="E710" t="str">
        <f t="shared" si="45"/>
        <v>IN_MAIS_EDUCACAO</v>
      </c>
      <c r="F710" t="b">
        <f t="shared" si="46"/>
        <v>1</v>
      </c>
      <c r="G710" t="str">
        <f>INDEX($B$2:$B709,MATCH($C710,$A$2:$A709,0))</f>
        <v>float16</v>
      </c>
      <c r="H710" t="str">
        <f t="shared" si="47"/>
        <v>float16</v>
      </c>
      <c r="I710" t="b">
        <f t="shared" si="48"/>
        <v>1</v>
      </c>
    </row>
    <row r="711" spans="1:9" x14ac:dyDescent="0.25">
      <c r="A711" t="s">
        <v>780</v>
      </c>
      <c r="B711" t="s">
        <v>19</v>
      </c>
      <c r="C711" t="s">
        <v>781</v>
      </c>
      <c r="D711" t="str">
        <f>INDEX(Sheet2!$B:$B,MATCH(A711,Sheet2!$A:$A,0))</f>
        <v>IN_DIA_SEMANA_DOMINGO</v>
      </c>
      <c r="E711" t="str">
        <f t="shared" si="45"/>
        <v>IN_DIA_SEMANA_DOMINGO</v>
      </c>
      <c r="F711" t="b">
        <f t="shared" si="46"/>
        <v>1</v>
      </c>
      <c r="G711" t="str">
        <f>INDEX($B$2:$B710,MATCH($C711,$A$2:$A710,0))</f>
        <v>float16</v>
      </c>
      <c r="H711" t="str">
        <f t="shared" si="47"/>
        <v>float16</v>
      </c>
      <c r="I711" t="b">
        <f t="shared" si="48"/>
        <v>1</v>
      </c>
    </row>
    <row r="712" spans="1:9" x14ac:dyDescent="0.25">
      <c r="A712" t="s">
        <v>782</v>
      </c>
      <c r="B712" t="s">
        <v>19</v>
      </c>
      <c r="C712" t="s">
        <v>783</v>
      </c>
      <c r="D712" t="str">
        <f>INDEX(Sheet2!$B:$B,MATCH(A712,Sheet2!$A:$A,0))</f>
        <v>IN_DIA_SEMANA_SEGUNDA</v>
      </c>
      <c r="E712" t="str">
        <f t="shared" si="45"/>
        <v>IN_DIA_SEMANA_SEGUNDA</v>
      </c>
      <c r="F712" t="b">
        <f t="shared" si="46"/>
        <v>1</v>
      </c>
      <c r="G712" t="str">
        <f>INDEX($B$2:$B711,MATCH($C712,$A$2:$A711,0))</f>
        <v>float16</v>
      </c>
      <c r="H712" t="str">
        <f t="shared" si="47"/>
        <v>float16</v>
      </c>
      <c r="I712" t="b">
        <f t="shared" si="48"/>
        <v>1</v>
      </c>
    </row>
    <row r="713" spans="1:9" x14ac:dyDescent="0.25">
      <c r="A713" t="s">
        <v>784</v>
      </c>
      <c r="B713" t="s">
        <v>19</v>
      </c>
      <c r="C713" t="s">
        <v>785</v>
      </c>
      <c r="D713" t="str">
        <f>INDEX(Sheet2!$B:$B,MATCH(A713,Sheet2!$A:$A,0))</f>
        <v>IN_DIA_SEMANA_TERCA</v>
      </c>
      <c r="E713" t="str">
        <f t="shared" si="45"/>
        <v>IN_DIA_SEMANA_TERCA</v>
      </c>
      <c r="F713" t="b">
        <f t="shared" si="46"/>
        <v>1</v>
      </c>
      <c r="G713" t="str">
        <f>INDEX($B$2:$B712,MATCH($C713,$A$2:$A712,0))</f>
        <v>float16</v>
      </c>
      <c r="H713" t="str">
        <f t="shared" si="47"/>
        <v>float16</v>
      </c>
      <c r="I713" t="b">
        <f t="shared" si="48"/>
        <v>1</v>
      </c>
    </row>
    <row r="714" spans="1:9" x14ac:dyDescent="0.25">
      <c r="A714" t="s">
        <v>786</v>
      </c>
      <c r="B714" t="s">
        <v>19</v>
      </c>
      <c r="C714" t="s">
        <v>787</v>
      </c>
      <c r="D714" t="str">
        <f>INDEX(Sheet2!$B:$B,MATCH(A714,Sheet2!$A:$A,0))</f>
        <v>IN_DIA_SEMANA_QUARTA</v>
      </c>
      <c r="E714" t="str">
        <f t="shared" si="45"/>
        <v>IN_DIA_SEMANA_QUARTA</v>
      </c>
      <c r="F714" t="b">
        <f t="shared" si="46"/>
        <v>1</v>
      </c>
      <c r="G714" t="str">
        <f>INDEX($B$2:$B713,MATCH($C714,$A$2:$A713,0))</f>
        <v>float16</v>
      </c>
      <c r="H714" t="str">
        <f t="shared" si="47"/>
        <v>float16</v>
      </c>
      <c r="I714" t="b">
        <f t="shared" si="48"/>
        <v>1</v>
      </c>
    </row>
    <row r="715" spans="1:9" x14ac:dyDescent="0.25">
      <c r="A715" t="s">
        <v>788</v>
      </c>
      <c r="B715" t="s">
        <v>19</v>
      </c>
      <c r="C715" t="s">
        <v>789</v>
      </c>
      <c r="D715" t="str">
        <f>INDEX(Sheet2!$B:$B,MATCH(A715,Sheet2!$A:$A,0))</f>
        <v>IN_DIA_SEMANA_QUINTA</v>
      </c>
      <c r="E715" t="str">
        <f t="shared" si="45"/>
        <v>IN_DIA_SEMANA_QUINTA</v>
      </c>
      <c r="F715" t="b">
        <f t="shared" si="46"/>
        <v>1</v>
      </c>
      <c r="G715" t="str">
        <f>INDEX($B$2:$B714,MATCH($C715,$A$2:$A714,0))</f>
        <v>float16</v>
      </c>
      <c r="H715" t="str">
        <f t="shared" si="47"/>
        <v>float16</v>
      </c>
      <c r="I715" t="b">
        <f t="shared" si="48"/>
        <v>1</v>
      </c>
    </row>
    <row r="716" spans="1:9" x14ac:dyDescent="0.25">
      <c r="A716" t="s">
        <v>790</v>
      </c>
      <c r="B716" t="s">
        <v>19</v>
      </c>
      <c r="C716" t="s">
        <v>791</v>
      </c>
      <c r="D716" t="str">
        <f>INDEX(Sheet2!$B:$B,MATCH(A716,Sheet2!$A:$A,0))</f>
        <v>IN_DIA_SEMANA_SEXTA</v>
      </c>
      <c r="E716" t="str">
        <f t="shared" si="45"/>
        <v>IN_DIA_SEMANA_SEXTA</v>
      </c>
      <c r="F716" t="b">
        <f t="shared" si="46"/>
        <v>1</v>
      </c>
      <c r="G716" t="str">
        <f>INDEX($B$2:$B715,MATCH($C716,$A$2:$A715,0))</f>
        <v>float16</v>
      </c>
      <c r="H716" t="str">
        <f t="shared" si="47"/>
        <v>float16</v>
      </c>
      <c r="I716" t="b">
        <f t="shared" si="48"/>
        <v>1</v>
      </c>
    </row>
    <row r="717" spans="1:9" x14ac:dyDescent="0.25">
      <c r="A717" t="s">
        <v>792</v>
      </c>
      <c r="B717" t="s">
        <v>19</v>
      </c>
      <c r="C717" t="s">
        <v>793</v>
      </c>
      <c r="D717" t="str">
        <f>INDEX(Sheet2!$B:$B,MATCH(A717,Sheet2!$A:$A,0))</f>
        <v>IN_DIA_SEMANA_SABADO</v>
      </c>
      <c r="E717" t="str">
        <f t="shared" si="45"/>
        <v>IN_DIA_SEMANA_SABADO</v>
      </c>
      <c r="F717" t="b">
        <f t="shared" si="46"/>
        <v>1</v>
      </c>
      <c r="G717" t="str">
        <f>INDEX($B$2:$B716,MATCH($C717,$A$2:$A716,0))</f>
        <v>float16</v>
      </c>
      <c r="H717" t="str">
        <f t="shared" si="47"/>
        <v>float16</v>
      </c>
      <c r="I717" t="b">
        <f t="shared" si="48"/>
        <v>1</v>
      </c>
    </row>
    <row r="718" spans="1:9" x14ac:dyDescent="0.25">
      <c r="A718" t="s">
        <v>759</v>
      </c>
      <c r="B718" t="s">
        <v>82</v>
      </c>
      <c r="C718" t="s">
        <v>760</v>
      </c>
      <c r="D718" t="str">
        <f>INDEX(Sheet2!$B:$B,MATCH(A718,Sheet2!$A:$A,0))</f>
        <v>CO_TIPO_ATIVIDADE_1</v>
      </c>
      <c r="E718" t="str">
        <f t="shared" si="45"/>
        <v>CO_TIPO_ATIVIDADE_1</v>
      </c>
      <c r="F718" t="b">
        <f t="shared" si="46"/>
        <v>1</v>
      </c>
      <c r="G718" t="str">
        <f>INDEX($B$2:$B717,MATCH($C718,$A$2:$A717,0))</f>
        <v>float32</v>
      </c>
      <c r="H718" t="str">
        <f t="shared" si="47"/>
        <v>float32</v>
      </c>
      <c r="I718" t="b">
        <f t="shared" si="48"/>
        <v>1</v>
      </c>
    </row>
    <row r="719" spans="1:9" x14ac:dyDescent="0.25">
      <c r="A719" t="s">
        <v>761</v>
      </c>
      <c r="B719" t="s">
        <v>82</v>
      </c>
      <c r="C719" t="s">
        <v>762</v>
      </c>
      <c r="D719" t="str">
        <f>INDEX(Sheet2!$B:$B,MATCH(A719,Sheet2!$A:$A,0))</f>
        <v>CO_TIPO_ATIVIDADE_2</v>
      </c>
      <c r="E719" t="str">
        <f t="shared" si="45"/>
        <v>CO_TIPO_ATIVIDADE_2</v>
      </c>
      <c r="F719" t="b">
        <f t="shared" si="46"/>
        <v>1</v>
      </c>
      <c r="G719" t="str">
        <f>INDEX($B$2:$B718,MATCH($C719,$A$2:$A718,0))</f>
        <v>float32</v>
      </c>
      <c r="H719" t="str">
        <f t="shared" si="47"/>
        <v>float32</v>
      </c>
      <c r="I719" t="b">
        <f t="shared" si="48"/>
        <v>1</v>
      </c>
    </row>
    <row r="720" spans="1:9" x14ac:dyDescent="0.25">
      <c r="A720" t="s">
        <v>763</v>
      </c>
      <c r="B720" t="s">
        <v>82</v>
      </c>
      <c r="C720" t="s">
        <v>764</v>
      </c>
      <c r="D720" t="str">
        <f>INDEX(Sheet2!$B:$B,MATCH(A720,Sheet2!$A:$A,0))</f>
        <v>CO_TIPO_ATIVIDADE_3</v>
      </c>
      <c r="E720" t="str">
        <f t="shared" si="45"/>
        <v>CO_TIPO_ATIVIDADE_3</v>
      </c>
      <c r="F720" t="b">
        <f t="shared" si="46"/>
        <v>1</v>
      </c>
      <c r="G720" t="str">
        <f>INDEX($B$2:$B719,MATCH($C720,$A$2:$A719,0))</f>
        <v>float32</v>
      </c>
      <c r="H720" t="str">
        <f t="shared" si="47"/>
        <v>float32</v>
      </c>
      <c r="I720" t="b">
        <f t="shared" si="48"/>
        <v>1</v>
      </c>
    </row>
    <row r="721" spans="1:9" x14ac:dyDescent="0.25">
      <c r="A721" t="s">
        <v>765</v>
      </c>
      <c r="B721" t="s">
        <v>82</v>
      </c>
      <c r="C721" t="s">
        <v>766</v>
      </c>
      <c r="D721" t="str">
        <f>INDEX(Sheet2!$B:$B,MATCH(A721,Sheet2!$A:$A,0))</f>
        <v>CO_TIPO_ATIVIDADE_4</v>
      </c>
      <c r="E721" t="str">
        <f t="shared" si="45"/>
        <v>CO_TIPO_ATIVIDADE_4</v>
      </c>
      <c r="F721" t="b">
        <f t="shared" si="46"/>
        <v>1</v>
      </c>
      <c r="G721" t="str">
        <f>INDEX($B$2:$B720,MATCH($C721,$A$2:$A720,0))</f>
        <v>float32</v>
      </c>
      <c r="H721" t="str">
        <f t="shared" si="47"/>
        <v>float32</v>
      </c>
      <c r="I721" t="b">
        <f t="shared" si="48"/>
        <v>1</v>
      </c>
    </row>
    <row r="722" spans="1:9" x14ac:dyDescent="0.25">
      <c r="A722" t="s">
        <v>767</v>
      </c>
      <c r="B722" t="s">
        <v>82</v>
      </c>
      <c r="C722" t="s">
        <v>768</v>
      </c>
      <c r="D722" t="str">
        <f>INDEX(Sheet2!$B:$B,MATCH(A722,Sheet2!$A:$A,0))</f>
        <v>CO_TIPO_ATIVIDADE_5</v>
      </c>
      <c r="E722" t="str">
        <f t="shared" si="45"/>
        <v>CO_TIPO_ATIVIDADE_5</v>
      </c>
      <c r="F722" t="b">
        <f t="shared" si="46"/>
        <v>1</v>
      </c>
      <c r="G722" t="str">
        <f>INDEX($B$2:$B721,MATCH($C722,$A$2:$A721,0))</f>
        <v>float32</v>
      </c>
      <c r="H722" t="str">
        <f t="shared" si="47"/>
        <v>float32</v>
      </c>
      <c r="I722" t="b">
        <f t="shared" si="48"/>
        <v>1</v>
      </c>
    </row>
    <row r="723" spans="1:9" x14ac:dyDescent="0.25">
      <c r="A723" t="s">
        <v>769</v>
      </c>
      <c r="B723" t="s">
        <v>82</v>
      </c>
      <c r="C723" t="s">
        <v>770</v>
      </c>
      <c r="D723" t="str">
        <f>INDEX(Sheet2!$B:$B,MATCH(A723,Sheet2!$A:$A,0))</f>
        <v>CO_TIPO_ATIVIDADE_6</v>
      </c>
      <c r="E723" t="str">
        <f t="shared" si="45"/>
        <v>CO_TIPO_ATIVIDADE_6</v>
      </c>
      <c r="F723" t="b">
        <f t="shared" si="46"/>
        <v>1</v>
      </c>
      <c r="G723" t="str">
        <f>INDEX($B$2:$B722,MATCH($C723,$A$2:$A722,0))</f>
        <v>float32</v>
      </c>
      <c r="H723" t="str">
        <f t="shared" si="47"/>
        <v>float32</v>
      </c>
      <c r="I723" t="b">
        <f t="shared" si="48"/>
        <v>1</v>
      </c>
    </row>
    <row r="724" spans="1:9" x14ac:dyDescent="0.25">
      <c r="A724" t="s">
        <v>845</v>
      </c>
      <c r="B724" t="s">
        <v>19</v>
      </c>
      <c r="C724" t="s">
        <v>846</v>
      </c>
      <c r="D724" t="str">
        <f>INDEX(Sheet2!$B:$B,MATCH(A724,Sheet2!$A:$A,0))</f>
        <v>IN_BRAILLE</v>
      </c>
      <c r="E724" t="str">
        <f t="shared" si="45"/>
        <v>IN_BRAILLE</v>
      </c>
      <c r="F724" t="b">
        <f t="shared" si="46"/>
        <v>1</v>
      </c>
      <c r="G724" t="str">
        <f>INDEX($B$2:$B723,MATCH($C724,$A$2:$A723,0))</f>
        <v>float16</v>
      </c>
      <c r="H724" t="str">
        <f t="shared" si="47"/>
        <v>float16</v>
      </c>
      <c r="I724" t="b">
        <f t="shared" si="48"/>
        <v>1</v>
      </c>
    </row>
    <row r="725" spans="1:9" x14ac:dyDescent="0.25">
      <c r="A725" t="s">
        <v>848</v>
      </c>
      <c r="B725" t="s">
        <v>19</v>
      </c>
      <c r="C725" t="s">
        <v>849</v>
      </c>
      <c r="D725" t="str">
        <f>INDEX(Sheet2!$B:$B,MATCH(A725,Sheet2!$A:$A,0))</f>
        <v>IN_RECURSOS_BAIXA_VISAO</v>
      </c>
      <c r="E725" t="str">
        <f t="shared" si="45"/>
        <v>IN_RECURSOS_BAIXA_VISAO</v>
      </c>
      <c r="F725" t="b">
        <f t="shared" si="46"/>
        <v>1</v>
      </c>
      <c r="G725" t="str">
        <f>INDEX($B$2:$B724,MATCH($C725,$A$2:$A724,0))</f>
        <v>float16</v>
      </c>
      <c r="H725" t="str">
        <f t="shared" si="47"/>
        <v>float16</v>
      </c>
      <c r="I725" t="b">
        <f t="shared" si="48"/>
        <v>1</v>
      </c>
    </row>
    <row r="726" spans="1:9" x14ac:dyDescent="0.25">
      <c r="A726" t="s">
        <v>850</v>
      </c>
      <c r="B726" t="s">
        <v>19</v>
      </c>
      <c r="C726" t="s">
        <v>851</v>
      </c>
      <c r="D726" t="str">
        <f>INDEX(Sheet2!$B:$B,MATCH(A726,Sheet2!$A:$A,0))</f>
        <v>IN_PROCESSOS_MENTAIS</v>
      </c>
      <c r="E726" t="str">
        <f t="shared" si="45"/>
        <v>IN_PROCESSOS_MENTAIS</v>
      </c>
      <c r="F726" t="b">
        <f t="shared" si="46"/>
        <v>1</v>
      </c>
      <c r="G726" t="str">
        <f>INDEX($B$2:$B725,MATCH($C726,$A$2:$A725,0))</f>
        <v>float16</v>
      </c>
      <c r="H726" t="str">
        <f t="shared" si="47"/>
        <v>float16</v>
      </c>
      <c r="I726" t="b">
        <f t="shared" si="48"/>
        <v>1</v>
      </c>
    </row>
    <row r="727" spans="1:9" x14ac:dyDescent="0.25">
      <c r="A727" t="s">
        <v>852</v>
      </c>
      <c r="B727" t="s">
        <v>19</v>
      </c>
      <c r="C727" t="s">
        <v>853</v>
      </c>
      <c r="D727" t="str">
        <f>INDEX(Sheet2!$B:$B,MATCH(A727,Sheet2!$A:$A,0))</f>
        <v>IN_ORIENTACAO_MOBILIDADE</v>
      </c>
      <c r="E727" t="str">
        <f t="shared" si="45"/>
        <v>IN_ORIENTACAO_MOBILIDADE</v>
      </c>
      <c r="F727" t="b">
        <f t="shared" si="46"/>
        <v>1</v>
      </c>
      <c r="G727" t="str">
        <f>INDEX($B$2:$B726,MATCH($C727,$A$2:$A726,0))</f>
        <v>float16</v>
      </c>
      <c r="H727" t="str">
        <f t="shared" si="47"/>
        <v>float16</v>
      </c>
      <c r="I727" t="b">
        <f t="shared" si="48"/>
        <v>1</v>
      </c>
    </row>
    <row r="728" spans="1:9" x14ac:dyDescent="0.25">
      <c r="A728" t="s">
        <v>854</v>
      </c>
      <c r="B728" t="s">
        <v>19</v>
      </c>
      <c r="C728" t="s">
        <v>855</v>
      </c>
      <c r="D728" t="str">
        <f>INDEX(Sheet2!$B:$B,MATCH(A728,Sheet2!$A:$A,0))</f>
        <v>IN_SINAIS</v>
      </c>
      <c r="E728" t="str">
        <f t="shared" si="45"/>
        <v>IN_SINAIS</v>
      </c>
      <c r="F728" t="b">
        <f t="shared" si="46"/>
        <v>1</v>
      </c>
      <c r="G728" t="str">
        <f>INDEX($B$2:$B727,MATCH($C728,$A$2:$A727,0))</f>
        <v>float16</v>
      </c>
      <c r="H728" t="str">
        <f t="shared" si="47"/>
        <v>float16</v>
      </c>
      <c r="I728" t="b">
        <f t="shared" si="48"/>
        <v>1</v>
      </c>
    </row>
    <row r="729" spans="1:9" x14ac:dyDescent="0.25">
      <c r="A729" t="s">
        <v>856</v>
      </c>
      <c r="B729" t="s">
        <v>19</v>
      </c>
      <c r="C729" t="s">
        <v>857</v>
      </c>
      <c r="D729" t="str">
        <f>INDEX(Sheet2!$B:$B,MATCH(A729,Sheet2!$A:$A,0))</f>
        <v>IN_COMUNICACAO_ALT_AUMENT</v>
      </c>
      <c r="E729" t="str">
        <f t="shared" si="45"/>
        <v>IN_COMUNICACAO_ALT_AUMENT</v>
      </c>
      <c r="F729" t="b">
        <f t="shared" si="46"/>
        <v>1</v>
      </c>
      <c r="G729" t="str">
        <f>INDEX($B$2:$B728,MATCH($C729,$A$2:$A728,0))</f>
        <v>float16</v>
      </c>
      <c r="H729" t="str">
        <f t="shared" si="47"/>
        <v>float16</v>
      </c>
      <c r="I729" t="b">
        <f t="shared" si="48"/>
        <v>1</v>
      </c>
    </row>
    <row r="730" spans="1:9" x14ac:dyDescent="0.25">
      <c r="A730" t="s">
        <v>858</v>
      </c>
      <c r="B730" t="s">
        <v>19</v>
      </c>
      <c r="C730" t="s">
        <v>859</v>
      </c>
      <c r="D730" t="str">
        <f>INDEX(Sheet2!$B:$B,MATCH(A730,Sheet2!$A:$A,0))</f>
        <v>IN_ENRIQ_CURRICULAR</v>
      </c>
      <c r="E730" t="str">
        <f t="shared" si="45"/>
        <v>IN_ENRIQ_CURRICULAR</v>
      </c>
      <c r="F730" t="b">
        <f t="shared" si="46"/>
        <v>1</v>
      </c>
      <c r="G730" t="str">
        <f>INDEX($B$2:$B729,MATCH($C730,$A$2:$A729,0))</f>
        <v>float16</v>
      </c>
      <c r="H730" t="str">
        <f t="shared" si="47"/>
        <v>float16</v>
      </c>
      <c r="I730" t="b">
        <f t="shared" si="48"/>
        <v>1</v>
      </c>
    </row>
    <row r="731" spans="1:9" x14ac:dyDescent="0.25">
      <c r="A731" t="s">
        <v>860</v>
      </c>
      <c r="B731" t="s">
        <v>19</v>
      </c>
      <c r="C731" t="s">
        <v>861</v>
      </c>
      <c r="D731" t="str">
        <f>INDEX(Sheet2!$B:$B,MATCH(A731,Sheet2!$A:$A,0))</f>
        <v>IN_SOROBAN</v>
      </c>
      <c r="E731" t="str">
        <f t="shared" si="45"/>
        <v>IN_SOROBAN</v>
      </c>
      <c r="F731" t="b">
        <f t="shared" si="46"/>
        <v>1</v>
      </c>
      <c r="G731" t="str">
        <f>INDEX($B$2:$B730,MATCH($C731,$A$2:$A730,0))</f>
        <v>float16</v>
      </c>
      <c r="H731" t="str">
        <f t="shared" si="47"/>
        <v>float16</v>
      </c>
      <c r="I731" t="b">
        <f t="shared" si="48"/>
        <v>1</v>
      </c>
    </row>
    <row r="732" spans="1:9" x14ac:dyDescent="0.25">
      <c r="A732" t="s">
        <v>862</v>
      </c>
      <c r="B732" t="s">
        <v>19</v>
      </c>
      <c r="C732" t="s">
        <v>863</v>
      </c>
      <c r="D732" t="str">
        <f>INDEX(Sheet2!$B:$B,MATCH(A732,Sheet2!$A:$A,0))</f>
        <v>IN_INFORMATICA_ACESSIVEL</v>
      </c>
      <c r="E732" t="str">
        <f t="shared" si="45"/>
        <v>IN_INFORMATICA_ACESSIVEL</v>
      </c>
      <c r="F732" t="b">
        <f t="shared" si="46"/>
        <v>1</v>
      </c>
      <c r="G732" t="str">
        <f>INDEX($B$2:$B731,MATCH($C732,$A$2:$A731,0))</f>
        <v>float16</v>
      </c>
      <c r="H732" t="str">
        <f t="shared" si="47"/>
        <v>float16</v>
      </c>
      <c r="I732" t="b">
        <f t="shared" si="48"/>
        <v>1</v>
      </c>
    </row>
    <row r="733" spans="1:9" x14ac:dyDescent="0.25">
      <c r="A733" t="s">
        <v>864</v>
      </c>
      <c r="B733" t="s">
        <v>19</v>
      </c>
      <c r="C733" t="s">
        <v>865</v>
      </c>
      <c r="D733" t="str">
        <f>INDEX(Sheet2!$B:$B,MATCH(A733,Sheet2!$A:$A,0))</f>
        <v>IN_PORT_ESCRITA</v>
      </c>
      <c r="E733" t="str">
        <f t="shared" si="45"/>
        <v>IN_PORT_ESCRITA</v>
      </c>
      <c r="F733" t="b">
        <f t="shared" si="46"/>
        <v>1</v>
      </c>
      <c r="G733" t="str">
        <f>INDEX($B$2:$B732,MATCH($C733,$A$2:$A732,0))</f>
        <v>float16</v>
      </c>
      <c r="H733" t="str">
        <f t="shared" si="47"/>
        <v>float16</v>
      </c>
      <c r="I733" t="b">
        <f t="shared" si="48"/>
        <v>1</v>
      </c>
    </row>
    <row r="734" spans="1:9" x14ac:dyDescent="0.25">
      <c r="A734" t="s">
        <v>866</v>
      </c>
      <c r="B734" t="s">
        <v>19</v>
      </c>
      <c r="C734" t="s">
        <v>867</v>
      </c>
      <c r="D734" t="str">
        <f>INDEX(Sheet2!$B:$B,MATCH(A734,Sheet2!$A:$A,0))</f>
        <v>IN_AUTONOMIA_ESCOLAR</v>
      </c>
      <c r="E734" t="str">
        <f t="shared" si="45"/>
        <v>IN_AUTONOMIA_ESCOLAR</v>
      </c>
      <c r="F734" t="b">
        <f t="shared" si="46"/>
        <v>1</v>
      </c>
      <c r="G734" t="str">
        <f>INDEX($B$2:$B733,MATCH($C734,$A$2:$A733,0))</f>
        <v>float16</v>
      </c>
      <c r="H734" t="str">
        <f t="shared" si="47"/>
        <v>float16</v>
      </c>
      <c r="I734" t="b">
        <f t="shared" si="48"/>
        <v>1</v>
      </c>
    </row>
    <row r="735" spans="1:9" x14ac:dyDescent="0.25">
      <c r="A735" t="s">
        <v>820</v>
      </c>
      <c r="B735" t="s">
        <v>19</v>
      </c>
      <c r="C735" t="s">
        <v>821</v>
      </c>
      <c r="D735" t="str">
        <f>INDEX(Sheet2!$B:$B,MATCH(A735,Sheet2!$A:$A,0))</f>
        <v>IN_DISC_QUIMICA</v>
      </c>
      <c r="E735" t="str">
        <f t="shared" si="45"/>
        <v>IN_DISC_QUIMICA</v>
      </c>
      <c r="F735" t="b">
        <f t="shared" si="46"/>
        <v>1</v>
      </c>
      <c r="G735" t="str">
        <f>INDEX($B$2:$B734,MATCH($C735,$A$2:$A734,0))</f>
        <v>float16</v>
      </c>
      <c r="H735" t="str">
        <f t="shared" si="47"/>
        <v>float16</v>
      </c>
      <c r="I735" t="b">
        <f t="shared" si="48"/>
        <v>1</v>
      </c>
    </row>
    <row r="736" spans="1:9" x14ac:dyDescent="0.25">
      <c r="A736" t="s">
        <v>818</v>
      </c>
      <c r="B736" t="s">
        <v>19</v>
      </c>
      <c r="C736" t="s">
        <v>819</v>
      </c>
      <c r="D736" t="str">
        <f>INDEX(Sheet2!$B:$B,MATCH(A736,Sheet2!$A:$A,0))</f>
        <v>IN_DISC_FISICA</v>
      </c>
      <c r="E736" t="str">
        <f t="shared" si="45"/>
        <v>IN_DISC_FISICA</v>
      </c>
      <c r="F736" t="b">
        <f t="shared" si="46"/>
        <v>1</v>
      </c>
      <c r="G736" t="str">
        <f>INDEX($B$2:$B735,MATCH($C736,$A$2:$A735,0))</f>
        <v>float16</v>
      </c>
      <c r="H736" t="str">
        <f t="shared" si="47"/>
        <v>float16</v>
      </c>
      <c r="I736" t="b">
        <f t="shared" si="48"/>
        <v>1</v>
      </c>
    </row>
    <row r="737" spans="1:9" x14ac:dyDescent="0.25">
      <c r="A737" t="s">
        <v>814</v>
      </c>
      <c r="B737" t="s">
        <v>19</v>
      </c>
      <c r="C737" t="s">
        <v>815</v>
      </c>
      <c r="D737" t="str">
        <f>INDEX(Sheet2!$B:$B,MATCH(A737,Sheet2!$A:$A,0))</f>
        <v>IN_DISC_MATEMATICA</v>
      </c>
      <c r="E737" t="str">
        <f t="shared" si="45"/>
        <v>IN_DISC_MATEMATICA</v>
      </c>
      <c r="F737" t="b">
        <f t="shared" si="46"/>
        <v>1</v>
      </c>
      <c r="G737" t="str">
        <f>INDEX($B$2:$B736,MATCH($C737,$A$2:$A736,0))</f>
        <v>float16</v>
      </c>
      <c r="H737" t="str">
        <f t="shared" si="47"/>
        <v>float16</v>
      </c>
      <c r="I737" t="b">
        <f t="shared" si="48"/>
        <v>1</v>
      </c>
    </row>
    <row r="738" spans="1:9" x14ac:dyDescent="0.25">
      <c r="A738" t="s">
        <v>822</v>
      </c>
      <c r="B738" t="s">
        <v>19</v>
      </c>
      <c r="C738" t="s">
        <v>823</v>
      </c>
      <c r="D738" t="str">
        <f>INDEX(Sheet2!$B:$B,MATCH(A738,Sheet2!$A:$A,0))</f>
        <v>IN_DISC_BIOLOGIA</v>
      </c>
      <c r="E738" t="str">
        <f t="shared" si="45"/>
        <v>IN_DISC_BIOLOGIA</v>
      </c>
      <c r="F738" t="b">
        <f t="shared" si="46"/>
        <v>1</v>
      </c>
      <c r="G738" t="str">
        <f>INDEX($B$2:$B737,MATCH($C738,$A$2:$A737,0))</f>
        <v>float16</v>
      </c>
      <c r="H738" t="str">
        <f t="shared" si="47"/>
        <v>float16</v>
      </c>
      <c r="I738" t="b">
        <f t="shared" si="48"/>
        <v>1</v>
      </c>
    </row>
    <row r="739" spans="1:9" x14ac:dyDescent="0.25">
      <c r="A739" t="s">
        <v>816</v>
      </c>
      <c r="B739" t="s">
        <v>19</v>
      </c>
      <c r="C739" t="s">
        <v>817</v>
      </c>
      <c r="D739" t="str">
        <f>INDEX(Sheet2!$B:$B,MATCH(A739,Sheet2!$A:$A,0))</f>
        <v>IN_DISC_CIENCIAS</v>
      </c>
      <c r="E739" t="str">
        <f t="shared" si="45"/>
        <v>IN_DISC_CIENCIAS</v>
      </c>
      <c r="F739" t="b">
        <f t="shared" si="46"/>
        <v>1</v>
      </c>
      <c r="G739" t="str">
        <f>INDEX($B$2:$B738,MATCH($C739,$A$2:$A738,0))</f>
        <v>float16</v>
      </c>
      <c r="H739" t="str">
        <f t="shared" si="47"/>
        <v>float16</v>
      </c>
      <c r="I739" t="b">
        <f t="shared" si="48"/>
        <v>1</v>
      </c>
    </row>
    <row r="740" spans="1:9" x14ac:dyDescent="0.25">
      <c r="A740" t="s">
        <v>796</v>
      </c>
      <c r="B740" t="s">
        <v>19</v>
      </c>
      <c r="C740" t="s">
        <v>797</v>
      </c>
      <c r="D740" t="str">
        <f>INDEX(Sheet2!$B:$B,MATCH(A740,Sheet2!$A:$A,0))</f>
        <v>IN_DISC_LINGUA_PORTUGUESA</v>
      </c>
      <c r="E740" t="str">
        <f t="shared" si="45"/>
        <v>IN_DISC_LINGUA_PORTUGUESA</v>
      </c>
      <c r="F740" t="b">
        <f t="shared" si="46"/>
        <v>1</v>
      </c>
      <c r="G740" t="str">
        <f>INDEX($B$2:$B739,MATCH($C740,$A$2:$A739,0))</f>
        <v>float16</v>
      </c>
      <c r="H740" t="str">
        <f t="shared" si="47"/>
        <v>float16</v>
      </c>
      <c r="I740" t="b">
        <f t="shared" si="48"/>
        <v>1</v>
      </c>
    </row>
    <row r="741" spans="1:9" x14ac:dyDescent="0.25">
      <c r="A741" t="s">
        <v>802</v>
      </c>
      <c r="B741" t="s">
        <v>19</v>
      </c>
      <c r="C741" t="s">
        <v>803</v>
      </c>
      <c r="D741" t="str">
        <f>INDEX(Sheet2!$B:$B,MATCH(A741,Sheet2!$A:$A,0))</f>
        <v>IN_DISC_LINGUA_INGLES</v>
      </c>
      <c r="E741" t="str">
        <f t="shared" si="45"/>
        <v>IN_DISC_LINGUA_INGLES</v>
      </c>
      <c r="F741" t="b">
        <f t="shared" si="46"/>
        <v>1</v>
      </c>
      <c r="G741" t="str">
        <f>INDEX($B$2:$B740,MATCH($C741,$A$2:$A740,0))</f>
        <v>float16</v>
      </c>
      <c r="H741" t="str">
        <f t="shared" si="47"/>
        <v>float16</v>
      </c>
      <c r="I741" t="b">
        <f t="shared" si="48"/>
        <v>1</v>
      </c>
    </row>
    <row r="742" spans="1:9" x14ac:dyDescent="0.25">
      <c r="A742" t="s">
        <v>804</v>
      </c>
      <c r="B742" t="s">
        <v>19</v>
      </c>
      <c r="C742" t="s">
        <v>805</v>
      </c>
      <c r="D742" t="str">
        <f>INDEX(Sheet2!$B:$B,MATCH(A742,Sheet2!$A:$A,0))</f>
        <v>IN_DISC_LINGUA_ESPANHOL</v>
      </c>
      <c r="E742" t="str">
        <f t="shared" si="45"/>
        <v>IN_DISC_LINGUA_ESPANHOL</v>
      </c>
      <c r="F742" t="b">
        <f t="shared" si="46"/>
        <v>1</v>
      </c>
      <c r="G742" t="str">
        <f>INDEX($B$2:$B741,MATCH($C742,$A$2:$A741,0))</f>
        <v>float16</v>
      </c>
      <c r="H742" t="str">
        <f t="shared" si="47"/>
        <v>float16</v>
      </c>
      <c r="I742" t="b">
        <f t="shared" si="48"/>
        <v>1</v>
      </c>
    </row>
    <row r="743" spans="1:9" x14ac:dyDescent="0.25">
      <c r="A743" t="s">
        <v>806</v>
      </c>
      <c r="B743" t="s">
        <v>19</v>
      </c>
      <c r="C743" t="s">
        <v>807</v>
      </c>
      <c r="D743" t="str">
        <f>INDEX(Sheet2!$B:$B,MATCH(A743,Sheet2!$A:$A,0))</f>
        <v>IN_DISC_LINGUA_FRANCES</v>
      </c>
      <c r="E743" t="str">
        <f t="shared" si="45"/>
        <v>IN_DISC_LINGUA_FRANCES</v>
      </c>
      <c r="F743" t="b">
        <f t="shared" si="46"/>
        <v>1</v>
      </c>
      <c r="G743" t="str">
        <f>INDEX($B$2:$B742,MATCH($C743,$A$2:$A742,0))</f>
        <v>float16</v>
      </c>
      <c r="H743" t="str">
        <f t="shared" si="47"/>
        <v>float16</v>
      </c>
      <c r="I743" t="b">
        <f t="shared" si="48"/>
        <v>1</v>
      </c>
    </row>
    <row r="744" spans="1:9" x14ac:dyDescent="0.25">
      <c r="A744" t="s">
        <v>808</v>
      </c>
      <c r="B744" t="s">
        <v>19</v>
      </c>
      <c r="C744" t="s">
        <v>809</v>
      </c>
      <c r="D744" t="str">
        <f>INDEX(Sheet2!$B:$B,MATCH(A744,Sheet2!$A:$A,0))</f>
        <v>IN_DISC_LINGUA_OUTRA</v>
      </c>
      <c r="E744" t="str">
        <f t="shared" si="45"/>
        <v>IN_DISC_LINGUA_OUTRA</v>
      </c>
      <c r="F744" t="b">
        <f t="shared" si="46"/>
        <v>1</v>
      </c>
      <c r="G744" t="str">
        <f>INDEX($B$2:$B743,MATCH($C744,$A$2:$A743,0))</f>
        <v>float16</v>
      </c>
      <c r="H744" t="str">
        <f t="shared" si="47"/>
        <v>float16</v>
      </c>
      <c r="I744" t="b">
        <f t="shared" si="48"/>
        <v>1</v>
      </c>
    </row>
    <row r="745" spans="1:9" x14ac:dyDescent="0.25">
      <c r="A745" t="s">
        <v>812</v>
      </c>
      <c r="B745" t="s">
        <v>19</v>
      </c>
      <c r="C745" t="s">
        <v>813</v>
      </c>
      <c r="D745" t="str">
        <f>INDEX(Sheet2!$B:$B,MATCH(A745,Sheet2!$A:$A,0))</f>
        <v>IN_DISC_LINGUA_INDIGENA</v>
      </c>
      <c r="E745" t="str">
        <f t="shared" si="45"/>
        <v>IN_DISC_LINGUA_INDIGENA</v>
      </c>
      <c r="F745" t="b">
        <f t="shared" si="46"/>
        <v>1</v>
      </c>
      <c r="G745" t="str">
        <f>INDEX($B$2:$B744,MATCH($C745,$A$2:$A744,0))</f>
        <v>float16</v>
      </c>
      <c r="H745" t="str">
        <f t="shared" si="47"/>
        <v>float16</v>
      </c>
      <c r="I745" t="b">
        <f t="shared" si="48"/>
        <v>1</v>
      </c>
    </row>
    <row r="746" spans="1:9" x14ac:dyDescent="0.25">
      <c r="A746" t="s">
        <v>800</v>
      </c>
      <c r="B746" t="s">
        <v>19</v>
      </c>
      <c r="C746" t="s">
        <v>801</v>
      </c>
      <c r="D746" t="str">
        <f>INDEX(Sheet2!$B:$B,MATCH(A746,Sheet2!$A:$A,0))</f>
        <v>IN_DISC_ARTES</v>
      </c>
      <c r="E746" t="str">
        <f t="shared" si="45"/>
        <v>IN_DISC_ARTES</v>
      </c>
      <c r="F746" t="b">
        <f t="shared" si="46"/>
        <v>1</v>
      </c>
      <c r="G746" t="str">
        <f>INDEX($B$2:$B745,MATCH($C746,$A$2:$A745,0))</f>
        <v>float16</v>
      </c>
      <c r="H746" t="str">
        <f t="shared" si="47"/>
        <v>float16</v>
      </c>
      <c r="I746" t="b">
        <f t="shared" si="48"/>
        <v>1</v>
      </c>
    </row>
    <row r="747" spans="1:9" x14ac:dyDescent="0.25">
      <c r="A747" t="s">
        <v>798</v>
      </c>
      <c r="B747" t="s">
        <v>19</v>
      </c>
      <c r="C747" t="s">
        <v>799</v>
      </c>
      <c r="D747" t="str">
        <f>INDEX(Sheet2!$B:$B,MATCH(A747,Sheet2!$A:$A,0))</f>
        <v>IN_DISC_EDUCACAO_FISICA</v>
      </c>
      <c r="E747" t="str">
        <f t="shared" si="45"/>
        <v>IN_DISC_EDUCACAO_FISICA</v>
      </c>
      <c r="F747" t="b">
        <f t="shared" si="46"/>
        <v>1</v>
      </c>
      <c r="G747" t="str">
        <f>INDEX($B$2:$B746,MATCH($C747,$A$2:$A746,0))</f>
        <v>float16</v>
      </c>
      <c r="H747" t="str">
        <f t="shared" si="47"/>
        <v>float16</v>
      </c>
      <c r="I747" t="b">
        <f t="shared" si="48"/>
        <v>1</v>
      </c>
    </row>
    <row r="748" spans="1:9" x14ac:dyDescent="0.25">
      <c r="A748" t="s">
        <v>824</v>
      </c>
      <c r="B748" t="s">
        <v>19</v>
      </c>
      <c r="C748" t="s">
        <v>825</v>
      </c>
      <c r="D748" t="str">
        <f>INDEX(Sheet2!$B:$B,MATCH(A748,Sheet2!$A:$A,0))</f>
        <v>IN_DISC_HISTORIA</v>
      </c>
      <c r="E748" t="str">
        <f t="shared" si="45"/>
        <v>IN_DISC_HISTORIA</v>
      </c>
      <c r="F748" t="b">
        <f t="shared" si="46"/>
        <v>1</v>
      </c>
      <c r="G748" t="str">
        <f>INDEX($B$2:$B747,MATCH($C748,$A$2:$A747,0))</f>
        <v>float16</v>
      </c>
      <c r="H748" t="str">
        <f t="shared" si="47"/>
        <v>float16</v>
      </c>
      <c r="I748" t="b">
        <f t="shared" si="48"/>
        <v>1</v>
      </c>
    </row>
    <row r="749" spans="1:9" x14ac:dyDescent="0.25">
      <c r="A749" t="s">
        <v>826</v>
      </c>
      <c r="B749" t="s">
        <v>19</v>
      </c>
      <c r="C749" t="s">
        <v>827</v>
      </c>
      <c r="D749" t="str">
        <f>INDEX(Sheet2!$B:$B,MATCH(A749,Sheet2!$A:$A,0))</f>
        <v>IN_DISC_GEOGRAFIA</v>
      </c>
      <c r="E749" t="str">
        <f t="shared" si="45"/>
        <v>IN_DISC_GEOGRAFIA</v>
      </c>
      <c r="F749" t="b">
        <f t="shared" si="46"/>
        <v>1</v>
      </c>
      <c r="G749" t="str">
        <f>INDEX($B$2:$B748,MATCH($C749,$A$2:$A748,0))</f>
        <v>float16</v>
      </c>
      <c r="H749" t="str">
        <f t="shared" si="47"/>
        <v>float16</v>
      </c>
      <c r="I749" t="b">
        <f t="shared" si="48"/>
        <v>1</v>
      </c>
    </row>
    <row r="750" spans="1:9" x14ac:dyDescent="0.25">
      <c r="A750" t="s">
        <v>830</v>
      </c>
      <c r="B750" t="s">
        <v>19</v>
      </c>
      <c r="C750" t="s">
        <v>831</v>
      </c>
      <c r="D750" t="str">
        <f>INDEX(Sheet2!$B:$B,MATCH(A750,Sheet2!$A:$A,0))</f>
        <v>IN_DISC_FILOSOFIA</v>
      </c>
      <c r="E750" t="str">
        <f t="shared" si="45"/>
        <v>IN_DISC_FILOSOFIA</v>
      </c>
      <c r="F750" t="b">
        <f t="shared" si="46"/>
        <v>1</v>
      </c>
      <c r="G750" t="str">
        <f>INDEX($B$2:$B749,MATCH($C750,$A$2:$A749,0))</f>
        <v>float16</v>
      </c>
      <c r="H750" t="str">
        <f t="shared" si="47"/>
        <v>float16</v>
      </c>
      <c r="I750" t="b">
        <f t="shared" si="48"/>
        <v>1</v>
      </c>
    </row>
    <row r="751" spans="1:9" x14ac:dyDescent="0.25">
      <c r="A751" t="s">
        <v>836</v>
      </c>
      <c r="B751" t="s">
        <v>19</v>
      </c>
      <c r="C751" t="s">
        <v>837</v>
      </c>
      <c r="D751" t="str">
        <f>INDEX(Sheet2!$B:$B,MATCH(A751,Sheet2!$A:$A,0))</f>
        <v>IN_DISC_ENSINO_RELIGIOSO</v>
      </c>
      <c r="E751" t="str">
        <f t="shared" si="45"/>
        <v>IN_DISC_ENSINO_RELIGIOSO</v>
      </c>
      <c r="F751" t="b">
        <f t="shared" si="46"/>
        <v>1</v>
      </c>
      <c r="G751" t="str">
        <f>INDEX($B$2:$B750,MATCH($C751,$A$2:$A750,0))</f>
        <v>float16</v>
      </c>
      <c r="H751" t="str">
        <f t="shared" si="47"/>
        <v>float16</v>
      </c>
      <c r="I751" t="b">
        <f t="shared" si="48"/>
        <v>1</v>
      </c>
    </row>
    <row r="752" spans="1:9" x14ac:dyDescent="0.25">
      <c r="A752" t="s">
        <v>832</v>
      </c>
      <c r="B752" t="s">
        <v>19</v>
      </c>
      <c r="C752" t="s">
        <v>833</v>
      </c>
      <c r="D752" t="str">
        <f>INDEX(Sheet2!$B:$B,MATCH(A752,Sheet2!$A:$A,0))</f>
        <v>IN_DISC_ESTUDOS_SOCIAIS</v>
      </c>
      <c r="E752" t="str">
        <f t="shared" si="45"/>
        <v>IN_DISC_ESTUDOS_SOCIAIS</v>
      </c>
      <c r="F752" t="b">
        <f t="shared" si="46"/>
        <v>1</v>
      </c>
      <c r="G752" t="str">
        <f>INDEX($B$2:$B751,MATCH($C752,$A$2:$A751,0))</f>
        <v>float16</v>
      </c>
      <c r="H752" t="str">
        <f t="shared" si="47"/>
        <v>float16</v>
      </c>
      <c r="I752" t="b">
        <f t="shared" si="48"/>
        <v>1</v>
      </c>
    </row>
    <row r="753" spans="1:9" x14ac:dyDescent="0.25">
      <c r="A753" t="s">
        <v>828</v>
      </c>
      <c r="B753" t="s">
        <v>19</v>
      </c>
      <c r="C753" t="s">
        <v>829</v>
      </c>
      <c r="D753" t="str">
        <f>INDEX(Sheet2!$B:$B,MATCH(A753,Sheet2!$A:$A,0))</f>
        <v>IN_DISC_SOCIOLOGIA</v>
      </c>
      <c r="E753" t="str">
        <f t="shared" si="45"/>
        <v>IN_DISC_SOCIOLOGIA</v>
      </c>
      <c r="F753" t="b">
        <f t="shared" si="46"/>
        <v>1</v>
      </c>
      <c r="G753" t="str">
        <f>INDEX($B$2:$B752,MATCH($C753,$A$2:$A752,0))</f>
        <v>float16</v>
      </c>
      <c r="H753" t="str">
        <f t="shared" si="47"/>
        <v>float16</v>
      </c>
      <c r="I753" t="b">
        <f t="shared" si="48"/>
        <v>1</v>
      </c>
    </row>
    <row r="754" spans="1:9" x14ac:dyDescent="0.25">
      <c r="A754" t="s">
        <v>834</v>
      </c>
      <c r="B754" t="s">
        <v>19</v>
      </c>
      <c r="C754" t="s">
        <v>835</v>
      </c>
      <c r="D754" t="str">
        <f>INDEX(Sheet2!$B:$B,MATCH(A754,Sheet2!$A:$A,0))</f>
        <v>IN_DISC_INFORMATICA_COMPUTACAO</v>
      </c>
      <c r="E754" t="str">
        <f t="shared" si="45"/>
        <v>IN_DISC_INFORMATICA_COMPUTACAO</v>
      </c>
      <c r="F754" t="b">
        <f t="shared" si="46"/>
        <v>1</v>
      </c>
      <c r="G754" t="str">
        <f>INDEX($B$2:$B753,MATCH($C754,$A$2:$A753,0))</f>
        <v>float16</v>
      </c>
      <c r="H754" t="str">
        <f t="shared" si="47"/>
        <v>float16</v>
      </c>
      <c r="I754" t="b">
        <f t="shared" si="48"/>
        <v>1</v>
      </c>
    </row>
    <row r="755" spans="1:9" x14ac:dyDescent="0.25">
      <c r="A755" t="s">
        <v>838</v>
      </c>
      <c r="B755" t="s">
        <v>19</v>
      </c>
      <c r="C755" t="s">
        <v>839</v>
      </c>
      <c r="D755" t="str">
        <f>INDEX(Sheet2!$B:$B,MATCH(A755,Sheet2!$A:$A,0))</f>
        <v>IN_DISC_PROFISSIONALIZANTE</v>
      </c>
      <c r="E755" t="str">
        <f t="shared" si="45"/>
        <v>IN_DISC_PROFISSIONALIZANTE</v>
      </c>
      <c r="F755" t="b">
        <f t="shared" si="46"/>
        <v>1</v>
      </c>
      <c r="G755" t="str">
        <f>INDEX($B$2:$B754,MATCH($C755,$A$2:$A754,0))</f>
        <v>float16</v>
      </c>
      <c r="H755" t="str">
        <f t="shared" si="47"/>
        <v>float16</v>
      </c>
      <c r="I755" t="b">
        <f t="shared" si="48"/>
        <v>1</v>
      </c>
    </row>
    <row r="756" spans="1:9" x14ac:dyDescent="0.25">
      <c r="A756" t="s">
        <v>869</v>
      </c>
      <c r="B756" t="s">
        <v>19</v>
      </c>
      <c r="C756" t="s">
        <v>870</v>
      </c>
      <c r="D756" t="str">
        <f>INDEX(Sheet2!$B:$B,MATCH(A756,Sheet2!$A:$A,0))</f>
        <v>IN_DISC_ATENDIMENTO_ESPECIAIS</v>
      </c>
      <c r="E756" t="str">
        <f t="shared" si="45"/>
        <v>IN_DISC_ATENDIMENTO_ESPECIAIS</v>
      </c>
      <c r="F756" t="b">
        <f t="shared" si="46"/>
        <v>1</v>
      </c>
      <c r="G756" t="str">
        <f>INDEX($B$2:$B755,MATCH($C756,$A$2:$A755,0))</f>
        <v>float16</v>
      </c>
      <c r="H756" t="str">
        <f t="shared" si="47"/>
        <v>float16</v>
      </c>
      <c r="I756" t="b">
        <f t="shared" si="48"/>
        <v>1</v>
      </c>
    </row>
    <row r="757" spans="1:9" x14ac:dyDescent="0.25">
      <c r="A757" t="s">
        <v>871</v>
      </c>
      <c r="B757" t="s">
        <v>19</v>
      </c>
      <c r="C757" t="s">
        <v>872</v>
      </c>
      <c r="D757" t="str">
        <f>INDEX(Sheet2!$B:$B,MATCH(A757,Sheet2!$A:$A,0))</f>
        <v>IN_DISC_DIVER_SOCIO_CULTURAL</v>
      </c>
      <c r="E757" t="str">
        <f t="shared" si="45"/>
        <v>IN_DISC_DIVER_SOCIO_CULTURAL</v>
      </c>
      <c r="F757" t="b">
        <f t="shared" si="46"/>
        <v>1</v>
      </c>
      <c r="G757" t="str">
        <f>INDEX($B$2:$B756,MATCH($C757,$A$2:$A756,0))</f>
        <v>float16</v>
      </c>
      <c r="H757" t="str">
        <f t="shared" si="47"/>
        <v>float16</v>
      </c>
      <c r="I757" t="b">
        <f t="shared" si="48"/>
        <v>1</v>
      </c>
    </row>
    <row r="758" spans="1:9" x14ac:dyDescent="0.25">
      <c r="A758" t="s">
        <v>810</v>
      </c>
      <c r="B758" t="s">
        <v>19</v>
      </c>
      <c r="C758" t="s">
        <v>811</v>
      </c>
      <c r="D758" t="str">
        <f>INDEX(Sheet2!$B:$B,MATCH(A758,Sheet2!$A:$A,0))</f>
        <v>IN_DISC_LIBRAS</v>
      </c>
      <c r="E758" t="str">
        <f t="shared" si="45"/>
        <v>IN_DISC_LIBRAS</v>
      </c>
      <c r="F758" t="b">
        <f t="shared" si="46"/>
        <v>1</v>
      </c>
      <c r="G758" t="str">
        <f>INDEX($B$2:$B757,MATCH($C758,$A$2:$A757,0))</f>
        <v>float16</v>
      </c>
      <c r="H758" t="str">
        <f t="shared" si="47"/>
        <v>float16</v>
      </c>
      <c r="I758" t="b">
        <f t="shared" si="48"/>
        <v>1</v>
      </c>
    </row>
    <row r="759" spans="1:9" x14ac:dyDescent="0.25">
      <c r="A759" t="s">
        <v>842</v>
      </c>
      <c r="B759" t="s">
        <v>19</v>
      </c>
      <c r="C759" t="s">
        <v>841</v>
      </c>
      <c r="D759" t="str">
        <f>INDEX(Sheet2!$B:$B,MATCH(A759,Sheet2!$A:$A,0))</f>
        <v>IN_DISC_PEDAGOGICAS</v>
      </c>
      <c r="E759" t="str">
        <f t="shared" si="45"/>
        <v>IN_DISC_PEDAGOGICAS</v>
      </c>
      <c r="F759" t="b">
        <f t="shared" si="46"/>
        <v>1</v>
      </c>
      <c r="G759" t="str">
        <f>INDEX($B$2:$B758,MATCH($C759,$A$2:$A758,0))</f>
        <v>float16</v>
      </c>
      <c r="H759" t="str">
        <f t="shared" si="47"/>
        <v>float16</v>
      </c>
      <c r="I759" t="b">
        <f t="shared" si="48"/>
        <v>1</v>
      </c>
    </row>
    <row r="760" spans="1:9" x14ac:dyDescent="0.25">
      <c r="A760" t="s">
        <v>843</v>
      </c>
      <c r="B760" t="s">
        <v>19</v>
      </c>
      <c r="C760" t="s">
        <v>844</v>
      </c>
      <c r="D760" t="str">
        <f>INDEX(Sheet2!$B:$B,MATCH(A760,Sheet2!$A:$A,0))</f>
        <v>IN_DISC_OUTRAS</v>
      </c>
      <c r="E760" t="str">
        <f t="shared" si="45"/>
        <v>IN_DISC_OUTRAS</v>
      </c>
      <c r="F760" t="b">
        <f t="shared" si="46"/>
        <v>1</v>
      </c>
      <c r="G760" t="str">
        <f>INDEX($B$2:$B759,MATCH($C760,$A$2:$A759,0))</f>
        <v>float16</v>
      </c>
      <c r="H760" t="str">
        <f t="shared" si="47"/>
        <v>float16</v>
      </c>
      <c r="I760" t="b">
        <f t="shared" si="48"/>
        <v>1</v>
      </c>
    </row>
    <row r="761" spans="1:9" x14ac:dyDescent="0.25">
      <c r="A761" t="s">
        <v>776</v>
      </c>
      <c r="B761" t="s">
        <v>19</v>
      </c>
      <c r="C761" t="s">
        <v>89</v>
      </c>
      <c r="D761" t="str">
        <f>INDEX(Sheet2!$B:$B,MATCH(A761,Sheet2!$A:$A,0))</f>
        <v>NU_DIAS_ATIVIDADE</v>
      </c>
      <c r="E761" t="str">
        <f t="shared" si="45"/>
        <v>NU_DIAS_ATIVIDADE</v>
      </c>
      <c r="F761" t="b">
        <f t="shared" si="46"/>
        <v>1</v>
      </c>
      <c r="G761" t="str">
        <f>INDEX($B$2:$B760,MATCH($C761,$A$2:$A760,0))</f>
        <v>float16</v>
      </c>
      <c r="H761" t="str">
        <f t="shared" si="47"/>
        <v>float16</v>
      </c>
      <c r="I761" t="b">
        <f t="shared" si="48"/>
        <v>1</v>
      </c>
    </row>
    <row r="762" spans="1:9" x14ac:dyDescent="0.25">
      <c r="A762" t="s">
        <v>868</v>
      </c>
      <c r="B762" t="s">
        <v>19</v>
      </c>
      <c r="C762" t="s">
        <v>867</v>
      </c>
      <c r="D762" t="str">
        <f>INDEX(Sheet2!$B:$B,MATCH(A762,Sheet2!$A:$A,0))</f>
        <v>IN_AUTONOMIA_ESCOLAR</v>
      </c>
      <c r="E762" t="str">
        <f t="shared" si="45"/>
        <v>IN_AUTONOMIA_ESCOLAR</v>
      </c>
      <c r="F762" t="b">
        <f t="shared" si="46"/>
        <v>1</v>
      </c>
      <c r="G762" t="str">
        <f>INDEX($B$2:$B761,MATCH($C762,$A$2:$A761,0))</f>
        <v>float16</v>
      </c>
      <c r="H762" t="str">
        <f t="shared" si="47"/>
        <v>float16</v>
      </c>
      <c r="I762" t="b">
        <f t="shared" si="48"/>
        <v>1</v>
      </c>
    </row>
    <row r="763" spans="1:9" x14ac:dyDescent="0.25">
      <c r="A763" t="s">
        <v>873</v>
      </c>
      <c r="B763" t="s">
        <v>19</v>
      </c>
      <c r="C763" t="s">
        <v>874</v>
      </c>
      <c r="D763" t="str">
        <f>INDEX(Sheet2!$B:$B,MATCH(A763,Sheet2!$A:$A,0))</f>
        <v>IN_DIDATICA_METODOLOGIA</v>
      </c>
      <c r="E763" t="str">
        <f t="shared" si="45"/>
        <v>IN_DIDATICA_METODOLOGIA</v>
      </c>
      <c r="F763" t="b">
        <f t="shared" si="46"/>
        <v>1</v>
      </c>
      <c r="G763" t="e">
        <f>INDEX($B$2:$B762,MATCH($C763,$A$2:$A762,0))</f>
        <v>#N/A</v>
      </c>
      <c r="H763" t="str">
        <f t="shared" si="47"/>
        <v>float16</v>
      </c>
      <c r="I763" t="b">
        <f t="shared" si="48"/>
        <v>1</v>
      </c>
    </row>
    <row r="764" spans="1:9" x14ac:dyDescent="0.25">
      <c r="A764" t="s">
        <v>875</v>
      </c>
      <c r="B764" t="s">
        <v>19</v>
      </c>
      <c r="C764" t="s">
        <v>876</v>
      </c>
      <c r="D764" t="str">
        <f>INDEX(Sheet2!$B:$B,MATCH(A764,Sheet2!$A:$A,0))</f>
        <v>IN_FUNDAMENTOS_EDUCACAO</v>
      </c>
      <c r="E764" t="str">
        <f t="shared" si="45"/>
        <v>IN_FUNDAMENTOS_EDUCACAO</v>
      </c>
      <c r="F764" t="b">
        <f t="shared" si="46"/>
        <v>1</v>
      </c>
      <c r="G764" t="e">
        <f>INDEX($B$2:$B763,MATCH($C764,$A$2:$A763,0))</f>
        <v>#N/A</v>
      </c>
      <c r="H764" t="str">
        <f t="shared" si="47"/>
        <v>float16</v>
      </c>
      <c r="I764" t="b">
        <f t="shared" si="48"/>
        <v>1</v>
      </c>
    </row>
    <row r="765" spans="1:9" x14ac:dyDescent="0.25">
      <c r="A765" t="s">
        <v>840</v>
      </c>
      <c r="B765" t="s">
        <v>19</v>
      </c>
      <c r="C765" t="s">
        <v>841</v>
      </c>
      <c r="D765" t="str">
        <f>INDEX(Sheet2!$B:$B,MATCH(A765,Sheet2!$A:$A,0))</f>
        <v>IN_DISC_PEDAGOGICAS</v>
      </c>
      <c r="E765" t="str">
        <f t="shared" si="45"/>
        <v>IN_DISC_PEDAGOGICAS</v>
      </c>
      <c r="F765" t="b">
        <f t="shared" si="46"/>
        <v>1</v>
      </c>
      <c r="G765" t="str">
        <f>INDEX($B$2:$B764,MATCH($C765,$A$2:$A764,0))</f>
        <v>float16</v>
      </c>
      <c r="H765" t="str">
        <f t="shared" si="47"/>
        <v>float16</v>
      </c>
      <c r="I765" t="b">
        <f t="shared" si="48"/>
        <v>1</v>
      </c>
    </row>
    <row r="766" spans="1:9" x14ac:dyDescent="0.25">
      <c r="A766" t="s">
        <v>652</v>
      </c>
      <c r="B766" t="s">
        <v>7</v>
      </c>
      <c r="C766" t="s">
        <v>652</v>
      </c>
      <c r="D766" t="e">
        <f>INDEX(Sheet2!$B:$B,MATCH(A766,Sheet2!$A:$A,0))</f>
        <v>#N/A</v>
      </c>
      <c r="E766" t="str">
        <f t="shared" si="45"/>
        <v>ID_DOCENTE</v>
      </c>
      <c r="F766" t="b">
        <f t="shared" si="46"/>
        <v>1</v>
      </c>
      <c r="G766" t="e">
        <f>INDEX($B$2:$B765,MATCH($C766,$A$2:$A765,0))</f>
        <v>#N/A</v>
      </c>
      <c r="H766" t="str">
        <f t="shared" si="47"/>
        <v>str</v>
      </c>
      <c r="I766" t="b">
        <f t="shared" si="48"/>
        <v>1</v>
      </c>
    </row>
    <row r="767" spans="1:9" x14ac:dyDescent="0.25">
      <c r="A767" t="s">
        <v>947</v>
      </c>
      <c r="B767" t="s">
        <v>19</v>
      </c>
      <c r="C767" t="s">
        <v>947</v>
      </c>
      <c r="D767" t="e">
        <f>INDEX(Sheet2!$B:$B,MATCH(A767,Sheet2!$A:$A,0))</f>
        <v>#N/A</v>
      </c>
      <c r="E767" t="str">
        <f t="shared" si="45"/>
        <v>CO_PAIS_RESIDENCIA</v>
      </c>
      <c r="F767" t="b">
        <f t="shared" si="46"/>
        <v>1</v>
      </c>
      <c r="G767" t="e">
        <f>INDEX($B$2:$B766,MATCH($C767,$A$2:$A766,0))</f>
        <v>#N/A</v>
      </c>
      <c r="H767" t="str">
        <f t="shared" si="47"/>
        <v>float16</v>
      </c>
      <c r="I767" t="b">
        <f t="shared" si="48"/>
        <v>1</v>
      </c>
    </row>
    <row r="768" spans="1:9" x14ac:dyDescent="0.25">
      <c r="A768" t="s">
        <v>948</v>
      </c>
      <c r="B768" t="s">
        <v>11</v>
      </c>
      <c r="C768" t="s">
        <v>948</v>
      </c>
      <c r="D768" t="e">
        <f>INDEX(Sheet2!$B:$B,MATCH(A768,Sheet2!$A:$A,0))</f>
        <v>#N/A</v>
      </c>
      <c r="E768" t="str">
        <f t="shared" si="45"/>
        <v>TP_ESCOLARIDADE</v>
      </c>
      <c r="F768" t="b">
        <f t="shared" si="46"/>
        <v>1</v>
      </c>
      <c r="G768" t="e">
        <f>INDEX($B$2:$B767,MATCH($C768,$A$2:$A767,0))</f>
        <v>#N/A</v>
      </c>
      <c r="H768" t="str">
        <f t="shared" si="47"/>
        <v>uint8</v>
      </c>
      <c r="I768" t="b">
        <f t="shared" si="48"/>
        <v>1</v>
      </c>
    </row>
    <row r="769" spans="1:9" x14ac:dyDescent="0.25">
      <c r="A769" t="s">
        <v>949</v>
      </c>
      <c r="B769" t="s">
        <v>19</v>
      </c>
      <c r="C769" t="s">
        <v>949</v>
      </c>
      <c r="D769" t="e">
        <f>INDEX(Sheet2!$B:$B,MATCH(A769,Sheet2!$A:$A,0))</f>
        <v>#N/A</v>
      </c>
      <c r="E769" t="str">
        <f t="shared" si="45"/>
        <v>TP_ENSINO_MEDIO</v>
      </c>
      <c r="F769" t="b">
        <f t="shared" si="46"/>
        <v>1</v>
      </c>
      <c r="G769" t="e">
        <f>INDEX($B$2:$B768,MATCH($C769,$A$2:$A768,0))</f>
        <v>#N/A</v>
      </c>
      <c r="H769" t="str">
        <f t="shared" si="47"/>
        <v>float16</v>
      </c>
      <c r="I769" t="b">
        <f t="shared" si="48"/>
        <v>1</v>
      </c>
    </row>
    <row r="770" spans="1:9" x14ac:dyDescent="0.25">
      <c r="A770" t="s">
        <v>660</v>
      </c>
      <c r="B770" t="s">
        <v>19</v>
      </c>
      <c r="C770" t="s">
        <v>660</v>
      </c>
      <c r="D770" t="e">
        <f>INDEX(Sheet2!$B:$B,MATCH(A770,Sheet2!$A:$A,0))</f>
        <v>#N/A</v>
      </c>
      <c r="E770" t="str">
        <f t="shared" ref="E770:E833" si="49">IF(ISERROR(D770),A770,D770)</f>
        <v>TP_SITUACAO_CURSO_1</v>
      </c>
      <c r="F770" t="b">
        <f t="shared" ref="F770:F833" si="50">E770=C770</f>
        <v>1</v>
      </c>
      <c r="G770" t="e">
        <f>INDEX($B$2:$B769,MATCH($C770,$A$2:$A769,0))</f>
        <v>#N/A</v>
      </c>
      <c r="H770" t="str">
        <f t="shared" ref="H770:H833" si="51">IF(ISERROR(G770),B770,G770)</f>
        <v>float16</v>
      </c>
      <c r="I770" t="b">
        <f t="shared" ref="I770:I833" si="52">H770=B770</f>
        <v>1</v>
      </c>
    </row>
    <row r="771" spans="1:9" x14ac:dyDescent="0.25">
      <c r="A771" t="s">
        <v>666</v>
      </c>
      <c r="B771" t="s">
        <v>19</v>
      </c>
      <c r="C771" t="s">
        <v>666</v>
      </c>
      <c r="D771" t="e">
        <f>INDEX(Sheet2!$B:$B,MATCH(A771,Sheet2!$A:$A,0))</f>
        <v>#N/A</v>
      </c>
      <c r="E771" t="str">
        <f t="shared" si="49"/>
        <v>CO_AREA_CURSO_1</v>
      </c>
      <c r="F771" t="b">
        <f t="shared" si="50"/>
        <v>1</v>
      </c>
      <c r="G771" t="e">
        <f>INDEX($B$2:$B770,MATCH($C771,$A$2:$A770,0))</f>
        <v>#N/A</v>
      </c>
      <c r="H771" t="str">
        <f t="shared" si="51"/>
        <v>float16</v>
      </c>
      <c r="I771" t="b">
        <f t="shared" si="52"/>
        <v>1</v>
      </c>
    </row>
    <row r="772" spans="1:9" x14ac:dyDescent="0.25">
      <c r="A772" t="s">
        <v>675</v>
      </c>
      <c r="B772" t="s">
        <v>7</v>
      </c>
      <c r="C772" t="s">
        <v>675</v>
      </c>
      <c r="D772" t="e">
        <f>INDEX(Sheet2!$B:$B,MATCH(A772,Sheet2!$A:$A,0))</f>
        <v>#N/A</v>
      </c>
      <c r="E772" t="str">
        <f t="shared" si="49"/>
        <v>CO_CURSO_1</v>
      </c>
      <c r="F772" t="b">
        <f t="shared" si="50"/>
        <v>1</v>
      </c>
      <c r="G772" t="e">
        <f>INDEX($B$2:$B771,MATCH($C772,$A$2:$A771,0))</f>
        <v>#N/A</v>
      </c>
      <c r="H772" t="str">
        <f t="shared" si="51"/>
        <v>str</v>
      </c>
      <c r="I772" t="b">
        <f t="shared" si="52"/>
        <v>1</v>
      </c>
    </row>
    <row r="773" spans="1:9" x14ac:dyDescent="0.25">
      <c r="A773" t="s">
        <v>684</v>
      </c>
      <c r="B773" t="s">
        <v>19</v>
      </c>
      <c r="C773" t="s">
        <v>684</v>
      </c>
      <c r="D773" t="e">
        <f>INDEX(Sheet2!$B:$B,MATCH(A773,Sheet2!$A:$A,0))</f>
        <v>#N/A</v>
      </c>
      <c r="E773" t="str">
        <f t="shared" si="49"/>
        <v>IN_LICENCIATURA_1</v>
      </c>
      <c r="F773" t="b">
        <f t="shared" si="50"/>
        <v>1</v>
      </c>
      <c r="G773" t="e">
        <f>INDEX($B$2:$B772,MATCH($C773,$A$2:$A772,0))</f>
        <v>#N/A</v>
      </c>
      <c r="H773" t="str">
        <f t="shared" si="51"/>
        <v>float16</v>
      </c>
      <c r="I773" t="b">
        <f t="shared" si="52"/>
        <v>1</v>
      </c>
    </row>
    <row r="774" spans="1:9" x14ac:dyDescent="0.25">
      <c r="A774" t="s">
        <v>950</v>
      </c>
      <c r="B774" t="s">
        <v>19</v>
      </c>
      <c r="C774" t="s">
        <v>950</v>
      </c>
      <c r="D774" t="e">
        <f>INDEX(Sheet2!$B:$B,MATCH(A774,Sheet2!$A:$A,0))</f>
        <v>#N/A</v>
      </c>
      <c r="E774" t="str">
        <f t="shared" si="49"/>
        <v>NU_ANO_CONCLUSAO_1</v>
      </c>
      <c r="F774" t="b">
        <f t="shared" si="50"/>
        <v>1</v>
      </c>
      <c r="G774" t="e">
        <f>INDEX($B$2:$B773,MATCH($C774,$A$2:$A773,0))</f>
        <v>#N/A</v>
      </c>
      <c r="H774" t="str">
        <f t="shared" si="51"/>
        <v>float16</v>
      </c>
      <c r="I774" t="b">
        <f t="shared" si="52"/>
        <v>1</v>
      </c>
    </row>
    <row r="775" spans="1:9" x14ac:dyDescent="0.25">
      <c r="A775" t="s">
        <v>951</v>
      </c>
      <c r="B775" t="s">
        <v>19</v>
      </c>
      <c r="C775" t="s">
        <v>951</v>
      </c>
      <c r="D775" t="e">
        <f>INDEX(Sheet2!$B:$B,MATCH(A775,Sheet2!$A:$A,0))</f>
        <v>#N/A</v>
      </c>
      <c r="E775" t="str">
        <f t="shared" si="49"/>
        <v>TP_TIPO_IES_1</v>
      </c>
      <c r="F775" t="b">
        <f t="shared" si="50"/>
        <v>1</v>
      </c>
      <c r="G775" t="e">
        <f>INDEX($B$2:$B774,MATCH($C775,$A$2:$A774,0))</f>
        <v>#N/A</v>
      </c>
      <c r="H775" t="str">
        <f t="shared" si="51"/>
        <v>float16</v>
      </c>
      <c r="I775" t="b">
        <f t="shared" si="52"/>
        <v>1</v>
      </c>
    </row>
    <row r="776" spans="1:9" x14ac:dyDescent="0.25">
      <c r="A776" t="s">
        <v>696</v>
      </c>
      <c r="B776" t="s">
        <v>82</v>
      </c>
      <c r="C776" t="s">
        <v>696</v>
      </c>
      <c r="D776" t="e">
        <f>INDEX(Sheet2!$B:$B,MATCH(A776,Sheet2!$A:$A,0))</f>
        <v>#N/A</v>
      </c>
      <c r="E776" t="str">
        <f t="shared" si="49"/>
        <v>CO_IES_1</v>
      </c>
      <c r="F776" t="b">
        <f t="shared" si="50"/>
        <v>1</v>
      </c>
      <c r="G776" t="e">
        <f>INDEX($B$2:$B775,MATCH($C776,$A$2:$A775,0))</f>
        <v>#N/A</v>
      </c>
      <c r="H776" t="str">
        <f t="shared" si="51"/>
        <v>float32</v>
      </c>
      <c r="I776" t="b">
        <f t="shared" si="52"/>
        <v>1</v>
      </c>
    </row>
    <row r="777" spans="1:9" x14ac:dyDescent="0.25">
      <c r="A777" t="s">
        <v>662</v>
      </c>
      <c r="B777" t="s">
        <v>19</v>
      </c>
      <c r="C777" t="s">
        <v>662</v>
      </c>
      <c r="D777" t="e">
        <f>INDEX(Sheet2!$B:$B,MATCH(A777,Sheet2!$A:$A,0))</f>
        <v>#N/A</v>
      </c>
      <c r="E777" t="str">
        <f t="shared" si="49"/>
        <v>TP_SITUACAO_CURSO_2</v>
      </c>
      <c r="F777" t="b">
        <f t="shared" si="50"/>
        <v>1</v>
      </c>
      <c r="G777" t="e">
        <f>INDEX($B$2:$B776,MATCH($C777,$A$2:$A776,0))</f>
        <v>#N/A</v>
      </c>
      <c r="H777" t="str">
        <f t="shared" si="51"/>
        <v>float16</v>
      </c>
      <c r="I777" t="b">
        <f t="shared" si="52"/>
        <v>1</v>
      </c>
    </row>
    <row r="778" spans="1:9" x14ac:dyDescent="0.25">
      <c r="A778" t="s">
        <v>668</v>
      </c>
      <c r="B778" t="s">
        <v>19</v>
      </c>
      <c r="C778" t="s">
        <v>668</v>
      </c>
      <c r="D778" t="e">
        <f>INDEX(Sheet2!$B:$B,MATCH(A778,Sheet2!$A:$A,0))</f>
        <v>#N/A</v>
      </c>
      <c r="E778" t="str">
        <f t="shared" si="49"/>
        <v>CO_AREA_CURSO_2</v>
      </c>
      <c r="F778" t="b">
        <f t="shared" si="50"/>
        <v>1</v>
      </c>
      <c r="G778" t="e">
        <f>INDEX($B$2:$B777,MATCH($C778,$A$2:$A777,0))</f>
        <v>#N/A</v>
      </c>
      <c r="H778" t="str">
        <f t="shared" si="51"/>
        <v>float16</v>
      </c>
      <c r="I778" t="b">
        <f t="shared" si="52"/>
        <v>1</v>
      </c>
    </row>
    <row r="779" spans="1:9" x14ac:dyDescent="0.25">
      <c r="A779" t="s">
        <v>677</v>
      </c>
      <c r="B779" t="s">
        <v>7</v>
      </c>
      <c r="C779" t="s">
        <v>677</v>
      </c>
      <c r="D779" t="e">
        <f>INDEX(Sheet2!$B:$B,MATCH(A779,Sheet2!$A:$A,0))</f>
        <v>#N/A</v>
      </c>
      <c r="E779" t="str">
        <f t="shared" si="49"/>
        <v>CO_CURSO_2</v>
      </c>
      <c r="F779" t="b">
        <f t="shared" si="50"/>
        <v>1</v>
      </c>
      <c r="G779" t="e">
        <f>INDEX($B$2:$B778,MATCH($C779,$A$2:$A778,0))</f>
        <v>#N/A</v>
      </c>
      <c r="H779" t="str">
        <f t="shared" si="51"/>
        <v>str</v>
      </c>
      <c r="I779" t="b">
        <f t="shared" si="52"/>
        <v>1</v>
      </c>
    </row>
    <row r="780" spans="1:9" x14ac:dyDescent="0.25">
      <c r="A780" t="s">
        <v>686</v>
      </c>
      <c r="B780" t="s">
        <v>19</v>
      </c>
      <c r="C780" t="s">
        <v>686</v>
      </c>
      <c r="D780" t="e">
        <f>INDEX(Sheet2!$B:$B,MATCH(A780,Sheet2!$A:$A,0))</f>
        <v>#N/A</v>
      </c>
      <c r="E780" t="str">
        <f t="shared" si="49"/>
        <v>IN_LICENCIATURA_2</v>
      </c>
      <c r="F780" t="b">
        <f t="shared" si="50"/>
        <v>1</v>
      </c>
      <c r="G780" t="e">
        <f>INDEX($B$2:$B779,MATCH($C780,$A$2:$A779,0))</f>
        <v>#N/A</v>
      </c>
      <c r="H780" t="str">
        <f t="shared" si="51"/>
        <v>float16</v>
      </c>
      <c r="I780" t="b">
        <f t="shared" si="52"/>
        <v>1</v>
      </c>
    </row>
    <row r="781" spans="1:9" x14ac:dyDescent="0.25">
      <c r="A781" t="s">
        <v>952</v>
      </c>
      <c r="B781" t="s">
        <v>19</v>
      </c>
      <c r="C781" t="s">
        <v>952</v>
      </c>
      <c r="D781" t="e">
        <f>INDEX(Sheet2!$B:$B,MATCH(A781,Sheet2!$A:$A,0))</f>
        <v>#N/A</v>
      </c>
      <c r="E781" t="str">
        <f t="shared" si="49"/>
        <v>NU_ANO_CONCLUSAO_2</v>
      </c>
      <c r="F781" t="b">
        <f t="shared" si="50"/>
        <v>1</v>
      </c>
      <c r="G781" t="e">
        <f>INDEX($B$2:$B780,MATCH($C781,$A$2:$A780,0))</f>
        <v>#N/A</v>
      </c>
      <c r="H781" t="str">
        <f t="shared" si="51"/>
        <v>float16</v>
      </c>
      <c r="I781" t="b">
        <f t="shared" si="52"/>
        <v>1</v>
      </c>
    </row>
    <row r="782" spans="1:9" x14ac:dyDescent="0.25">
      <c r="A782" t="s">
        <v>953</v>
      </c>
      <c r="B782" t="s">
        <v>19</v>
      </c>
      <c r="C782" t="s">
        <v>953</v>
      </c>
      <c r="D782" t="e">
        <f>INDEX(Sheet2!$B:$B,MATCH(A782,Sheet2!$A:$A,0))</f>
        <v>#N/A</v>
      </c>
      <c r="E782" t="str">
        <f t="shared" si="49"/>
        <v>TP_TIPO_IES_2</v>
      </c>
      <c r="F782" t="b">
        <f t="shared" si="50"/>
        <v>1</v>
      </c>
      <c r="G782" t="e">
        <f>INDEX($B$2:$B781,MATCH($C782,$A$2:$A781,0))</f>
        <v>#N/A</v>
      </c>
      <c r="H782" t="str">
        <f t="shared" si="51"/>
        <v>float16</v>
      </c>
      <c r="I782" t="b">
        <f t="shared" si="52"/>
        <v>1</v>
      </c>
    </row>
    <row r="783" spans="1:9" x14ac:dyDescent="0.25">
      <c r="A783" t="s">
        <v>698</v>
      </c>
      <c r="B783" t="s">
        <v>82</v>
      </c>
      <c r="C783" t="s">
        <v>698</v>
      </c>
      <c r="D783" t="e">
        <f>INDEX(Sheet2!$B:$B,MATCH(A783,Sheet2!$A:$A,0))</f>
        <v>#N/A</v>
      </c>
      <c r="E783" t="str">
        <f t="shared" si="49"/>
        <v>CO_IES_2</v>
      </c>
      <c r="F783" t="b">
        <f t="shared" si="50"/>
        <v>1</v>
      </c>
      <c r="G783" t="e">
        <f>INDEX($B$2:$B782,MATCH($C783,$A$2:$A782,0))</f>
        <v>#N/A</v>
      </c>
      <c r="H783" t="str">
        <f t="shared" si="51"/>
        <v>float32</v>
      </c>
      <c r="I783" t="b">
        <f t="shared" si="52"/>
        <v>1</v>
      </c>
    </row>
    <row r="784" spans="1:9" x14ac:dyDescent="0.25">
      <c r="A784" t="s">
        <v>664</v>
      </c>
      <c r="B784" t="s">
        <v>19</v>
      </c>
      <c r="C784" t="s">
        <v>664</v>
      </c>
      <c r="D784" t="e">
        <f>INDEX(Sheet2!$B:$B,MATCH(A784,Sheet2!$A:$A,0))</f>
        <v>#N/A</v>
      </c>
      <c r="E784" t="str">
        <f t="shared" si="49"/>
        <v>TP_SITUACAO_CURSO_3</v>
      </c>
      <c r="F784" t="b">
        <f t="shared" si="50"/>
        <v>1</v>
      </c>
      <c r="G784" t="e">
        <f>INDEX($B$2:$B783,MATCH($C784,$A$2:$A783,0))</f>
        <v>#N/A</v>
      </c>
      <c r="H784" t="str">
        <f t="shared" si="51"/>
        <v>float16</v>
      </c>
      <c r="I784" t="b">
        <f t="shared" si="52"/>
        <v>1</v>
      </c>
    </row>
    <row r="785" spans="1:9" x14ac:dyDescent="0.25">
      <c r="A785" t="s">
        <v>670</v>
      </c>
      <c r="B785" t="s">
        <v>19</v>
      </c>
      <c r="C785" t="s">
        <v>670</v>
      </c>
      <c r="D785" t="e">
        <f>INDEX(Sheet2!$B:$B,MATCH(A785,Sheet2!$A:$A,0))</f>
        <v>#N/A</v>
      </c>
      <c r="E785" t="str">
        <f t="shared" si="49"/>
        <v>CO_AREA_CURSO_3</v>
      </c>
      <c r="F785" t="b">
        <f t="shared" si="50"/>
        <v>1</v>
      </c>
      <c r="G785" t="e">
        <f>INDEX($B$2:$B784,MATCH($C785,$A$2:$A784,0))</f>
        <v>#N/A</v>
      </c>
      <c r="H785" t="str">
        <f t="shared" si="51"/>
        <v>float16</v>
      </c>
      <c r="I785" t="b">
        <f t="shared" si="52"/>
        <v>1</v>
      </c>
    </row>
    <row r="786" spans="1:9" x14ac:dyDescent="0.25">
      <c r="A786" t="s">
        <v>679</v>
      </c>
      <c r="B786" t="s">
        <v>7</v>
      </c>
      <c r="C786" t="s">
        <v>679</v>
      </c>
      <c r="D786" t="e">
        <f>INDEX(Sheet2!$B:$B,MATCH(A786,Sheet2!$A:$A,0))</f>
        <v>#N/A</v>
      </c>
      <c r="E786" t="str">
        <f t="shared" si="49"/>
        <v>CO_CURSO_3</v>
      </c>
      <c r="F786" t="b">
        <f t="shared" si="50"/>
        <v>1</v>
      </c>
      <c r="G786" t="e">
        <f>INDEX($B$2:$B785,MATCH($C786,$A$2:$A785,0))</f>
        <v>#N/A</v>
      </c>
      <c r="H786" t="str">
        <f t="shared" si="51"/>
        <v>str</v>
      </c>
      <c r="I786" t="b">
        <f t="shared" si="52"/>
        <v>1</v>
      </c>
    </row>
    <row r="787" spans="1:9" x14ac:dyDescent="0.25">
      <c r="A787" t="s">
        <v>688</v>
      </c>
      <c r="B787" t="s">
        <v>19</v>
      </c>
      <c r="C787" t="s">
        <v>688</v>
      </c>
      <c r="D787" t="e">
        <f>INDEX(Sheet2!$B:$B,MATCH(A787,Sheet2!$A:$A,0))</f>
        <v>#N/A</v>
      </c>
      <c r="E787" t="str">
        <f t="shared" si="49"/>
        <v>IN_LICENCIATURA_3</v>
      </c>
      <c r="F787" t="b">
        <f t="shared" si="50"/>
        <v>1</v>
      </c>
      <c r="G787" t="e">
        <f>INDEX($B$2:$B786,MATCH($C787,$A$2:$A786,0))</f>
        <v>#N/A</v>
      </c>
      <c r="H787" t="str">
        <f t="shared" si="51"/>
        <v>float16</v>
      </c>
      <c r="I787" t="b">
        <f t="shared" si="52"/>
        <v>1</v>
      </c>
    </row>
    <row r="788" spans="1:9" x14ac:dyDescent="0.25">
      <c r="A788" t="s">
        <v>954</v>
      </c>
      <c r="B788" t="s">
        <v>19</v>
      </c>
      <c r="C788" t="s">
        <v>954</v>
      </c>
      <c r="D788" t="e">
        <f>INDEX(Sheet2!$B:$B,MATCH(A788,Sheet2!$A:$A,0))</f>
        <v>#N/A</v>
      </c>
      <c r="E788" t="str">
        <f t="shared" si="49"/>
        <v>NU_ANO_CONCLUSAO_3</v>
      </c>
      <c r="F788" t="b">
        <f t="shared" si="50"/>
        <v>1</v>
      </c>
      <c r="G788" t="e">
        <f>INDEX($B$2:$B787,MATCH($C788,$A$2:$A787,0))</f>
        <v>#N/A</v>
      </c>
      <c r="H788" t="str">
        <f t="shared" si="51"/>
        <v>float16</v>
      </c>
      <c r="I788" t="b">
        <f t="shared" si="52"/>
        <v>1</v>
      </c>
    </row>
    <row r="789" spans="1:9" x14ac:dyDescent="0.25">
      <c r="A789" t="s">
        <v>955</v>
      </c>
      <c r="B789" t="s">
        <v>19</v>
      </c>
      <c r="C789" t="s">
        <v>955</v>
      </c>
      <c r="D789" t="e">
        <f>INDEX(Sheet2!$B:$B,MATCH(A789,Sheet2!$A:$A,0))</f>
        <v>#N/A</v>
      </c>
      <c r="E789" t="str">
        <f t="shared" si="49"/>
        <v>TP_TIPO_IES_3</v>
      </c>
      <c r="F789" t="b">
        <f t="shared" si="50"/>
        <v>1</v>
      </c>
      <c r="G789" t="e">
        <f>INDEX($B$2:$B788,MATCH($C789,$A$2:$A788,0))</f>
        <v>#N/A</v>
      </c>
      <c r="H789" t="str">
        <f t="shared" si="51"/>
        <v>float16</v>
      </c>
      <c r="I789" t="b">
        <f t="shared" si="52"/>
        <v>1</v>
      </c>
    </row>
    <row r="790" spans="1:9" x14ac:dyDescent="0.25">
      <c r="A790" t="s">
        <v>700</v>
      </c>
      <c r="B790" t="s">
        <v>82</v>
      </c>
      <c r="C790" t="s">
        <v>700</v>
      </c>
      <c r="D790" t="e">
        <f>INDEX(Sheet2!$B:$B,MATCH(A790,Sheet2!$A:$A,0))</f>
        <v>#N/A</v>
      </c>
      <c r="E790" t="str">
        <f t="shared" si="49"/>
        <v>CO_IES_3</v>
      </c>
      <c r="F790" t="b">
        <f t="shared" si="50"/>
        <v>1</v>
      </c>
      <c r="G790" t="e">
        <f>INDEX($B$2:$B789,MATCH($C790,$A$2:$A789,0))</f>
        <v>#N/A</v>
      </c>
      <c r="H790" t="str">
        <f t="shared" si="51"/>
        <v>float32</v>
      </c>
      <c r="I790" t="b">
        <f t="shared" si="52"/>
        <v>1</v>
      </c>
    </row>
    <row r="791" spans="1:9" x14ac:dyDescent="0.25">
      <c r="A791" t="s">
        <v>956</v>
      </c>
      <c r="B791" t="s">
        <v>19</v>
      </c>
      <c r="C791" t="s">
        <v>956</v>
      </c>
      <c r="D791" t="e">
        <f>INDEX(Sheet2!$B:$B,MATCH(A791,Sheet2!$A:$A,0))</f>
        <v>#N/A</v>
      </c>
      <c r="E791" t="str">
        <f t="shared" si="49"/>
        <v>IN_COMPLEMENTACAO_PEDAGOGICA</v>
      </c>
      <c r="F791" t="b">
        <f t="shared" si="50"/>
        <v>1</v>
      </c>
      <c r="G791" t="e">
        <f>INDEX($B$2:$B790,MATCH($C791,$A$2:$A790,0))</f>
        <v>#N/A</v>
      </c>
      <c r="H791" t="str">
        <f t="shared" si="51"/>
        <v>float16</v>
      </c>
      <c r="I791" t="b">
        <f t="shared" si="52"/>
        <v>1</v>
      </c>
    </row>
    <row r="792" spans="1:9" x14ac:dyDescent="0.25">
      <c r="A792" t="s">
        <v>957</v>
      </c>
      <c r="B792" t="s">
        <v>19</v>
      </c>
      <c r="C792" t="s">
        <v>957</v>
      </c>
      <c r="D792" t="e">
        <f>INDEX(Sheet2!$B:$B,MATCH(A792,Sheet2!$A:$A,0))</f>
        <v>#N/A</v>
      </c>
      <c r="E792" t="str">
        <f t="shared" si="49"/>
        <v>CO_AREA_COMPL_PEDAGOGICA_1</v>
      </c>
      <c r="F792" t="b">
        <f t="shared" si="50"/>
        <v>1</v>
      </c>
      <c r="G792" t="e">
        <f>INDEX($B$2:$B791,MATCH($C792,$A$2:$A791,0))</f>
        <v>#N/A</v>
      </c>
      <c r="H792" t="str">
        <f t="shared" si="51"/>
        <v>float16</v>
      </c>
      <c r="I792" t="b">
        <f t="shared" si="52"/>
        <v>1</v>
      </c>
    </row>
    <row r="793" spans="1:9" x14ac:dyDescent="0.25">
      <c r="A793" t="s">
        <v>958</v>
      </c>
      <c r="B793" t="s">
        <v>19</v>
      </c>
      <c r="C793" t="s">
        <v>958</v>
      </c>
      <c r="D793" t="e">
        <f>INDEX(Sheet2!$B:$B,MATCH(A793,Sheet2!$A:$A,0))</f>
        <v>#N/A</v>
      </c>
      <c r="E793" t="str">
        <f t="shared" si="49"/>
        <v>CO_AREA_COMPL_PEDAGOGICA_2</v>
      </c>
      <c r="F793" t="b">
        <f t="shared" si="50"/>
        <v>1</v>
      </c>
      <c r="G793" t="e">
        <f>INDEX($B$2:$B792,MATCH($C793,$A$2:$A792,0))</f>
        <v>#N/A</v>
      </c>
      <c r="H793" t="str">
        <f t="shared" si="51"/>
        <v>float16</v>
      </c>
      <c r="I793" t="b">
        <f t="shared" si="52"/>
        <v>1</v>
      </c>
    </row>
    <row r="794" spans="1:9" x14ac:dyDescent="0.25">
      <c r="A794" t="s">
        <v>959</v>
      </c>
      <c r="B794" t="s">
        <v>19</v>
      </c>
      <c r="C794" t="s">
        <v>959</v>
      </c>
      <c r="D794" t="e">
        <f>INDEX(Sheet2!$B:$B,MATCH(A794,Sheet2!$A:$A,0))</f>
        <v>#N/A</v>
      </c>
      <c r="E794" t="str">
        <f t="shared" si="49"/>
        <v>CO_AREA_COMPL_PEDAGOGICA_3</v>
      </c>
      <c r="F794" t="b">
        <f t="shared" si="50"/>
        <v>1</v>
      </c>
      <c r="G794" t="e">
        <f>INDEX($B$2:$B793,MATCH($C794,$A$2:$A793,0))</f>
        <v>#N/A</v>
      </c>
      <c r="H794" t="str">
        <f t="shared" si="51"/>
        <v>float16</v>
      </c>
      <c r="I794" t="b">
        <f t="shared" si="52"/>
        <v>1</v>
      </c>
    </row>
    <row r="795" spans="1:9" x14ac:dyDescent="0.25">
      <c r="A795" t="s">
        <v>711</v>
      </c>
      <c r="B795" t="s">
        <v>19</v>
      </c>
      <c r="C795" t="s">
        <v>711</v>
      </c>
      <c r="D795" t="e">
        <f>INDEX(Sheet2!$B:$B,MATCH(A795,Sheet2!$A:$A,0))</f>
        <v>#N/A</v>
      </c>
      <c r="E795" t="str">
        <f t="shared" si="49"/>
        <v>IN_ESPECIALIZACAO</v>
      </c>
      <c r="F795" t="b">
        <f t="shared" si="50"/>
        <v>1</v>
      </c>
      <c r="G795" t="e">
        <f>INDEX($B$2:$B794,MATCH($C795,$A$2:$A794,0))</f>
        <v>#N/A</v>
      </c>
      <c r="H795" t="str">
        <f t="shared" si="51"/>
        <v>float16</v>
      </c>
      <c r="I795" t="b">
        <f t="shared" si="52"/>
        <v>1</v>
      </c>
    </row>
    <row r="796" spans="1:9" x14ac:dyDescent="0.25">
      <c r="A796" t="s">
        <v>713</v>
      </c>
      <c r="B796" t="s">
        <v>19</v>
      </c>
      <c r="C796" t="s">
        <v>713</v>
      </c>
      <c r="D796" t="e">
        <f>INDEX(Sheet2!$B:$B,MATCH(A796,Sheet2!$A:$A,0))</f>
        <v>#N/A</v>
      </c>
      <c r="E796" t="str">
        <f t="shared" si="49"/>
        <v>IN_MESTRADO</v>
      </c>
      <c r="F796" t="b">
        <f t="shared" si="50"/>
        <v>1</v>
      </c>
      <c r="G796" t="e">
        <f>INDEX($B$2:$B795,MATCH($C796,$A$2:$A795,0))</f>
        <v>#N/A</v>
      </c>
      <c r="H796" t="str">
        <f t="shared" si="51"/>
        <v>float16</v>
      </c>
      <c r="I796" t="b">
        <f t="shared" si="52"/>
        <v>1</v>
      </c>
    </row>
    <row r="797" spans="1:9" x14ac:dyDescent="0.25">
      <c r="A797" t="s">
        <v>715</v>
      </c>
      <c r="B797" t="s">
        <v>19</v>
      </c>
      <c r="C797" t="s">
        <v>715</v>
      </c>
      <c r="D797" t="e">
        <f>INDEX(Sheet2!$B:$B,MATCH(A797,Sheet2!$A:$A,0))</f>
        <v>#N/A</v>
      </c>
      <c r="E797" t="str">
        <f t="shared" si="49"/>
        <v>IN_DOUTORADO</v>
      </c>
      <c r="F797" t="b">
        <f t="shared" si="50"/>
        <v>1</v>
      </c>
      <c r="G797" t="e">
        <f>INDEX($B$2:$B796,MATCH($C797,$A$2:$A796,0))</f>
        <v>#N/A</v>
      </c>
      <c r="H797" t="str">
        <f t="shared" si="51"/>
        <v>float16</v>
      </c>
      <c r="I797" t="b">
        <f t="shared" si="52"/>
        <v>1</v>
      </c>
    </row>
    <row r="798" spans="1:9" x14ac:dyDescent="0.25">
      <c r="A798" t="s">
        <v>717</v>
      </c>
      <c r="B798" t="s">
        <v>19</v>
      </c>
      <c r="C798" t="s">
        <v>717</v>
      </c>
      <c r="D798" t="e">
        <f>INDEX(Sheet2!$B:$B,MATCH(A798,Sheet2!$A:$A,0))</f>
        <v>#N/A</v>
      </c>
      <c r="E798" t="str">
        <f t="shared" si="49"/>
        <v>IN_POS_NENHUM</v>
      </c>
      <c r="F798" t="b">
        <f t="shared" si="50"/>
        <v>1</v>
      </c>
      <c r="G798" t="e">
        <f>INDEX($B$2:$B797,MATCH($C798,$A$2:$A797,0))</f>
        <v>#N/A</v>
      </c>
      <c r="H798" t="str">
        <f t="shared" si="51"/>
        <v>float16</v>
      </c>
      <c r="I798" t="b">
        <f t="shared" si="52"/>
        <v>1</v>
      </c>
    </row>
    <row r="799" spans="1:9" x14ac:dyDescent="0.25">
      <c r="A799" t="s">
        <v>719</v>
      </c>
      <c r="B799" t="s">
        <v>19</v>
      </c>
      <c r="C799" t="s">
        <v>719</v>
      </c>
      <c r="D799" t="e">
        <f>INDEX(Sheet2!$B:$B,MATCH(A799,Sheet2!$A:$A,0))</f>
        <v>#N/A</v>
      </c>
      <c r="E799" t="str">
        <f t="shared" si="49"/>
        <v>IN_ESPECIFICO_CRECHE</v>
      </c>
      <c r="F799" t="b">
        <f t="shared" si="50"/>
        <v>1</v>
      </c>
      <c r="G799" t="e">
        <f>INDEX($B$2:$B798,MATCH($C799,$A$2:$A798,0))</f>
        <v>#N/A</v>
      </c>
      <c r="H799" t="str">
        <f t="shared" si="51"/>
        <v>float16</v>
      </c>
      <c r="I799" t="b">
        <f t="shared" si="52"/>
        <v>1</v>
      </c>
    </row>
    <row r="800" spans="1:9" x14ac:dyDescent="0.25">
      <c r="A800" t="s">
        <v>721</v>
      </c>
      <c r="B800" t="s">
        <v>19</v>
      </c>
      <c r="C800" t="s">
        <v>721</v>
      </c>
      <c r="D800" t="e">
        <f>INDEX(Sheet2!$B:$B,MATCH(A800,Sheet2!$A:$A,0))</f>
        <v>#N/A</v>
      </c>
      <c r="E800" t="str">
        <f t="shared" si="49"/>
        <v>IN_ESPECIFICO_PRE_ESCOLA</v>
      </c>
      <c r="F800" t="b">
        <f t="shared" si="50"/>
        <v>1</v>
      </c>
      <c r="G800" t="e">
        <f>INDEX($B$2:$B799,MATCH($C800,$A$2:$A799,0))</f>
        <v>#N/A</v>
      </c>
      <c r="H800" t="str">
        <f t="shared" si="51"/>
        <v>float16</v>
      </c>
      <c r="I800" t="b">
        <f t="shared" si="52"/>
        <v>1</v>
      </c>
    </row>
    <row r="801" spans="1:9" x14ac:dyDescent="0.25">
      <c r="A801" t="s">
        <v>723</v>
      </c>
      <c r="B801" t="s">
        <v>19</v>
      </c>
      <c r="C801" t="s">
        <v>723</v>
      </c>
      <c r="D801" t="e">
        <f>INDEX(Sheet2!$B:$B,MATCH(A801,Sheet2!$A:$A,0))</f>
        <v>#N/A</v>
      </c>
      <c r="E801" t="str">
        <f t="shared" si="49"/>
        <v>IN_ESPECIFICO_ANOS_INICIAIS</v>
      </c>
      <c r="F801" t="b">
        <f t="shared" si="50"/>
        <v>1</v>
      </c>
      <c r="G801" t="e">
        <f>INDEX($B$2:$B800,MATCH($C801,$A$2:$A800,0))</f>
        <v>#N/A</v>
      </c>
      <c r="H801" t="str">
        <f t="shared" si="51"/>
        <v>float16</v>
      </c>
      <c r="I801" t="b">
        <f t="shared" si="52"/>
        <v>1</v>
      </c>
    </row>
    <row r="802" spans="1:9" x14ac:dyDescent="0.25">
      <c r="A802" t="s">
        <v>725</v>
      </c>
      <c r="B802" t="s">
        <v>19</v>
      </c>
      <c r="C802" t="s">
        <v>725</v>
      </c>
      <c r="D802" t="e">
        <f>INDEX(Sheet2!$B:$B,MATCH(A802,Sheet2!$A:$A,0))</f>
        <v>#N/A</v>
      </c>
      <c r="E802" t="str">
        <f t="shared" si="49"/>
        <v>IN_ESPECIFICO_ANOS_FINAIS</v>
      </c>
      <c r="F802" t="b">
        <f t="shared" si="50"/>
        <v>1</v>
      </c>
      <c r="G802" t="e">
        <f>INDEX($B$2:$B801,MATCH($C802,$A$2:$A801,0))</f>
        <v>#N/A</v>
      </c>
      <c r="H802" t="str">
        <f t="shared" si="51"/>
        <v>float16</v>
      </c>
      <c r="I802" t="b">
        <f t="shared" si="52"/>
        <v>1</v>
      </c>
    </row>
    <row r="803" spans="1:9" x14ac:dyDescent="0.25">
      <c r="A803" t="s">
        <v>727</v>
      </c>
      <c r="B803" t="s">
        <v>19</v>
      </c>
      <c r="C803" t="s">
        <v>727</v>
      </c>
      <c r="D803" t="e">
        <f>INDEX(Sheet2!$B:$B,MATCH(A803,Sheet2!$A:$A,0))</f>
        <v>#N/A</v>
      </c>
      <c r="E803" t="str">
        <f t="shared" si="49"/>
        <v>IN_ESPECIFICO_ENS_MEDIO</v>
      </c>
      <c r="F803" t="b">
        <f t="shared" si="50"/>
        <v>1</v>
      </c>
      <c r="G803" t="e">
        <f>INDEX($B$2:$B802,MATCH($C803,$A$2:$A802,0))</f>
        <v>#N/A</v>
      </c>
      <c r="H803" t="str">
        <f t="shared" si="51"/>
        <v>float16</v>
      </c>
      <c r="I803" t="b">
        <f t="shared" si="52"/>
        <v>1</v>
      </c>
    </row>
    <row r="804" spans="1:9" x14ac:dyDescent="0.25">
      <c r="A804" t="s">
        <v>729</v>
      </c>
      <c r="B804" t="s">
        <v>19</v>
      </c>
      <c r="C804" t="s">
        <v>729</v>
      </c>
      <c r="D804" t="e">
        <f>INDEX(Sheet2!$B:$B,MATCH(A804,Sheet2!$A:$A,0))</f>
        <v>#N/A</v>
      </c>
      <c r="E804" t="str">
        <f t="shared" si="49"/>
        <v>IN_ESPECIFICO_EJA</v>
      </c>
      <c r="F804" t="b">
        <f t="shared" si="50"/>
        <v>1</v>
      </c>
      <c r="G804" t="e">
        <f>INDEX($B$2:$B803,MATCH($C804,$A$2:$A803,0))</f>
        <v>#N/A</v>
      </c>
      <c r="H804" t="str">
        <f t="shared" si="51"/>
        <v>float16</v>
      </c>
      <c r="I804" t="b">
        <f t="shared" si="52"/>
        <v>1</v>
      </c>
    </row>
    <row r="805" spans="1:9" x14ac:dyDescent="0.25">
      <c r="A805" t="s">
        <v>731</v>
      </c>
      <c r="B805" t="s">
        <v>19</v>
      </c>
      <c r="C805" t="s">
        <v>731</v>
      </c>
      <c r="D805" t="e">
        <f>INDEX(Sheet2!$B:$B,MATCH(A805,Sheet2!$A:$A,0))</f>
        <v>#N/A</v>
      </c>
      <c r="E805" t="str">
        <f t="shared" si="49"/>
        <v>IN_ESPECIFICO_ED_ESPECIAL</v>
      </c>
      <c r="F805" t="b">
        <f t="shared" si="50"/>
        <v>1</v>
      </c>
      <c r="G805" t="e">
        <f>INDEX($B$2:$B804,MATCH($C805,$A$2:$A804,0))</f>
        <v>#N/A</v>
      </c>
      <c r="H805" t="str">
        <f t="shared" si="51"/>
        <v>float16</v>
      </c>
      <c r="I805" t="b">
        <f t="shared" si="52"/>
        <v>1</v>
      </c>
    </row>
    <row r="806" spans="1:9" x14ac:dyDescent="0.25">
      <c r="A806" t="s">
        <v>733</v>
      </c>
      <c r="B806" t="s">
        <v>19</v>
      </c>
      <c r="C806" t="s">
        <v>733</v>
      </c>
      <c r="D806" t="e">
        <f>INDEX(Sheet2!$B:$B,MATCH(A806,Sheet2!$A:$A,0))</f>
        <v>#N/A</v>
      </c>
      <c r="E806" t="str">
        <f t="shared" si="49"/>
        <v>IN_ESPECIFICO_ED_INDIGENA</v>
      </c>
      <c r="F806" t="b">
        <f t="shared" si="50"/>
        <v>1</v>
      </c>
      <c r="G806" t="e">
        <f>INDEX($B$2:$B805,MATCH($C806,$A$2:$A805,0))</f>
        <v>#N/A</v>
      </c>
      <c r="H806" t="str">
        <f t="shared" si="51"/>
        <v>float16</v>
      </c>
      <c r="I806" t="b">
        <f t="shared" si="52"/>
        <v>1</v>
      </c>
    </row>
    <row r="807" spans="1:9" x14ac:dyDescent="0.25">
      <c r="A807" t="s">
        <v>735</v>
      </c>
      <c r="B807" t="s">
        <v>19</v>
      </c>
      <c r="C807" t="s">
        <v>735</v>
      </c>
      <c r="D807" t="e">
        <f>INDEX(Sheet2!$B:$B,MATCH(A807,Sheet2!$A:$A,0))</f>
        <v>#N/A</v>
      </c>
      <c r="E807" t="str">
        <f t="shared" si="49"/>
        <v>IN_ESPECIFICO_CAMPO</v>
      </c>
      <c r="F807" t="b">
        <f t="shared" si="50"/>
        <v>1</v>
      </c>
      <c r="G807" t="e">
        <f>INDEX($B$2:$B806,MATCH($C807,$A$2:$A806,0))</f>
        <v>#N/A</v>
      </c>
      <c r="H807" t="str">
        <f t="shared" si="51"/>
        <v>float16</v>
      </c>
      <c r="I807" t="b">
        <f t="shared" si="52"/>
        <v>1</v>
      </c>
    </row>
    <row r="808" spans="1:9" x14ac:dyDescent="0.25">
      <c r="A808" t="s">
        <v>737</v>
      </c>
      <c r="B808" t="s">
        <v>19</v>
      </c>
      <c r="C808" t="s">
        <v>737</v>
      </c>
      <c r="D808" t="e">
        <f>INDEX(Sheet2!$B:$B,MATCH(A808,Sheet2!$A:$A,0))</f>
        <v>#N/A</v>
      </c>
      <c r="E808" t="str">
        <f t="shared" si="49"/>
        <v>IN_ESPECIFICO_AMBIENTAL</v>
      </c>
      <c r="F808" t="b">
        <f t="shared" si="50"/>
        <v>1</v>
      </c>
      <c r="G808" t="e">
        <f>INDEX($B$2:$B807,MATCH($C808,$A$2:$A807,0))</f>
        <v>#N/A</v>
      </c>
      <c r="H808" t="str">
        <f t="shared" si="51"/>
        <v>float16</v>
      </c>
      <c r="I808" t="b">
        <f t="shared" si="52"/>
        <v>1</v>
      </c>
    </row>
    <row r="809" spans="1:9" x14ac:dyDescent="0.25">
      <c r="A809" t="s">
        <v>739</v>
      </c>
      <c r="B809" t="s">
        <v>19</v>
      </c>
      <c r="C809" t="s">
        <v>739</v>
      </c>
      <c r="D809" t="e">
        <f>INDEX(Sheet2!$B:$B,MATCH(A809,Sheet2!$A:$A,0))</f>
        <v>#N/A</v>
      </c>
      <c r="E809" t="str">
        <f t="shared" si="49"/>
        <v>IN_ESPECIFICO_DIR_HUMANOS</v>
      </c>
      <c r="F809" t="b">
        <f t="shared" si="50"/>
        <v>1</v>
      </c>
      <c r="G809" t="e">
        <f>INDEX($B$2:$B808,MATCH($C809,$A$2:$A808,0))</f>
        <v>#N/A</v>
      </c>
      <c r="H809" t="str">
        <f t="shared" si="51"/>
        <v>float16</v>
      </c>
      <c r="I809" t="b">
        <f t="shared" si="52"/>
        <v>1</v>
      </c>
    </row>
    <row r="810" spans="1:9" x14ac:dyDescent="0.25">
      <c r="A810" t="s">
        <v>741</v>
      </c>
      <c r="B810" t="s">
        <v>19</v>
      </c>
      <c r="C810" t="s">
        <v>741</v>
      </c>
      <c r="D810" t="e">
        <f>INDEX(Sheet2!$B:$B,MATCH(A810,Sheet2!$A:$A,0))</f>
        <v>#N/A</v>
      </c>
      <c r="E810" t="str">
        <f t="shared" si="49"/>
        <v>IN_ESPECIFICO_DIV_SEXUAL</v>
      </c>
      <c r="F810" t="b">
        <f t="shared" si="50"/>
        <v>1</v>
      </c>
      <c r="G810" t="e">
        <f>INDEX($B$2:$B809,MATCH($C810,$A$2:$A809,0))</f>
        <v>#N/A</v>
      </c>
      <c r="H810" t="str">
        <f t="shared" si="51"/>
        <v>float16</v>
      </c>
      <c r="I810" t="b">
        <f t="shared" si="52"/>
        <v>1</v>
      </c>
    </row>
    <row r="811" spans="1:9" x14ac:dyDescent="0.25">
      <c r="A811" t="s">
        <v>743</v>
      </c>
      <c r="B811" t="s">
        <v>19</v>
      </c>
      <c r="C811" t="s">
        <v>743</v>
      </c>
      <c r="D811" t="e">
        <f>INDEX(Sheet2!$B:$B,MATCH(A811,Sheet2!$A:$A,0))</f>
        <v>#N/A</v>
      </c>
      <c r="E811" t="str">
        <f t="shared" si="49"/>
        <v>IN_ESPECIFICO_DIR_ADOLESC</v>
      </c>
      <c r="F811" t="b">
        <f t="shared" si="50"/>
        <v>1</v>
      </c>
      <c r="G811" t="e">
        <f>INDEX($B$2:$B810,MATCH($C811,$A$2:$A810,0))</f>
        <v>#N/A</v>
      </c>
      <c r="H811" t="str">
        <f t="shared" si="51"/>
        <v>float16</v>
      </c>
      <c r="I811" t="b">
        <f t="shared" si="52"/>
        <v>1</v>
      </c>
    </row>
    <row r="812" spans="1:9" x14ac:dyDescent="0.25">
      <c r="A812" t="s">
        <v>745</v>
      </c>
      <c r="B812" t="s">
        <v>19</v>
      </c>
      <c r="C812" t="s">
        <v>745</v>
      </c>
      <c r="D812" t="e">
        <f>INDEX(Sheet2!$B:$B,MATCH(A812,Sheet2!$A:$A,0))</f>
        <v>#N/A</v>
      </c>
      <c r="E812" t="str">
        <f t="shared" si="49"/>
        <v>IN_ESPECIFICO_AFRO</v>
      </c>
      <c r="F812" t="b">
        <f t="shared" si="50"/>
        <v>1</v>
      </c>
      <c r="G812" t="e">
        <f>INDEX($B$2:$B811,MATCH($C812,$A$2:$A811,0))</f>
        <v>#N/A</v>
      </c>
      <c r="H812" t="str">
        <f t="shared" si="51"/>
        <v>float16</v>
      </c>
      <c r="I812" t="b">
        <f t="shared" si="52"/>
        <v>1</v>
      </c>
    </row>
    <row r="813" spans="1:9" x14ac:dyDescent="0.25">
      <c r="A813" t="s">
        <v>960</v>
      </c>
      <c r="B813" t="s">
        <v>19</v>
      </c>
      <c r="C813" t="s">
        <v>960</v>
      </c>
      <c r="D813" t="e">
        <f>INDEX(Sheet2!$B:$B,MATCH(A813,Sheet2!$A:$A,0))</f>
        <v>#N/A</v>
      </c>
      <c r="E813" t="str">
        <f t="shared" si="49"/>
        <v>IN_ESPECIFICO_GESTAO</v>
      </c>
      <c r="F813" t="b">
        <f t="shared" si="50"/>
        <v>1</v>
      </c>
      <c r="G813" t="e">
        <f>INDEX($B$2:$B812,MATCH($C813,$A$2:$A812,0))</f>
        <v>#N/A</v>
      </c>
      <c r="H813" t="str">
        <f t="shared" si="51"/>
        <v>float16</v>
      </c>
      <c r="I813" t="b">
        <f t="shared" si="52"/>
        <v>1</v>
      </c>
    </row>
    <row r="814" spans="1:9" x14ac:dyDescent="0.25">
      <c r="A814" t="s">
        <v>747</v>
      </c>
      <c r="B814" t="s">
        <v>19</v>
      </c>
      <c r="C814" t="s">
        <v>747</v>
      </c>
      <c r="D814" t="e">
        <f>INDEX(Sheet2!$B:$B,MATCH(A814,Sheet2!$A:$A,0))</f>
        <v>#N/A</v>
      </c>
      <c r="E814" t="str">
        <f t="shared" si="49"/>
        <v>IN_ESPECIFICO_OUTROS</v>
      </c>
      <c r="F814" t="b">
        <f t="shared" si="50"/>
        <v>1</v>
      </c>
      <c r="G814" t="e">
        <f>INDEX($B$2:$B813,MATCH($C814,$A$2:$A813,0))</f>
        <v>#N/A</v>
      </c>
      <c r="H814" t="str">
        <f t="shared" si="51"/>
        <v>float16</v>
      </c>
      <c r="I814" t="b">
        <f t="shared" si="52"/>
        <v>1</v>
      </c>
    </row>
    <row r="815" spans="1:9" x14ac:dyDescent="0.25">
      <c r="A815" t="s">
        <v>749</v>
      </c>
      <c r="B815" t="s">
        <v>19</v>
      </c>
      <c r="C815" t="s">
        <v>749</v>
      </c>
      <c r="D815" t="e">
        <f>INDEX(Sheet2!$B:$B,MATCH(A815,Sheet2!$A:$A,0))</f>
        <v>#N/A</v>
      </c>
      <c r="E815" t="str">
        <f t="shared" si="49"/>
        <v>IN_ESPECIFICO_NENHUM</v>
      </c>
      <c r="F815" t="b">
        <f t="shared" si="50"/>
        <v>1</v>
      </c>
      <c r="G815" t="e">
        <f>INDEX($B$2:$B814,MATCH($C815,$A$2:$A814,0))</f>
        <v>#N/A</v>
      </c>
      <c r="H815" t="str">
        <f t="shared" si="51"/>
        <v>float16</v>
      </c>
      <c r="I815" t="b">
        <f t="shared" si="52"/>
        <v>1</v>
      </c>
    </row>
    <row r="816" spans="1:9" x14ac:dyDescent="0.25">
      <c r="A816" t="s">
        <v>755</v>
      </c>
      <c r="B816" t="s">
        <v>11</v>
      </c>
      <c r="C816" t="s">
        <v>755</v>
      </c>
      <c r="D816" t="e">
        <f>INDEX(Sheet2!$B:$B,MATCH(A816,Sheet2!$A:$A,0))</f>
        <v>#N/A</v>
      </c>
      <c r="E816" t="str">
        <f t="shared" si="49"/>
        <v>TP_TIPO_DOCENTE</v>
      </c>
      <c r="F816" t="b">
        <f t="shared" si="50"/>
        <v>1</v>
      </c>
      <c r="G816" t="e">
        <f>INDEX($B$2:$B815,MATCH($C816,$A$2:$A815,0))</f>
        <v>#N/A</v>
      </c>
      <c r="H816" t="str">
        <f t="shared" si="51"/>
        <v>uint8</v>
      </c>
      <c r="I816" t="b">
        <f t="shared" si="52"/>
        <v>1</v>
      </c>
    </row>
    <row r="817" spans="1:9" x14ac:dyDescent="0.25">
      <c r="A817" t="s">
        <v>757</v>
      </c>
      <c r="B817" t="s">
        <v>19</v>
      </c>
      <c r="C817" t="s">
        <v>757</v>
      </c>
      <c r="D817" t="e">
        <f>INDEX(Sheet2!$B:$B,MATCH(A817,Sheet2!$A:$A,0))</f>
        <v>#N/A</v>
      </c>
      <c r="E817" t="str">
        <f t="shared" si="49"/>
        <v>TP_TIPO_CONTRATACAO</v>
      </c>
      <c r="F817" t="b">
        <f t="shared" si="50"/>
        <v>1</v>
      </c>
      <c r="G817" t="e">
        <f>INDEX($B$2:$B816,MATCH($C817,$A$2:$A816,0))</f>
        <v>#N/A</v>
      </c>
      <c r="H817" t="str">
        <f t="shared" si="51"/>
        <v>float16</v>
      </c>
      <c r="I817" t="b">
        <f t="shared" si="52"/>
        <v>1</v>
      </c>
    </row>
    <row r="818" spans="1:9" x14ac:dyDescent="0.25">
      <c r="A818" t="s">
        <v>961</v>
      </c>
      <c r="B818" t="s">
        <v>19</v>
      </c>
      <c r="C818" t="s">
        <v>961</v>
      </c>
      <c r="D818" t="e">
        <f>INDEX(Sheet2!$B:$B,MATCH(A818,Sheet2!$A:$A,0))</f>
        <v>#N/A</v>
      </c>
      <c r="E818" t="str">
        <f t="shared" si="49"/>
        <v>TP_NORMAL_MAGISTERIO</v>
      </c>
      <c r="F818" t="b">
        <f t="shared" si="50"/>
        <v>1</v>
      </c>
      <c r="G818" t="e">
        <f>INDEX($B$2:$B817,MATCH($C818,$A$2:$A817,0))</f>
        <v>#N/A</v>
      </c>
      <c r="H818" t="str">
        <f t="shared" si="51"/>
        <v>float16</v>
      </c>
      <c r="I818" t="b">
        <f t="shared" si="52"/>
        <v>1</v>
      </c>
    </row>
    <row r="819" spans="1:9" x14ac:dyDescent="0.25">
      <c r="A819" t="s">
        <v>690</v>
      </c>
      <c r="B819" t="s">
        <v>19</v>
      </c>
      <c r="C819" t="s">
        <v>690</v>
      </c>
      <c r="D819" t="e">
        <f>INDEX(Sheet2!$B:$B,MATCH(A819,Sheet2!$A:$A,0))</f>
        <v>#N/A</v>
      </c>
      <c r="E819" t="str">
        <f t="shared" si="49"/>
        <v>IN_COM_PEDAGOGICA_1</v>
      </c>
      <c r="F819" t="b">
        <f t="shared" si="50"/>
        <v>1</v>
      </c>
      <c r="G819" t="e">
        <f>INDEX($B$2:$B818,MATCH($C819,$A$2:$A818,0))</f>
        <v>#N/A</v>
      </c>
      <c r="H819" t="str">
        <f t="shared" si="51"/>
        <v>float16</v>
      </c>
      <c r="I819" t="b">
        <f t="shared" si="52"/>
        <v>1</v>
      </c>
    </row>
    <row r="820" spans="1:9" x14ac:dyDescent="0.25">
      <c r="A820" t="s">
        <v>962</v>
      </c>
      <c r="B820" t="s">
        <v>19</v>
      </c>
      <c r="C820" t="s">
        <v>962</v>
      </c>
      <c r="D820" t="e">
        <f>INDEX(Sheet2!$B:$B,MATCH(A820,Sheet2!$A:$A,0))</f>
        <v>#N/A</v>
      </c>
      <c r="E820" t="str">
        <f t="shared" si="49"/>
        <v>NU_ANO_INICIO_1</v>
      </c>
      <c r="F820" t="b">
        <f t="shared" si="50"/>
        <v>1</v>
      </c>
      <c r="G820" t="e">
        <f>INDEX($B$2:$B819,MATCH($C820,$A$2:$A819,0))</f>
        <v>#N/A</v>
      </c>
      <c r="H820" t="str">
        <f t="shared" si="51"/>
        <v>float16</v>
      </c>
      <c r="I820" t="b">
        <f t="shared" si="52"/>
        <v>1</v>
      </c>
    </row>
    <row r="821" spans="1:9" x14ac:dyDescent="0.25">
      <c r="A821" t="s">
        <v>692</v>
      </c>
      <c r="B821" t="s">
        <v>19</v>
      </c>
      <c r="C821" t="s">
        <v>692</v>
      </c>
      <c r="D821" t="e">
        <f>INDEX(Sheet2!$B:$B,MATCH(A821,Sheet2!$A:$A,0))</f>
        <v>#N/A</v>
      </c>
      <c r="E821" t="str">
        <f t="shared" si="49"/>
        <v>IN_COM_PEDAGOGICA_2</v>
      </c>
      <c r="F821" t="b">
        <f t="shared" si="50"/>
        <v>1</v>
      </c>
      <c r="G821" t="e">
        <f>INDEX($B$2:$B820,MATCH($C821,$A$2:$A820,0))</f>
        <v>#N/A</v>
      </c>
      <c r="H821" t="str">
        <f t="shared" si="51"/>
        <v>float16</v>
      </c>
      <c r="I821" t="b">
        <f t="shared" si="52"/>
        <v>1</v>
      </c>
    </row>
    <row r="822" spans="1:9" x14ac:dyDescent="0.25">
      <c r="A822" t="s">
        <v>963</v>
      </c>
      <c r="B822" t="s">
        <v>19</v>
      </c>
      <c r="C822" t="s">
        <v>963</v>
      </c>
      <c r="D822" t="e">
        <f>INDEX(Sheet2!$B:$B,MATCH(A822,Sheet2!$A:$A,0))</f>
        <v>#N/A</v>
      </c>
      <c r="E822" t="str">
        <f t="shared" si="49"/>
        <v>NU_ANO_INICIO_2</v>
      </c>
      <c r="F822" t="b">
        <f t="shared" si="50"/>
        <v>1</v>
      </c>
      <c r="G822" t="e">
        <f>INDEX($B$2:$B821,MATCH($C822,$A$2:$A821,0))</f>
        <v>#N/A</v>
      </c>
      <c r="H822" t="str">
        <f t="shared" si="51"/>
        <v>float16</v>
      </c>
      <c r="I822" t="b">
        <f t="shared" si="52"/>
        <v>1</v>
      </c>
    </row>
    <row r="823" spans="1:9" x14ac:dyDescent="0.25">
      <c r="A823" t="s">
        <v>694</v>
      </c>
      <c r="B823" t="s">
        <v>19</v>
      </c>
      <c r="C823" t="s">
        <v>694</v>
      </c>
      <c r="D823" t="e">
        <f>INDEX(Sheet2!$B:$B,MATCH(A823,Sheet2!$A:$A,0))</f>
        <v>#N/A</v>
      </c>
      <c r="E823" t="str">
        <f t="shared" si="49"/>
        <v>IN_COM_PEDAGOGICA_3</v>
      </c>
      <c r="F823" t="b">
        <f t="shared" si="50"/>
        <v>1</v>
      </c>
      <c r="G823" t="e">
        <f>INDEX($B$2:$B822,MATCH($C823,$A$2:$A822,0))</f>
        <v>#N/A</v>
      </c>
      <c r="H823" t="str">
        <f t="shared" si="51"/>
        <v>float16</v>
      </c>
      <c r="I823" t="b">
        <f t="shared" si="52"/>
        <v>1</v>
      </c>
    </row>
    <row r="824" spans="1:9" x14ac:dyDescent="0.25">
      <c r="A824" t="s">
        <v>964</v>
      </c>
      <c r="B824" t="s">
        <v>19</v>
      </c>
      <c r="C824" t="s">
        <v>964</v>
      </c>
      <c r="D824" t="e">
        <f>INDEX(Sheet2!$B:$B,MATCH(A824,Sheet2!$A:$A,0))</f>
        <v>#N/A</v>
      </c>
      <c r="E824" t="str">
        <f t="shared" si="49"/>
        <v>NU_ANO_INICIO_3</v>
      </c>
      <c r="F824" t="b">
        <f t="shared" si="50"/>
        <v>1</v>
      </c>
      <c r="G824" t="e">
        <f>INDEX($B$2:$B823,MATCH($C824,$A$2:$A823,0))</f>
        <v>#N/A</v>
      </c>
      <c r="H824" t="str">
        <f t="shared" si="51"/>
        <v>float16</v>
      </c>
      <c r="I824" t="b">
        <f t="shared" si="52"/>
        <v>1</v>
      </c>
    </row>
    <row r="825" spans="1:9" x14ac:dyDescent="0.25">
      <c r="A825" t="s">
        <v>701</v>
      </c>
      <c r="B825" t="s">
        <v>19</v>
      </c>
      <c r="C825" t="s">
        <v>27</v>
      </c>
      <c r="D825" t="str">
        <f>INDEX(Sheet2!$B:$B,MATCH(A825,Sheet2!$A:$A,0))</f>
        <v>IN_NECESSIDADE_ESPECIAL</v>
      </c>
      <c r="E825" t="str">
        <f t="shared" si="49"/>
        <v>IN_NECESSIDADE_ESPECIAL</v>
      </c>
      <c r="F825" t="b">
        <f t="shared" si="50"/>
        <v>1</v>
      </c>
      <c r="G825" t="str">
        <f>INDEX($B$2:$B824,MATCH($C825,$A$2:$A824,0))</f>
        <v>float16</v>
      </c>
      <c r="H825" t="str">
        <f t="shared" si="51"/>
        <v>float16</v>
      </c>
      <c r="I825" t="b">
        <f t="shared" si="52"/>
        <v>1</v>
      </c>
    </row>
    <row r="826" spans="1:9" x14ac:dyDescent="0.25">
      <c r="A826" t="s">
        <v>965</v>
      </c>
      <c r="B826" t="s">
        <v>7</v>
      </c>
      <c r="C826" t="s">
        <v>965</v>
      </c>
      <c r="D826" t="e">
        <f>INDEX(Sheet2!$B:$B,MATCH(A826,Sheet2!$A:$A,0))</f>
        <v>#N/A</v>
      </c>
      <c r="E826" t="str">
        <f t="shared" si="49"/>
        <v>NO_IES_CURSO_1</v>
      </c>
      <c r="F826" t="b">
        <f t="shared" si="50"/>
        <v>1</v>
      </c>
      <c r="G826" t="e">
        <f>INDEX($B$2:$B825,MATCH($C826,$A$2:$A825,0))</f>
        <v>#N/A</v>
      </c>
      <c r="H826" t="str">
        <f t="shared" si="51"/>
        <v>str</v>
      </c>
      <c r="I826" t="b">
        <f t="shared" si="52"/>
        <v>1</v>
      </c>
    </row>
    <row r="827" spans="1:9" x14ac:dyDescent="0.25">
      <c r="A827" t="s">
        <v>966</v>
      </c>
      <c r="B827" t="s">
        <v>7</v>
      </c>
      <c r="C827" t="s">
        <v>966</v>
      </c>
      <c r="D827" t="e">
        <f>INDEX(Sheet2!$B:$B,MATCH(A827,Sheet2!$A:$A,0))</f>
        <v>#N/A</v>
      </c>
      <c r="E827" t="str">
        <f t="shared" si="49"/>
        <v>NO_IES_CURSO_2</v>
      </c>
      <c r="F827" t="b">
        <f t="shared" si="50"/>
        <v>1</v>
      </c>
      <c r="G827" t="e">
        <f>INDEX($B$2:$B826,MATCH($C827,$A$2:$A826,0))</f>
        <v>#N/A</v>
      </c>
      <c r="H827" t="str">
        <f t="shared" si="51"/>
        <v>str</v>
      </c>
      <c r="I827" t="b">
        <f t="shared" si="52"/>
        <v>1</v>
      </c>
    </row>
    <row r="828" spans="1:9" x14ac:dyDescent="0.25">
      <c r="A828" t="s">
        <v>967</v>
      </c>
      <c r="B828" t="s">
        <v>7</v>
      </c>
      <c r="C828" t="s">
        <v>967</v>
      </c>
      <c r="D828" t="e">
        <f>INDEX(Sheet2!$B:$B,MATCH(A828,Sheet2!$A:$A,0))</f>
        <v>#N/A</v>
      </c>
      <c r="E828" t="str">
        <f t="shared" si="49"/>
        <v>NO_IES_CURSO_3</v>
      </c>
      <c r="F828" t="b">
        <f t="shared" si="50"/>
        <v>1</v>
      </c>
      <c r="G828" t="e">
        <f>INDEX($B$2:$B827,MATCH($C828,$A$2:$A827,0))</f>
        <v>#N/A</v>
      </c>
      <c r="H828" t="str">
        <f t="shared" si="51"/>
        <v>str</v>
      </c>
      <c r="I828" t="b">
        <f t="shared" si="52"/>
        <v>1</v>
      </c>
    </row>
    <row r="829" spans="1:9" x14ac:dyDescent="0.25">
      <c r="A829" t="s">
        <v>653</v>
      </c>
      <c r="B829" t="s">
        <v>7</v>
      </c>
      <c r="C829" t="s">
        <v>652</v>
      </c>
      <c r="D829" t="str">
        <f>INDEX(Sheet2!$B:$B,MATCH(A829,Sheet2!$A:$A,0))</f>
        <v>ID_DOCENTE</v>
      </c>
      <c r="E829" t="str">
        <f t="shared" ref="E829:E888" si="53">IF(ISERROR(D829),A829,D829)</f>
        <v>ID_DOCENTE</v>
      </c>
      <c r="F829" t="b">
        <f t="shared" ref="F829:F888" si="54">E829=C829</f>
        <v>1</v>
      </c>
      <c r="G829" t="str">
        <f>INDEX($B$2:$B828,MATCH($C829,$A$2:$A828,0))</f>
        <v>str</v>
      </c>
      <c r="H829" t="str">
        <f t="shared" ref="H829:H888" si="55">IF(ISERROR(G829),B829,G829)</f>
        <v>str</v>
      </c>
      <c r="I829" t="b">
        <f t="shared" ref="I829:I888" si="56">H829=B829</f>
        <v>1</v>
      </c>
    </row>
    <row r="830" spans="1:9" x14ac:dyDescent="0.25">
      <c r="A830" t="s">
        <v>968</v>
      </c>
      <c r="B830" t="s">
        <v>11</v>
      </c>
      <c r="C830" t="s">
        <v>13</v>
      </c>
      <c r="D830" t="str">
        <f>INDEX(Sheet2!$B:$B,MATCH(A830,Sheet2!$A:$A,0))</f>
        <v>NU_IDADE_REFERENCIA</v>
      </c>
      <c r="E830" t="str">
        <f t="shared" si="53"/>
        <v>NU_IDADE_REFERENCIA</v>
      </c>
      <c r="F830" t="b">
        <f t="shared" si="54"/>
        <v>1</v>
      </c>
      <c r="G830" t="str">
        <f>INDEX($B$2:$B829,MATCH($C830,$A$2:$A829,0))</f>
        <v>uint8</v>
      </c>
      <c r="H830" t="str">
        <f t="shared" si="55"/>
        <v>uint8</v>
      </c>
      <c r="I830" t="b">
        <f t="shared" si="56"/>
        <v>1</v>
      </c>
    </row>
    <row r="831" spans="1:9" x14ac:dyDescent="0.25">
      <c r="A831" t="s">
        <v>654</v>
      </c>
      <c r="B831" t="s">
        <v>19</v>
      </c>
      <c r="C831" t="s">
        <v>20</v>
      </c>
      <c r="D831" t="str">
        <f>INDEX(Sheet2!$B:$B,MATCH(A831,Sheet2!$A:$A,0))</f>
        <v>CO_UF_NASC</v>
      </c>
      <c r="E831" t="str">
        <f t="shared" si="53"/>
        <v>CO_UF_NASC</v>
      </c>
      <c r="F831" t="b">
        <f t="shared" si="54"/>
        <v>1</v>
      </c>
      <c r="G831" t="str">
        <f>INDEX($B$2:$B830,MATCH($C831,$A$2:$A830,0))</f>
        <v>float16</v>
      </c>
      <c r="H831" t="str">
        <f t="shared" si="55"/>
        <v>float16</v>
      </c>
      <c r="I831" t="b">
        <f t="shared" si="56"/>
        <v>1</v>
      </c>
    </row>
    <row r="832" spans="1:9" x14ac:dyDescent="0.25">
      <c r="A832" t="s">
        <v>656</v>
      </c>
      <c r="B832" t="s">
        <v>19</v>
      </c>
      <c r="C832" t="s">
        <v>23</v>
      </c>
      <c r="D832" t="str">
        <f>INDEX(Sheet2!$B:$B,MATCH(A832,Sheet2!$A:$A,0))</f>
        <v>CO_UF_END</v>
      </c>
      <c r="E832" t="str">
        <f t="shared" si="53"/>
        <v>CO_UF_END</v>
      </c>
      <c r="F832" t="b">
        <f t="shared" si="54"/>
        <v>1</v>
      </c>
      <c r="G832" t="str">
        <f>INDEX($B$2:$B831,MATCH($C832,$A$2:$A831,0))</f>
        <v>float16</v>
      </c>
      <c r="H832" t="str">
        <f t="shared" si="55"/>
        <v>float16</v>
      </c>
      <c r="I832" t="b">
        <f t="shared" si="56"/>
        <v>1</v>
      </c>
    </row>
    <row r="833" spans="1:9" x14ac:dyDescent="0.25">
      <c r="A833" t="s">
        <v>658</v>
      </c>
      <c r="B833" t="s">
        <v>22</v>
      </c>
      <c r="C833" t="s">
        <v>24</v>
      </c>
      <c r="D833" t="str">
        <f>INDEX(Sheet2!$B:$B,MATCH(A833,Sheet2!$A:$A,0))</f>
        <v>CO_MUNICIPIO_END</v>
      </c>
      <c r="E833" t="str">
        <f t="shared" si="53"/>
        <v>CO_MUNICIPIO_END</v>
      </c>
      <c r="F833" t="b">
        <f t="shared" si="54"/>
        <v>1</v>
      </c>
      <c r="G833" t="str">
        <f>INDEX($B$2:$B832,MATCH($C833,$A$2:$A832,0))</f>
        <v>float64</v>
      </c>
      <c r="H833" t="str">
        <f t="shared" si="55"/>
        <v>float64</v>
      </c>
      <c r="I833" t="b">
        <f t="shared" si="56"/>
        <v>1</v>
      </c>
    </row>
    <row r="834" spans="1:9" x14ac:dyDescent="0.25">
      <c r="A834" t="s">
        <v>702</v>
      </c>
      <c r="B834" t="s">
        <v>19</v>
      </c>
      <c r="C834" t="s">
        <v>29</v>
      </c>
      <c r="D834" t="str">
        <f>INDEX(Sheet2!$B:$B,MATCH(A834,Sheet2!$A:$A,0))</f>
        <v>IN_CEGUEIRA</v>
      </c>
      <c r="E834" t="str">
        <f t="shared" si="53"/>
        <v>IN_CEGUEIRA</v>
      </c>
      <c r="F834" t="b">
        <f t="shared" si="54"/>
        <v>1</v>
      </c>
      <c r="G834" t="str">
        <f>INDEX($B$2:$B833,MATCH($C834,$A$2:$A833,0))</f>
        <v>float16</v>
      </c>
      <c r="H834" t="str">
        <f t="shared" si="55"/>
        <v>float16</v>
      </c>
      <c r="I834" t="b">
        <f t="shared" si="56"/>
        <v>1</v>
      </c>
    </row>
    <row r="835" spans="1:9" x14ac:dyDescent="0.25">
      <c r="A835" t="s">
        <v>703</v>
      </c>
      <c r="B835" t="s">
        <v>19</v>
      </c>
      <c r="C835" t="s">
        <v>28</v>
      </c>
      <c r="D835" t="str">
        <f>INDEX(Sheet2!$B:$B,MATCH(A835,Sheet2!$A:$A,0))</f>
        <v>IN_BAIXA_VISAO</v>
      </c>
      <c r="E835" t="str">
        <f t="shared" si="53"/>
        <v>IN_BAIXA_VISAO</v>
      </c>
      <c r="F835" t="b">
        <f t="shared" si="54"/>
        <v>1</v>
      </c>
      <c r="G835" t="str">
        <f>INDEX($B$2:$B834,MATCH($C835,$A$2:$A834,0))</f>
        <v>float16</v>
      </c>
      <c r="H835" t="str">
        <f t="shared" si="55"/>
        <v>float16</v>
      </c>
      <c r="I835" t="b">
        <f t="shared" si="56"/>
        <v>1</v>
      </c>
    </row>
    <row r="836" spans="1:9" x14ac:dyDescent="0.25">
      <c r="A836" t="s">
        <v>704</v>
      </c>
      <c r="B836" t="s">
        <v>19</v>
      </c>
      <c r="C836" t="s">
        <v>33</v>
      </c>
      <c r="D836" t="str">
        <f>INDEX(Sheet2!$B:$B,MATCH(A836,Sheet2!$A:$A,0))</f>
        <v>IN_SURDEZ</v>
      </c>
      <c r="E836" t="str">
        <f t="shared" si="53"/>
        <v>IN_SURDEZ</v>
      </c>
      <c r="F836" t="b">
        <f t="shared" si="54"/>
        <v>1</v>
      </c>
      <c r="G836" t="str">
        <f>INDEX($B$2:$B835,MATCH($C836,$A$2:$A835,0))</f>
        <v>float16</v>
      </c>
      <c r="H836" t="str">
        <f t="shared" si="55"/>
        <v>float16</v>
      </c>
      <c r="I836" t="b">
        <f t="shared" si="56"/>
        <v>1</v>
      </c>
    </row>
    <row r="837" spans="1:9" x14ac:dyDescent="0.25">
      <c r="A837" t="s">
        <v>705</v>
      </c>
      <c r="B837" t="s">
        <v>19</v>
      </c>
      <c r="C837" t="s">
        <v>30</v>
      </c>
      <c r="D837" t="str">
        <f>INDEX(Sheet2!$B:$B,MATCH(A837,Sheet2!$A:$A,0))</f>
        <v>IN_DEF_AUDITIVA</v>
      </c>
      <c r="E837" t="str">
        <f t="shared" si="53"/>
        <v>IN_DEF_AUDITIVA</v>
      </c>
      <c r="F837" t="b">
        <f t="shared" si="54"/>
        <v>1</v>
      </c>
      <c r="G837" t="str">
        <f>INDEX($B$2:$B836,MATCH($C837,$A$2:$A836,0))</f>
        <v>float16</v>
      </c>
      <c r="H837" t="str">
        <f t="shared" si="55"/>
        <v>float16</v>
      </c>
      <c r="I837" t="b">
        <f t="shared" si="56"/>
        <v>1</v>
      </c>
    </row>
    <row r="838" spans="1:9" x14ac:dyDescent="0.25">
      <c r="A838" t="s">
        <v>706</v>
      </c>
      <c r="B838" t="s">
        <v>19</v>
      </c>
      <c r="C838" t="s">
        <v>34</v>
      </c>
      <c r="D838" t="str">
        <f>INDEX(Sheet2!$B:$B,MATCH(A838,Sheet2!$A:$A,0))</f>
        <v>IN_SURDOCEGUEIRA</v>
      </c>
      <c r="E838" t="str">
        <f t="shared" si="53"/>
        <v>IN_SURDOCEGUEIRA</v>
      </c>
      <c r="F838" t="b">
        <f t="shared" si="54"/>
        <v>1</v>
      </c>
      <c r="G838" t="str">
        <f>INDEX($B$2:$B837,MATCH($C838,$A$2:$A837,0))</f>
        <v>float16</v>
      </c>
      <c r="H838" t="str">
        <f t="shared" si="55"/>
        <v>float16</v>
      </c>
      <c r="I838" t="b">
        <f t="shared" si="56"/>
        <v>1</v>
      </c>
    </row>
    <row r="839" spans="1:9" x14ac:dyDescent="0.25">
      <c r="A839" t="s">
        <v>707</v>
      </c>
      <c r="B839" t="s">
        <v>19</v>
      </c>
      <c r="C839" t="s">
        <v>31</v>
      </c>
      <c r="D839" t="str">
        <f>INDEX(Sheet2!$B:$B,MATCH(A839,Sheet2!$A:$A,0))</f>
        <v>IN_DEF_FISICA</v>
      </c>
      <c r="E839" t="str">
        <f t="shared" si="53"/>
        <v>IN_DEF_FISICA</v>
      </c>
      <c r="F839" t="b">
        <f t="shared" si="54"/>
        <v>1</v>
      </c>
      <c r="G839" t="str">
        <f>INDEX($B$2:$B838,MATCH($C839,$A$2:$A838,0))</f>
        <v>float16</v>
      </c>
      <c r="H839" t="str">
        <f t="shared" si="55"/>
        <v>float16</v>
      </c>
      <c r="I839" t="b">
        <f t="shared" si="56"/>
        <v>1</v>
      </c>
    </row>
    <row r="840" spans="1:9" x14ac:dyDescent="0.25">
      <c r="A840" t="s">
        <v>708</v>
      </c>
      <c r="B840" t="s">
        <v>19</v>
      </c>
      <c r="C840" t="s">
        <v>32</v>
      </c>
      <c r="D840" t="str">
        <f>INDEX(Sheet2!$B:$B,MATCH(A840,Sheet2!$A:$A,0))</f>
        <v>IN_DEF_INTELECTUAL</v>
      </c>
      <c r="E840" t="str">
        <f t="shared" si="53"/>
        <v>IN_DEF_INTELECTUAL</v>
      </c>
      <c r="F840" t="b">
        <f t="shared" si="54"/>
        <v>1</v>
      </c>
      <c r="G840" t="str">
        <f>INDEX($B$2:$B839,MATCH($C840,$A$2:$A839,0))</f>
        <v>float16</v>
      </c>
      <c r="H840" t="str">
        <f t="shared" si="55"/>
        <v>float16</v>
      </c>
      <c r="I840" t="b">
        <f t="shared" si="56"/>
        <v>1</v>
      </c>
    </row>
    <row r="841" spans="1:9" x14ac:dyDescent="0.25">
      <c r="A841" t="s">
        <v>709</v>
      </c>
      <c r="B841" t="s">
        <v>19</v>
      </c>
      <c r="C841" t="s">
        <v>35</v>
      </c>
      <c r="D841" t="str">
        <f>INDEX(Sheet2!$B:$B,MATCH(A841,Sheet2!$A:$A,0))</f>
        <v>IN_DEF_MULTIPLA</v>
      </c>
      <c r="E841" t="str">
        <f t="shared" si="53"/>
        <v>IN_DEF_MULTIPLA</v>
      </c>
      <c r="F841" t="b">
        <f t="shared" si="54"/>
        <v>1</v>
      </c>
      <c r="G841" t="str">
        <f>INDEX($B$2:$B840,MATCH($C841,$A$2:$A840,0))</f>
        <v>float16</v>
      </c>
      <c r="H841" t="str">
        <f t="shared" si="55"/>
        <v>float16</v>
      </c>
      <c r="I841" t="b">
        <f t="shared" si="56"/>
        <v>1</v>
      </c>
    </row>
    <row r="842" spans="1:9" x14ac:dyDescent="0.25">
      <c r="A842" t="s">
        <v>752</v>
      </c>
      <c r="B842" t="s">
        <v>19</v>
      </c>
      <c r="C842" t="s">
        <v>753</v>
      </c>
      <c r="D842" t="str">
        <f>INDEX(Sheet2!$B:$B,MATCH(A842,Sheet2!$A:$A,0))</f>
        <v>TP_ESCOLARIDADE_0</v>
      </c>
      <c r="E842" t="str">
        <f t="shared" si="53"/>
        <v>TP_ESCOLARIDADE_0</v>
      </c>
      <c r="F842" t="b">
        <f t="shared" si="54"/>
        <v>1</v>
      </c>
      <c r="G842" t="e">
        <f>INDEX($B$2:$B841,MATCH($C842,$A$2:$A841,0))</f>
        <v>#N/A</v>
      </c>
      <c r="H842" t="str">
        <f t="shared" si="55"/>
        <v>float16</v>
      </c>
      <c r="I842" t="b">
        <f t="shared" si="56"/>
        <v>1</v>
      </c>
    </row>
    <row r="843" spans="1:9" x14ac:dyDescent="0.25">
      <c r="A843" t="s">
        <v>659</v>
      </c>
      <c r="B843" t="s">
        <v>19</v>
      </c>
      <c r="C843" t="s">
        <v>660</v>
      </c>
      <c r="D843" t="str">
        <f>INDEX(Sheet2!$B:$B,MATCH(A843,Sheet2!$A:$A,0))</f>
        <v>TP_SITUACAO_CURSO_1</v>
      </c>
      <c r="E843" t="str">
        <f t="shared" si="53"/>
        <v>TP_SITUACAO_CURSO_1</v>
      </c>
      <c r="F843" t="b">
        <f t="shared" si="54"/>
        <v>1</v>
      </c>
      <c r="G843" t="str">
        <f>INDEX($B$2:$B842,MATCH($C843,$A$2:$A842,0))</f>
        <v>float16</v>
      </c>
      <c r="H843" t="str">
        <f t="shared" si="55"/>
        <v>float16</v>
      </c>
      <c r="I843" t="b">
        <f t="shared" si="56"/>
        <v>1</v>
      </c>
    </row>
    <row r="844" spans="1:9" x14ac:dyDescent="0.25">
      <c r="A844" t="s">
        <v>665</v>
      </c>
      <c r="B844" t="s">
        <v>19</v>
      </c>
      <c r="C844" t="s">
        <v>666</v>
      </c>
      <c r="D844" t="str">
        <f>INDEX(Sheet2!$B:$B,MATCH(A844,Sheet2!$A:$A,0))</f>
        <v>CO_AREA_CURSO_1</v>
      </c>
      <c r="E844" t="str">
        <f t="shared" si="53"/>
        <v>CO_AREA_CURSO_1</v>
      </c>
      <c r="F844" t="b">
        <f t="shared" si="54"/>
        <v>1</v>
      </c>
      <c r="G844" t="str">
        <f>INDEX($B$2:$B843,MATCH($C844,$A$2:$A843,0))</f>
        <v>float16</v>
      </c>
      <c r="H844" t="str">
        <f t="shared" si="55"/>
        <v>float16</v>
      </c>
      <c r="I844" t="b">
        <f t="shared" si="56"/>
        <v>1</v>
      </c>
    </row>
    <row r="845" spans="1:9" x14ac:dyDescent="0.25">
      <c r="A845" t="s">
        <v>674</v>
      </c>
      <c r="B845" t="s">
        <v>7</v>
      </c>
      <c r="C845" t="s">
        <v>675</v>
      </c>
      <c r="D845" t="str">
        <f>INDEX(Sheet2!$B:$B,MATCH(A845,Sheet2!$A:$A,0))</f>
        <v>CO_CURSO_1</v>
      </c>
      <c r="E845" t="str">
        <f t="shared" si="53"/>
        <v>CO_CURSO_1</v>
      </c>
      <c r="F845" t="b">
        <f t="shared" si="54"/>
        <v>1</v>
      </c>
      <c r="G845" t="str">
        <f>INDEX($B$2:$B844,MATCH($C845,$A$2:$A844,0))</f>
        <v>str</v>
      </c>
      <c r="H845" t="str">
        <f t="shared" si="55"/>
        <v>str</v>
      </c>
      <c r="I845" t="b">
        <f t="shared" si="56"/>
        <v>1</v>
      </c>
    </row>
    <row r="846" spans="1:9" x14ac:dyDescent="0.25">
      <c r="A846" t="s">
        <v>683</v>
      </c>
      <c r="B846" t="s">
        <v>19</v>
      </c>
      <c r="C846" t="s">
        <v>684</v>
      </c>
      <c r="D846" t="str">
        <f>INDEX(Sheet2!$B:$B,MATCH(A846,Sheet2!$A:$A,0))</f>
        <v>IN_LICENCIATURA_1</v>
      </c>
      <c r="E846" t="str">
        <f t="shared" si="53"/>
        <v>IN_LICENCIATURA_1</v>
      </c>
      <c r="F846" t="b">
        <f t="shared" si="54"/>
        <v>1</v>
      </c>
      <c r="G846" t="str">
        <f>INDEX($B$2:$B845,MATCH($C846,$A$2:$A845,0))</f>
        <v>float16</v>
      </c>
      <c r="H846" t="str">
        <f t="shared" si="55"/>
        <v>float16</v>
      </c>
      <c r="I846" t="b">
        <f t="shared" si="56"/>
        <v>1</v>
      </c>
    </row>
    <row r="847" spans="1:9" x14ac:dyDescent="0.25">
      <c r="A847" t="s">
        <v>689</v>
      </c>
      <c r="B847" t="s">
        <v>19</v>
      </c>
      <c r="C847" t="s">
        <v>690</v>
      </c>
      <c r="D847" t="str">
        <f>INDEX(Sheet2!$B:$B,MATCH(A847,Sheet2!$A:$A,0))</f>
        <v>IN_COM_PEDAGOGICA_1</v>
      </c>
      <c r="E847" t="str">
        <f t="shared" si="53"/>
        <v>IN_COM_PEDAGOGICA_1</v>
      </c>
      <c r="F847" t="b">
        <f t="shared" si="54"/>
        <v>1</v>
      </c>
      <c r="G847" t="str">
        <f>INDEX($B$2:$B846,MATCH($C847,$A$2:$A846,0))</f>
        <v>float16</v>
      </c>
      <c r="H847" t="str">
        <f t="shared" si="55"/>
        <v>float16</v>
      </c>
      <c r="I847" t="b">
        <f t="shared" si="56"/>
        <v>1</v>
      </c>
    </row>
    <row r="848" spans="1:9" x14ac:dyDescent="0.25">
      <c r="A848" t="s">
        <v>969</v>
      </c>
      <c r="B848" t="s">
        <v>19</v>
      </c>
      <c r="C848" t="s">
        <v>975</v>
      </c>
      <c r="D848" t="str">
        <f>INDEX(Sheet2!$B:$B,MATCH(A848,Sheet2!$A:$A,0))</f>
        <v>TP_TIPO_IES_1</v>
      </c>
      <c r="E848" t="str">
        <f t="shared" si="53"/>
        <v>TP_TIPO_IES_1</v>
      </c>
      <c r="F848" t="b">
        <f t="shared" si="54"/>
        <v>0</v>
      </c>
      <c r="G848" t="e">
        <f>INDEX($B$2:$B847,MATCH($C848,$A$2:$A847,0))</f>
        <v>#N/A</v>
      </c>
      <c r="H848" t="str">
        <f t="shared" si="55"/>
        <v>float16</v>
      </c>
      <c r="I848" t="b">
        <f t="shared" si="56"/>
        <v>1</v>
      </c>
    </row>
    <row r="849" spans="1:9" x14ac:dyDescent="0.25">
      <c r="A849" t="s">
        <v>970</v>
      </c>
      <c r="B849" t="s">
        <v>7</v>
      </c>
      <c r="C849" t="s">
        <v>978</v>
      </c>
      <c r="D849" t="str">
        <f>INDEX(Sheet2!$B:$B,MATCH(A849,Sheet2!$A:$A,0))</f>
        <v>NO_IES_CURSO_1</v>
      </c>
      <c r="E849" t="str">
        <f t="shared" si="53"/>
        <v>NO_IES_CURSO_1</v>
      </c>
      <c r="F849" t="b">
        <f t="shared" si="54"/>
        <v>0</v>
      </c>
      <c r="G849" t="e">
        <f>INDEX($B$2:$B848,MATCH($C849,$A$2:$A848,0))</f>
        <v>#N/A</v>
      </c>
      <c r="H849" t="str">
        <f t="shared" si="55"/>
        <v>str</v>
      </c>
      <c r="I849" t="b">
        <f t="shared" si="56"/>
        <v>1</v>
      </c>
    </row>
    <row r="850" spans="1:9" x14ac:dyDescent="0.25">
      <c r="A850" t="s">
        <v>695</v>
      </c>
      <c r="B850" t="s">
        <v>82</v>
      </c>
      <c r="C850" t="s">
        <v>696</v>
      </c>
      <c r="D850" t="str">
        <f>INDEX(Sheet2!$B:$B,MATCH(A850,Sheet2!$A:$A,0))</f>
        <v>CO_IES_1</v>
      </c>
      <c r="E850" t="str">
        <f t="shared" si="53"/>
        <v>CO_IES_1</v>
      </c>
      <c r="F850" t="b">
        <f t="shared" si="54"/>
        <v>1</v>
      </c>
      <c r="G850" t="str">
        <f>INDEX($B$2:$B849,MATCH($C850,$A$2:$A849,0))</f>
        <v>float32</v>
      </c>
      <c r="H850" t="str">
        <f t="shared" si="55"/>
        <v>float32</v>
      </c>
      <c r="I850" t="b">
        <f t="shared" si="56"/>
        <v>1</v>
      </c>
    </row>
    <row r="851" spans="1:9" x14ac:dyDescent="0.25">
      <c r="A851" t="s">
        <v>661</v>
      </c>
      <c r="B851" t="s">
        <v>19</v>
      </c>
      <c r="C851" t="s">
        <v>662</v>
      </c>
      <c r="D851" t="str">
        <f>INDEX(Sheet2!$B:$B,MATCH(A851,Sheet2!$A:$A,0))</f>
        <v>TP_SITUACAO_CURSO_2</v>
      </c>
      <c r="E851" t="str">
        <f t="shared" si="53"/>
        <v>TP_SITUACAO_CURSO_2</v>
      </c>
      <c r="F851" t="b">
        <f t="shared" si="54"/>
        <v>1</v>
      </c>
      <c r="G851" t="str">
        <f>INDEX($B$2:$B850,MATCH($C851,$A$2:$A850,0))</f>
        <v>float16</v>
      </c>
      <c r="H851" t="str">
        <f t="shared" si="55"/>
        <v>float16</v>
      </c>
      <c r="I851" t="b">
        <f t="shared" si="56"/>
        <v>1</v>
      </c>
    </row>
    <row r="852" spans="1:9" x14ac:dyDescent="0.25">
      <c r="A852" t="s">
        <v>667</v>
      </c>
      <c r="B852" t="s">
        <v>19</v>
      </c>
      <c r="C852" t="s">
        <v>668</v>
      </c>
      <c r="D852" t="str">
        <f>INDEX(Sheet2!$B:$B,MATCH(A852,Sheet2!$A:$A,0))</f>
        <v>CO_AREA_CURSO_2</v>
      </c>
      <c r="E852" t="str">
        <f t="shared" si="53"/>
        <v>CO_AREA_CURSO_2</v>
      </c>
      <c r="F852" t="b">
        <f t="shared" si="54"/>
        <v>1</v>
      </c>
      <c r="G852" t="str">
        <f>INDEX($B$2:$B851,MATCH($C852,$A$2:$A851,0))</f>
        <v>float16</v>
      </c>
      <c r="H852" t="str">
        <f t="shared" si="55"/>
        <v>float16</v>
      </c>
      <c r="I852" t="b">
        <f t="shared" si="56"/>
        <v>1</v>
      </c>
    </row>
    <row r="853" spans="1:9" x14ac:dyDescent="0.25">
      <c r="A853" t="s">
        <v>676</v>
      </c>
      <c r="B853" t="s">
        <v>7</v>
      </c>
      <c r="C853" t="s">
        <v>677</v>
      </c>
      <c r="D853" t="str">
        <f>INDEX(Sheet2!$B:$B,MATCH(A853,Sheet2!$A:$A,0))</f>
        <v>CO_CURSO_2</v>
      </c>
      <c r="E853" t="str">
        <f t="shared" si="53"/>
        <v>CO_CURSO_2</v>
      </c>
      <c r="F853" t="b">
        <f t="shared" si="54"/>
        <v>1</v>
      </c>
      <c r="G853" t="str">
        <f>INDEX($B$2:$B852,MATCH($C853,$A$2:$A852,0))</f>
        <v>str</v>
      </c>
      <c r="H853" t="str">
        <f t="shared" si="55"/>
        <v>str</v>
      </c>
      <c r="I853" t="b">
        <f t="shared" si="56"/>
        <v>1</v>
      </c>
    </row>
    <row r="854" spans="1:9" x14ac:dyDescent="0.25">
      <c r="A854" t="s">
        <v>685</v>
      </c>
      <c r="B854" t="s">
        <v>19</v>
      </c>
      <c r="C854" t="s">
        <v>686</v>
      </c>
      <c r="D854" t="str">
        <f>INDEX(Sheet2!$B:$B,MATCH(A854,Sheet2!$A:$A,0))</f>
        <v>IN_LICENCIATURA_2</v>
      </c>
      <c r="E854" t="str">
        <f t="shared" si="53"/>
        <v>IN_LICENCIATURA_2</v>
      </c>
      <c r="F854" t="b">
        <f t="shared" si="54"/>
        <v>1</v>
      </c>
      <c r="G854" t="str">
        <f>INDEX($B$2:$B853,MATCH($C854,$A$2:$A853,0))</f>
        <v>float16</v>
      </c>
      <c r="H854" t="str">
        <f t="shared" si="55"/>
        <v>float16</v>
      </c>
      <c r="I854" t="b">
        <f t="shared" si="56"/>
        <v>1</v>
      </c>
    </row>
    <row r="855" spans="1:9" x14ac:dyDescent="0.25">
      <c r="A855" t="s">
        <v>691</v>
      </c>
      <c r="B855" t="s">
        <v>19</v>
      </c>
      <c r="C855" t="s">
        <v>692</v>
      </c>
      <c r="D855" t="str">
        <f>INDEX(Sheet2!$B:$B,MATCH(A855,Sheet2!$A:$A,0))</f>
        <v>IN_COM_PEDAGOGICA_2</v>
      </c>
      <c r="E855" t="str">
        <f t="shared" si="53"/>
        <v>IN_COM_PEDAGOGICA_2</v>
      </c>
      <c r="F855" t="b">
        <f t="shared" si="54"/>
        <v>1</v>
      </c>
      <c r="G855" t="str">
        <f>INDEX($B$2:$B854,MATCH($C855,$A$2:$A854,0))</f>
        <v>float16</v>
      </c>
      <c r="H855" t="str">
        <f t="shared" si="55"/>
        <v>float16</v>
      </c>
      <c r="I855" t="b">
        <f t="shared" si="56"/>
        <v>1</v>
      </c>
    </row>
    <row r="856" spans="1:9" x14ac:dyDescent="0.25">
      <c r="A856" t="s">
        <v>971</v>
      </c>
      <c r="B856" t="s">
        <v>19</v>
      </c>
      <c r="C856" t="s">
        <v>976</v>
      </c>
      <c r="D856" t="str">
        <f>INDEX(Sheet2!$B:$B,MATCH(A856,Sheet2!$A:$A,0))</f>
        <v>TP_TIPO_IES_2</v>
      </c>
      <c r="E856" t="str">
        <f t="shared" si="53"/>
        <v>TP_TIPO_IES_2</v>
      </c>
      <c r="F856" t="b">
        <f t="shared" si="54"/>
        <v>0</v>
      </c>
      <c r="G856" t="e">
        <f>INDEX($B$2:$B855,MATCH($C856,$A$2:$A855,0))</f>
        <v>#N/A</v>
      </c>
      <c r="H856" t="str">
        <f t="shared" si="55"/>
        <v>float16</v>
      </c>
      <c r="I856" t="b">
        <f t="shared" si="56"/>
        <v>1</v>
      </c>
    </row>
    <row r="857" spans="1:9" x14ac:dyDescent="0.25">
      <c r="A857" t="s">
        <v>972</v>
      </c>
      <c r="B857" t="s">
        <v>7</v>
      </c>
      <c r="C857" t="s">
        <v>979</v>
      </c>
      <c r="D857" t="str">
        <f>INDEX(Sheet2!$B:$B,MATCH(A857,Sheet2!$A:$A,0))</f>
        <v>NO_IES_CURSO_2</v>
      </c>
      <c r="E857" t="str">
        <f t="shared" si="53"/>
        <v>NO_IES_CURSO_2</v>
      </c>
      <c r="F857" t="b">
        <f t="shared" si="54"/>
        <v>0</v>
      </c>
      <c r="G857" t="e">
        <f>INDEX($B$2:$B856,MATCH($C857,$A$2:$A856,0))</f>
        <v>#N/A</v>
      </c>
      <c r="H857" t="str">
        <f t="shared" si="55"/>
        <v>str</v>
      </c>
      <c r="I857" t="b">
        <f t="shared" si="56"/>
        <v>1</v>
      </c>
    </row>
    <row r="858" spans="1:9" x14ac:dyDescent="0.25">
      <c r="A858" t="s">
        <v>697</v>
      </c>
      <c r="B858" t="s">
        <v>82</v>
      </c>
      <c r="C858" t="s">
        <v>698</v>
      </c>
      <c r="D858" t="str">
        <f>INDEX(Sheet2!$B:$B,MATCH(A858,Sheet2!$A:$A,0))</f>
        <v>CO_IES_2</v>
      </c>
      <c r="E858" t="str">
        <f t="shared" si="53"/>
        <v>CO_IES_2</v>
      </c>
      <c r="F858" t="b">
        <f t="shared" si="54"/>
        <v>1</v>
      </c>
      <c r="G858" t="str">
        <f>INDEX($B$2:$B857,MATCH($C858,$A$2:$A857,0))</f>
        <v>float32</v>
      </c>
      <c r="H858" t="str">
        <f t="shared" si="55"/>
        <v>float32</v>
      </c>
      <c r="I858" t="b">
        <f t="shared" si="56"/>
        <v>1</v>
      </c>
    </row>
    <row r="859" spans="1:9" x14ac:dyDescent="0.25">
      <c r="A859" t="s">
        <v>663</v>
      </c>
      <c r="B859" t="s">
        <v>19</v>
      </c>
      <c r="C859" t="s">
        <v>664</v>
      </c>
      <c r="D859" t="str">
        <f>INDEX(Sheet2!$B:$B,MATCH(A859,Sheet2!$A:$A,0))</f>
        <v>TP_SITUACAO_CURSO_3</v>
      </c>
      <c r="E859" t="str">
        <f t="shared" si="53"/>
        <v>TP_SITUACAO_CURSO_3</v>
      </c>
      <c r="F859" t="b">
        <f t="shared" si="54"/>
        <v>1</v>
      </c>
      <c r="G859" t="str">
        <f>INDEX($B$2:$B858,MATCH($C859,$A$2:$A858,0))</f>
        <v>float16</v>
      </c>
      <c r="H859" t="str">
        <f t="shared" si="55"/>
        <v>float16</v>
      </c>
      <c r="I859" t="b">
        <f t="shared" si="56"/>
        <v>1</v>
      </c>
    </row>
    <row r="860" spans="1:9" x14ac:dyDescent="0.25">
      <c r="A860" t="s">
        <v>669</v>
      </c>
      <c r="B860" t="s">
        <v>19</v>
      </c>
      <c r="C860" t="s">
        <v>670</v>
      </c>
      <c r="D860" t="str">
        <f>INDEX(Sheet2!$B:$B,MATCH(A860,Sheet2!$A:$A,0))</f>
        <v>CO_AREA_CURSO_3</v>
      </c>
      <c r="E860" t="str">
        <f t="shared" si="53"/>
        <v>CO_AREA_CURSO_3</v>
      </c>
      <c r="F860" t="b">
        <f t="shared" si="54"/>
        <v>1</v>
      </c>
      <c r="G860" t="str">
        <f>INDEX($B$2:$B859,MATCH($C860,$A$2:$A859,0))</f>
        <v>float16</v>
      </c>
      <c r="H860" t="str">
        <f t="shared" si="55"/>
        <v>float16</v>
      </c>
      <c r="I860" t="b">
        <f t="shared" si="56"/>
        <v>1</v>
      </c>
    </row>
    <row r="861" spans="1:9" x14ac:dyDescent="0.25">
      <c r="A861" t="s">
        <v>678</v>
      </c>
      <c r="B861" t="s">
        <v>7</v>
      </c>
      <c r="C861" t="s">
        <v>679</v>
      </c>
      <c r="D861" t="str">
        <f>INDEX(Sheet2!$B:$B,MATCH(A861,Sheet2!$A:$A,0))</f>
        <v>CO_CURSO_3</v>
      </c>
      <c r="E861" t="str">
        <f t="shared" si="53"/>
        <v>CO_CURSO_3</v>
      </c>
      <c r="F861" t="b">
        <f t="shared" si="54"/>
        <v>1</v>
      </c>
      <c r="G861" t="str">
        <f>INDEX($B$2:$B860,MATCH($C861,$A$2:$A860,0))</f>
        <v>str</v>
      </c>
      <c r="H861" t="str">
        <f t="shared" si="55"/>
        <v>str</v>
      </c>
      <c r="I861" t="b">
        <f t="shared" si="56"/>
        <v>1</v>
      </c>
    </row>
    <row r="862" spans="1:9" x14ac:dyDescent="0.25">
      <c r="A862" t="s">
        <v>687</v>
      </c>
      <c r="B862" t="s">
        <v>19</v>
      </c>
      <c r="C862" t="s">
        <v>688</v>
      </c>
      <c r="D862" t="str">
        <f>INDEX(Sheet2!$B:$B,MATCH(A862,Sheet2!$A:$A,0))</f>
        <v>IN_LICENCIATURA_3</v>
      </c>
      <c r="E862" t="str">
        <f t="shared" si="53"/>
        <v>IN_LICENCIATURA_3</v>
      </c>
      <c r="F862" t="b">
        <f t="shared" si="54"/>
        <v>1</v>
      </c>
      <c r="G862" t="str">
        <f>INDEX($B$2:$B861,MATCH($C862,$A$2:$A861,0))</f>
        <v>float16</v>
      </c>
      <c r="H862" t="str">
        <f t="shared" si="55"/>
        <v>float16</v>
      </c>
      <c r="I862" t="b">
        <f t="shared" si="56"/>
        <v>1</v>
      </c>
    </row>
    <row r="863" spans="1:9" x14ac:dyDescent="0.25">
      <c r="A863" t="s">
        <v>693</v>
      </c>
      <c r="B863" t="s">
        <v>19</v>
      </c>
      <c r="C863" t="s">
        <v>694</v>
      </c>
      <c r="D863" t="str">
        <f>INDEX(Sheet2!$B:$B,MATCH(A863,Sheet2!$A:$A,0))</f>
        <v>IN_COM_PEDAGOGICA_3</v>
      </c>
      <c r="E863" t="str">
        <f t="shared" si="53"/>
        <v>IN_COM_PEDAGOGICA_3</v>
      </c>
      <c r="F863" t="b">
        <f t="shared" si="54"/>
        <v>1</v>
      </c>
      <c r="G863" t="str">
        <f>INDEX($B$2:$B862,MATCH($C863,$A$2:$A862,0))</f>
        <v>float16</v>
      </c>
      <c r="H863" t="str">
        <f t="shared" si="55"/>
        <v>float16</v>
      </c>
      <c r="I863" t="b">
        <f t="shared" si="56"/>
        <v>1</v>
      </c>
    </row>
    <row r="864" spans="1:9" x14ac:dyDescent="0.25">
      <c r="A864" t="s">
        <v>973</v>
      </c>
      <c r="B864" t="s">
        <v>19</v>
      </c>
      <c r="C864" t="s">
        <v>977</v>
      </c>
      <c r="D864" t="str">
        <f>INDEX(Sheet2!$B:$B,MATCH(A864,Sheet2!$A:$A,0))</f>
        <v>TP_TIPO_IES_3</v>
      </c>
      <c r="E864" t="str">
        <f t="shared" si="53"/>
        <v>TP_TIPO_IES_3</v>
      </c>
      <c r="F864" t="b">
        <f t="shared" si="54"/>
        <v>0</v>
      </c>
      <c r="G864" t="e">
        <f>INDEX($B$2:$B863,MATCH($C864,$A$2:$A863,0))</f>
        <v>#N/A</v>
      </c>
      <c r="H864" t="str">
        <f t="shared" si="55"/>
        <v>float16</v>
      </c>
      <c r="I864" t="b">
        <f t="shared" si="56"/>
        <v>1</v>
      </c>
    </row>
    <row r="865" spans="1:9" x14ac:dyDescent="0.25">
      <c r="A865" t="s">
        <v>974</v>
      </c>
      <c r="B865" t="s">
        <v>7</v>
      </c>
      <c r="C865" t="s">
        <v>980</v>
      </c>
      <c r="D865" t="str">
        <f>INDEX(Sheet2!$B:$B,MATCH(A865,Sheet2!$A:$A,0))</f>
        <v>NO_IES_CURSO_3</v>
      </c>
      <c r="E865" t="str">
        <f t="shared" si="53"/>
        <v>NO_IES_CURSO_3</v>
      </c>
      <c r="F865" t="b">
        <f t="shared" si="54"/>
        <v>0</v>
      </c>
      <c r="G865" t="e">
        <f>INDEX($B$2:$B864,MATCH($C865,$A$2:$A864,0))</f>
        <v>#N/A</v>
      </c>
      <c r="H865" t="str">
        <f t="shared" si="55"/>
        <v>str</v>
      </c>
      <c r="I865" t="b">
        <f t="shared" si="56"/>
        <v>1</v>
      </c>
    </row>
    <row r="866" spans="1:9" x14ac:dyDescent="0.25">
      <c r="A866" t="s">
        <v>699</v>
      </c>
      <c r="B866" t="s">
        <v>82</v>
      </c>
      <c r="C866" t="s">
        <v>700</v>
      </c>
      <c r="D866" t="str">
        <f>INDEX(Sheet2!$B:$B,MATCH(A866,Sheet2!$A:$A,0))</f>
        <v>CO_IES_3</v>
      </c>
      <c r="E866" t="str">
        <f t="shared" si="53"/>
        <v>CO_IES_3</v>
      </c>
      <c r="F866" t="b">
        <f t="shared" si="54"/>
        <v>1</v>
      </c>
      <c r="G866" t="str">
        <f>INDEX($B$2:$B865,MATCH($C866,$A$2:$A865,0))</f>
        <v>float32</v>
      </c>
      <c r="H866" t="str">
        <f t="shared" si="55"/>
        <v>float32</v>
      </c>
      <c r="I866" t="b">
        <f t="shared" si="56"/>
        <v>1</v>
      </c>
    </row>
    <row r="867" spans="1:9" x14ac:dyDescent="0.25">
      <c r="A867" t="s">
        <v>710</v>
      </c>
      <c r="B867" t="s">
        <v>19</v>
      </c>
      <c r="C867" t="s">
        <v>711</v>
      </c>
      <c r="D867" t="str">
        <f>INDEX(Sheet2!$B:$B,MATCH(A867,Sheet2!$A:$A,0))</f>
        <v>IN_ESPECIALIZACAO</v>
      </c>
      <c r="E867" t="str">
        <f t="shared" si="53"/>
        <v>IN_ESPECIALIZACAO</v>
      </c>
      <c r="F867" t="b">
        <f t="shared" si="54"/>
        <v>1</v>
      </c>
      <c r="G867" t="str">
        <f>INDEX($B$2:$B866,MATCH($C867,$A$2:$A866,0))</f>
        <v>float16</v>
      </c>
      <c r="H867" t="str">
        <f t="shared" si="55"/>
        <v>float16</v>
      </c>
      <c r="I867" t="b">
        <f t="shared" si="56"/>
        <v>1</v>
      </c>
    </row>
    <row r="868" spans="1:9" x14ac:dyDescent="0.25">
      <c r="A868" t="s">
        <v>712</v>
      </c>
      <c r="B868" t="s">
        <v>19</v>
      </c>
      <c r="C868" t="s">
        <v>713</v>
      </c>
      <c r="D868" t="str">
        <f>INDEX(Sheet2!$B:$B,MATCH(A868,Sheet2!$A:$A,0))</f>
        <v>IN_MESTRADO</v>
      </c>
      <c r="E868" t="str">
        <f t="shared" si="53"/>
        <v>IN_MESTRADO</v>
      </c>
      <c r="F868" t="b">
        <f t="shared" si="54"/>
        <v>1</v>
      </c>
      <c r="G868" t="str">
        <f>INDEX($B$2:$B867,MATCH($C868,$A$2:$A867,0))</f>
        <v>float16</v>
      </c>
      <c r="H868" t="str">
        <f t="shared" si="55"/>
        <v>float16</v>
      </c>
      <c r="I868" t="b">
        <f t="shared" si="56"/>
        <v>1</v>
      </c>
    </row>
    <row r="869" spans="1:9" x14ac:dyDescent="0.25">
      <c r="A869" t="s">
        <v>714</v>
      </c>
      <c r="B869" t="s">
        <v>19</v>
      </c>
      <c r="C869" t="s">
        <v>715</v>
      </c>
      <c r="D869" t="str">
        <f>INDEX(Sheet2!$B:$B,MATCH(A869,Sheet2!$A:$A,0))</f>
        <v>IN_DOUTORADO</v>
      </c>
      <c r="E869" t="str">
        <f t="shared" si="53"/>
        <v>IN_DOUTORADO</v>
      </c>
      <c r="F869" t="b">
        <f t="shared" si="54"/>
        <v>1</v>
      </c>
      <c r="G869" t="str">
        <f>INDEX($B$2:$B868,MATCH($C869,$A$2:$A868,0))</f>
        <v>float16</v>
      </c>
      <c r="H869" t="str">
        <f t="shared" si="55"/>
        <v>float16</v>
      </c>
      <c r="I869" t="b">
        <f t="shared" si="56"/>
        <v>1</v>
      </c>
    </row>
    <row r="870" spans="1:9" x14ac:dyDescent="0.25">
      <c r="A870" t="s">
        <v>716</v>
      </c>
      <c r="B870" t="s">
        <v>19</v>
      </c>
      <c r="C870" t="s">
        <v>717</v>
      </c>
      <c r="D870" t="str">
        <f>INDEX(Sheet2!$B:$B,MATCH(A870,Sheet2!$A:$A,0))</f>
        <v>IN_POS_NENHUM</v>
      </c>
      <c r="E870" t="str">
        <f t="shared" si="53"/>
        <v>IN_POS_NENHUM</v>
      </c>
      <c r="F870" t="b">
        <f t="shared" si="54"/>
        <v>1</v>
      </c>
      <c r="G870" t="str">
        <f>INDEX($B$2:$B869,MATCH($C870,$A$2:$A869,0))</f>
        <v>float16</v>
      </c>
      <c r="H870" t="str">
        <f t="shared" si="55"/>
        <v>float16</v>
      </c>
      <c r="I870" t="b">
        <f t="shared" si="56"/>
        <v>1</v>
      </c>
    </row>
    <row r="871" spans="1:9" x14ac:dyDescent="0.25">
      <c r="A871" t="s">
        <v>718</v>
      </c>
      <c r="B871" t="s">
        <v>19</v>
      </c>
      <c r="C871" t="s">
        <v>719</v>
      </c>
      <c r="D871" t="str">
        <f>INDEX(Sheet2!$B:$B,MATCH(A871,Sheet2!$A:$A,0))</f>
        <v>IN_ESPECIFICO_CRECHE</v>
      </c>
      <c r="E871" t="str">
        <f t="shared" si="53"/>
        <v>IN_ESPECIFICO_CRECHE</v>
      </c>
      <c r="F871" t="b">
        <f t="shared" si="54"/>
        <v>1</v>
      </c>
      <c r="G871" t="str">
        <f>INDEX($B$2:$B870,MATCH($C871,$A$2:$A870,0))</f>
        <v>float16</v>
      </c>
      <c r="H871" t="str">
        <f t="shared" si="55"/>
        <v>float16</v>
      </c>
      <c r="I871" t="b">
        <f t="shared" si="56"/>
        <v>1</v>
      </c>
    </row>
    <row r="872" spans="1:9" x14ac:dyDescent="0.25">
      <c r="A872" t="s">
        <v>720</v>
      </c>
      <c r="B872" t="s">
        <v>19</v>
      </c>
      <c r="C872" t="s">
        <v>721</v>
      </c>
      <c r="D872" t="str">
        <f>INDEX(Sheet2!$B:$B,MATCH(A872,Sheet2!$A:$A,0))</f>
        <v>IN_ESPECIFICO_PRE_ESCOLA</v>
      </c>
      <c r="E872" t="str">
        <f t="shared" si="53"/>
        <v>IN_ESPECIFICO_PRE_ESCOLA</v>
      </c>
      <c r="F872" t="b">
        <f t="shared" si="54"/>
        <v>1</v>
      </c>
      <c r="G872" t="str">
        <f>INDEX($B$2:$B871,MATCH($C872,$A$2:$A871,0))</f>
        <v>float16</v>
      </c>
      <c r="H872" t="str">
        <f t="shared" si="55"/>
        <v>float16</v>
      </c>
      <c r="I872" t="b">
        <f t="shared" si="56"/>
        <v>1</v>
      </c>
    </row>
    <row r="873" spans="1:9" x14ac:dyDescent="0.25">
      <c r="A873" t="s">
        <v>722</v>
      </c>
      <c r="B873" t="s">
        <v>19</v>
      </c>
      <c r="C873" t="s">
        <v>723</v>
      </c>
      <c r="D873" t="str">
        <f>INDEX(Sheet2!$B:$B,MATCH(A873,Sheet2!$A:$A,0))</f>
        <v>IN_ESPECIFICO_ANOS_INICIAIS</v>
      </c>
      <c r="E873" t="str">
        <f t="shared" si="53"/>
        <v>IN_ESPECIFICO_ANOS_INICIAIS</v>
      </c>
      <c r="F873" t="b">
        <f t="shared" si="54"/>
        <v>1</v>
      </c>
      <c r="G873" t="str">
        <f>INDEX($B$2:$B872,MATCH($C873,$A$2:$A872,0))</f>
        <v>float16</v>
      </c>
      <c r="H873" t="str">
        <f t="shared" si="55"/>
        <v>float16</v>
      </c>
      <c r="I873" t="b">
        <f t="shared" si="56"/>
        <v>1</v>
      </c>
    </row>
    <row r="874" spans="1:9" x14ac:dyDescent="0.25">
      <c r="A874" t="s">
        <v>724</v>
      </c>
      <c r="B874" t="s">
        <v>19</v>
      </c>
      <c r="C874" t="s">
        <v>725</v>
      </c>
      <c r="D874" t="str">
        <f>INDEX(Sheet2!$B:$B,MATCH(A874,Sheet2!$A:$A,0))</f>
        <v>IN_ESPECIFICO_ANOS_FINAIS</v>
      </c>
      <c r="E874" t="str">
        <f t="shared" si="53"/>
        <v>IN_ESPECIFICO_ANOS_FINAIS</v>
      </c>
      <c r="F874" t="b">
        <f t="shared" si="54"/>
        <v>1</v>
      </c>
      <c r="G874" t="str">
        <f>INDEX($B$2:$B873,MATCH($C874,$A$2:$A873,0))</f>
        <v>float16</v>
      </c>
      <c r="H874" t="str">
        <f t="shared" si="55"/>
        <v>float16</v>
      </c>
      <c r="I874" t="b">
        <f t="shared" si="56"/>
        <v>1</v>
      </c>
    </row>
    <row r="875" spans="1:9" x14ac:dyDescent="0.25">
      <c r="A875" t="s">
        <v>726</v>
      </c>
      <c r="B875" t="s">
        <v>19</v>
      </c>
      <c r="C875" t="s">
        <v>727</v>
      </c>
      <c r="D875" t="str">
        <f>INDEX(Sheet2!$B:$B,MATCH(A875,Sheet2!$A:$A,0))</f>
        <v>IN_ESPECIFICO_ENS_MEDIO</v>
      </c>
      <c r="E875" t="str">
        <f t="shared" si="53"/>
        <v>IN_ESPECIFICO_ENS_MEDIO</v>
      </c>
      <c r="F875" t="b">
        <f t="shared" si="54"/>
        <v>1</v>
      </c>
      <c r="G875" t="str">
        <f>INDEX($B$2:$B874,MATCH($C875,$A$2:$A874,0))</f>
        <v>float16</v>
      </c>
      <c r="H875" t="str">
        <f t="shared" si="55"/>
        <v>float16</v>
      </c>
      <c r="I875" t="b">
        <f t="shared" si="56"/>
        <v>1</v>
      </c>
    </row>
    <row r="876" spans="1:9" x14ac:dyDescent="0.25">
      <c r="A876" t="s">
        <v>728</v>
      </c>
      <c r="B876" t="s">
        <v>19</v>
      </c>
      <c r="C876" t="s">
        <v>729</v>
      </c>
      <c r="D876" t="str">
        <f>INDEX(Sheet2!$B:$B,MATCH(A876,Sheet2!$A:$A,0))</f>
        <v>IN_ESPECIFICO_EJA</v>
      </c>
      <c r="E876" t="str">
        <f t="shared" si="53"/>
        <v>IN_ESPECIFICO_EJA</v>
      </c>
      <c r="F876" t="b">
        <f t="shared" si="54"/>
        <v>1</v>
      </c>
      <c r="G876" t="str">
        <f>INDEX($B$2:$B875,MATCH($C876,$A$2:$A875,0))</f>
        <v>float16</v>
      </c>
      <c r="H876" t="str">
        <f t="shared" si="55"/>
        <v>float16</v>
      </c>
      <c r="I876" t="b">
        <f t="shared" si="56"/>
        <v>1</v>
      </c>
    </row>
    <row r="877" spans="1:9" x14ac:dyDescent="0.25">
      <c r="A877" t="s">
        <v>730</v>
      </c>
      <c r="B877" t="s">
        <v>19</v>
      </c>
      <c r="C877" t="s">
        <v>731</v>
      </c>
      <c r="D877" t="str">
        <f>INDEX(Sheet2!$B:$B,MATCH(A877,Sheet2!$A:$A,0))</f>
        <v>IN_ESPECIFICO_ED_ESPECIAL</v>
      </c>
      <c r="E877" t="str">
        <f t="shared" si="53"/>
        <v>IN_ESPECIFICO_ED_ESPECIAL</v>
      </c>
      <c r="F877" t="b">
        <f t="shared" si="54"/>
        <v>1</v>
      </c>
      <c r="G877" t="str">
        <f>INDEX($B$2:$B876,MATCH($C877,$A$2:$A876,0))</f>
        <v>float16</v>
      </c>
      <c r="H877" t="str">
        <f t="shared" si="55"/>
        <v>float16</v>
      </c>
      <c r="I877" t="b">
        <f t="shared" si="56"/>
        <v>1</v>
      </c>
    </row>
    <row r="878" spans="1:9" x14ac:dyDescent="0.25">
      <c r="A878" t="s">
        <v>732</v>
      </c>
      <c r="B878" t="s">
        <v>19</v>
      </c>
      <c r="C878" t="s">
        <v>733</v>
      </c>
      <c r="D878" t="str">
        <f>INDEX(Sheet2!$B:$B,MATCH(A878,Sheet2!$A:$A,0))</f>
        <v>IN_ESPECIFICO_ED_INDIGENA</v>
      </c>
      <c r="E878" t="str">
        <f t="shared" si="53"/>
        <v>IN_ESPECIFICO_ED_INDIGENA</v>
      </c>
      <c r="F878" t="b">
        <f t="shared" si="54"/>
        <v>1</v>
      </c>
      <c r="G878" t="str">
        <f>INDEX($B$2:$B877,MATCH($C878,$A$2:$A877,0))</f>
        <v>float16</v>
      </c>
      <c r="H878" t="str">
        <f t="shared" si="55"/>
        <v>float16</v>
      </c>
      <c r="I878" t="b">
        <f t="shared" si="56"/>
        <v>1</v>
      </c>
    </row>
    <row r="879" spans="1:9" x14ac:dyDescent="0.25">
      <c r="A879" t="s">
        <v>734</v>
      </c>
      <c r="B879" t="s">
        <v>19</v>
      </c>
      <c r="C879" t="s">
        <v>735</v>
      </c>
      <c r="D879" t="str">
        <f>INDEX(Sheet2!$B:$B,MATCH(A879,Sheet2!$A:$A,0))</f>
        <v>IN_ESPECIFICO_CAMPO</v>
      </c>
      <c r="E879" t="str">
        <f t="shared" si="53"/>
        <v>IN_ESPECIFICO_CAMPO</v>
      </c>
      <c r="F879" t="b">
        <f t="shared" si="54"/>
        <v>1</v>
      </c>
      <c r="G879" t="str">
        <f>INDEX($B$2:$B878,MATCH($C879,$A$2:$A878,0))</f>
        <v>float16</v>
      </c>
      <c r="H879" t="str">
        <f t="shared" si="55"/>
        <v>float16</v>
      </c>
      <c r="I879" t="b">
        <f t="shared" si="56"/>
        <v>1</v>
      </c>
    </row>
    <row r="880" spans="1:9" x14ac:dyDescent="0.25">
      <c r="A880" t="s">
        <v>736</v>
      </c>
      <c r="B880" t="s">
        <v>19</v>
      </c>
      <c r="C880" t="s">
        <v>737</v>
      </c>
      <c r="D880" t="str">
        <f>INDEX(Sheet2!$B:$B,MATCH(A880,Sheet2!$A:$A,0))</f>
        <v>IN_ESPECIFICO_AMBIENTAL</v>
      </c>
      <c r="E880" t="str">
        <f t="shared" si="53"/>
        <v>IN_ESPECIFICO_AMBIENTAL</v>
      </c>
      <c r="F880" t="b">
        <f t="shared" si="54"/>
        <v>1</v>
      </c>
      <c r="G880" t="str">
        <f>INDEX($B$2:$B879,MATCH($C880,$A$2:$A879,0))</f>
        <v>float16</v>
      </c>
      <c r="H880" t="str">
        <f t="shared" si="55"/>
        <v>float16</v>
      </c>
      <c r="I880" t="b">
        <f t="shared" si="56"/>
        <v>1</v>
      </c>
    </row>
    <row r="881" spans="1:9" x14ac:dyDescent="0.25">
      <c r="A881" t="s">
        <v>738</v>
      </c>
      <c r="B881" t="s">
        <v>19</v>
      </c>
      <c r="C881" t="s">
        <v>739</v>
      </c>
      <c r="D881" t="str">
        <f>INDEX(Sheet2!$B:$B,MATCH(A881,Sheet2!$A:$A,0))</f>
        <v>IN_ESPECIFICO_DIR_HUMANOS</v>
      </c>
      <c r="E881" t="str">
        <f t="shared" si="53"/>
        <v>IN_ESPECIFICO_DIR_HUMANOS</v>
      </c>
      <c r="F881" t="b">
        <f t="shared" si="54"/>
        <v>1</v>
      </c>
      <c r="G881" t="str">
        <f>INDEX($B$2:$B880,MATCH($C881,$A$2:$A880,0))</f>
        <v>float16</v>
      </c>
      <c r="H881" t="str">
        <f t="shared" si="55"/>
        <v>float16</v>
      </c>
      <c r="I881" t="b">
        <f t="shared" si="56"/>
        <v>1</v>
      </c>
    </row>
    <row r="882" spans="1:9" x14ac:dyDescent="0.25">
      <c r="A882" t="s">
        <v>740</v>
      </c>
      <c r="B882" t="s">
        <v>19</v>
      </c>
      <c r="C882" t="s">
        <v>741</v>
      </c>
      <c r="D882" t="str">
        <f>INDEX(Sheet2!$B:$B,MATCH(A882,Sheet2!$A:$A,0))</f>
        <v>IN_ESPECIFICO_DIV_SEXUAL</v>
      </c>
      <c r="E882" t="str">
        <f t="shared" si="53"/>
        <v>IN_ESPECIFICO_DIV_SEXUAL</v>
      </c>
      <c r="F882" t="b">
        <f t="shared" si="54"/>
        <v>1</v>
      </c>
      <c r="G882" t="str">
        <f>INDEX($B$2:$B881,MATCH($C882,$A$2:$A881,0))</f>
        <v>float16</v>
      </c>
      <c r="H882" t="str">
        <f t="shared" si="55"/>
        <v>float16</v>
      </c>
      <c r="I882" t="b">
        <f t="shared" si="56"/>
        <v>1</v>
      </c>
    </row>
    <row r="883" spans="1:9" x14ac:dyDescent="0.25">
      <c r="A883" t="s">
        <v>742</v>
      </c>
      <c r="B883" t="s">
        <v>19</v>
      </c>
      <c r="C883" t="s">
        <v>743</v>
      </c>
      <c r="D883" t="str">
        <f>INDEX(Sheet2!$B:$B,MATCH(A883,Sheet2!$A:$A,0))</f>
        <v>IN_ESPECIFICO_DIR_ADOLESC</v>
      </c>
      <c r="E883" t="str">
        <f t="shared" si="53"/>
        <v>IN_ESPECIFICO_DIR_ADOLESC</v>
      </c>
      <c r="F883" t="b">
        <f t="shared" si="54"/>
        <v>1</v>
      </c>
      <c r="G883" t="str">
        <f>INDEX($B$2:$B882,MATCH($C883,$A$2:$A882,0))</f>
        <v>float16</v>
      </c>
      <c r="H883" t="str">
        <f t="shared" si="55"/>
        <v>float16</v>
      </c>
      <c r="I883" t="b">
        <f t="shared" si="56"/>
        <v>1</v>
      </c>
    </row>
    <row r="884" spans="1:9" x14ac:dyDescent="0.25">
      <c r="A884" t="s">
        <v>744</v>
      </c>
      <c r="B884" t="s">
        <v>19</v>
      </c>
      <c r="C884" t="s">
        <v>745</v>
      </c>
      <c r="D884" t="str">
        <f>INDEX(Sheet2!$B:$B,MATCH(A884,Sheet2!$A:$A,0))</f>
        <v>IN_ESPECIFICO_AFRO</v>
      </c>
      <c r="E884" t="str">
        <f t="shared" si="53"/>
        <v>IN_ESPECIFICO_AFRO</v>
      </c>
      <c r="F884" t="b">
        <f t="shared" si="54"/>
        <v>1</v>
      </c>
      <c r="G884" t="str">
        <f>INDEX($B$2:$B883,MATCH($C884,$A$2:$A883,0))</f>
        <v>float16</v>
      </c>
      <c r="H884" t="str">
        <f t="shared" si="55"/>
        <v>float16</v>
      </c>
      <c r="I884" t="b">
        <f t="shared" si="56"/>
        <v>1</v>
      </c>
    </row>
    <row r="885" spans="1:9" x14ac:dyDescent="0.25">
      <c r="A885" t="s">
        <v>746</v>
      </c>
      <c r="B885" t="s">
        <v>19</v>
      </c>
      <c r="C885" t="s">
        <v>747</v>
      </c>
      <c r="D885" t="str">
        <f>INDEX(Sheet2!$B:$B,MATCH(A885,Sheet2!$A:$A,0))</f>
        <v>IN_ESPECIFICO_OUTROS</v>
      </c>
      <c r="E885" t="str">
        <f t="shared" si="53"/>
        <v>IN_ESPECIFICO_OUTROS</v>
      </c>
      <c r="F885" t="b">
        <f t="shared" si="54"/>
        <v>1</v>
      </c>
      <c r="G885" t="str">
        <f>INDEX($B$2:$B884,MATCH($C885,$A$2:$A884,0))</f>
        <v>float16</v>
      </c>
      <c r="H885" t="str">
        <f t="shared" si="55"/>
        <v>float16</v>
      </c>
      <c r="I885" t="b">
        <f t="shared" si="56"/>
        <v>1</v>
      </c>
    </row>
    <row r="886" spans="1:9" x14ac:dyDescent="0.25">
      <c r="A886" t="s">
        <v>748</v>
      </c>
      <c r="B886" t="s">
        <v>19</v>
      </c>
      <c r="C886" t="s">
        <v>749</v>
      </c>
      <c r="D886" t="str">
        <f>INDEX(Sheet2!$B:$B,MATCH(A886,Sheet2!$A:$A,0))</f>
        <v>IN_ESPECIFICO_NENHUM</v>
      </c>
      <c r="E886" t="str">
        <f t="shared" si="53"/>
        <v>IN_ESPECIFICO_NENHUM</v>
      </c>
      <c r="F886" t="b">
        <f t="shared" si="54"/>
        <v>1</v>
      </c>
      <c r="G886" t="str">
        <f>INDEX($B$2:$B885,MATCH($C886,$A$2:$A885,0))</f>
        <v>float16</v>
      </c>
      <c r="H886" t="str">
        <f t="shared" si="55"/>
        <v>float16</v>
      </c>
      <c r="I886" t="b">
        <f t="shared" si="56"/>
        <v>1</v>
      </c>
    </row>
    <row r="887" spans="1:9" x14ac:dyDescent="0.25">
      <c r="A887" t="s">
        <v>754</v>
      </c>
      <c r="B887" t="s">
        <v>11</v>
      </c>
      <c r="C887" t="s">
        <v>755</v>
      </c>
      <c r="D887" t="str">
        <f>INDEX(Sheet2!$B:$B,MATCH(A887,Sheet2!$A:$A,0))</f>
        <v>TP_TIPO_DOCENTE</v>
      </c>
      <c r="E887" t="str">
        <f t="shared" si="53"/>
        <v>TP_TIPO_DOCENTE</v>
      </c>
      <c r="F887" t="b">
        <f t="shared" si="54"/>
        <v>1</v>
      </c>
      <c r="G887" t="str">
        <f>INDEX($B$2:$B886,MATCH($C887,$A$2:$A886,0))</f>
        <v>uint8</v>
      </c>
      <c r="H887" t="str">
        <f t="shared" si="55"/>
        <v>uint8</v>
      </c>
      <c r="I887" t="b">
        <f t="shared" si="56"/>
        <v>1</v>
      </c>
    </row>
    <row r="888" spans="1:9" x14ac:dyDescent="0.25">
      <c r="A888" t="s">
        <v>756</v>
      </c>
      <c r="B888" t="s">
        <v>19</v>
      </c>
      <c r="C888" t="s">
        <v>757</v>
      </c>
      <c r="D888" t="str">
        <f>INDEX(Sheet2!$B:$B,MATCH(A888,Sheet2!$A:$A,0))</f>
        <v>TP_TIPO_CONTRATACAO</v>
      </c>
      <c r="E888" t="str">
        <f t="shared" si="53"/>
        <v>TP_TIPO_CONTRATACAO</v>
      </c>
      <c r="F888" t="b">
        <f t="shared" si="54"/>
        <v>1</v>
      </c>
      <c r="G888" t="str">
        <f>INDEX($B$2:$B887,MATCH($C888,$A$2:$A887,0))</f>
        <v>float16</v>
      </c>
      <c r="H888" t="str">
        <f t="shared" si="55"/>
        <v>float16</v>
      </c>
      <c r="I888" t="b">
        <f t="shared" si="56"/>
        <v>1</v>
      </c>
    </row>
    <row r="889" spans="1:9" x14ac:dyDescent="0.25">
      <c r="A889" t="s">
        <v>655</v>
      </c>
      <c r="B889" t="s">
        <v>7</v>
      </c>
      <c r="C889" t="s">
        <v>20</v>
      </c>
      <c r="D889" t="str">
        <f>INDEX(Sheet2!$B:$B,MATCH(A889,Sheet2!$A:$A,0))</f>
        <v>CO_UF_NASC</v>
      </c>
      <c r="E889" t="str">
        <f t="shared" ref="E889:E890" si="57">IF(ISERROR(D889),A889,D889)</f>
        <v>CO_UF_NASC</v>
      </c>
      <c r="F889" t="b">
        <f t="shared" ref="F889:F890" si="58">E889=C889</f>
        <v>1</v>
      </c>
      <c r="G889" t="str">
        <f>INDEX($B$2:$B888,MATCH($C889,$A$2:$A888,0))</f>
        <v>float16</v>
      </c>
      <c r="H889" t="str">
        <f t="shared" ref="H889:H890" si="59">IF(ISERROR(G889),B889,G889)</f>
        <v>float16</v>
      </c>
      <c r="I889" t="b">
        <f t="shared" ref="I889:I890" si="60">H889=B889</f>
        <v>0</v>
      </c>
    </row>
    <row r="890" spans="1:9" x14ac:dyDescent="0.25">
      <c r="A890" t="s">
        <v>657</v>
      </c>
      <c r="B890" t="s">
        <v>7</v>
      </c>
      <c r="C890" t="s">
        <v>23</v>
      </c>
      <c r="D890" t="str">
        <f>INDEX(Sheet2!$B:$B,MATCH(A890,Sheet2!$A:$A,0))</f>
        <v>CO_UF_END</v>
      </c>
      <c r="E890" t="str">
        <f t="shared" si="57"/>
        <v>CO_UF_END</v>
      </c>
      <c r="F890" t="b">
        <f t="shared" si="58"/>
        <v>1</v>
      </c>
      <c r="G890" t="str">
        <f>INDEX($B$2:$B889,MATCH($C890,$A$2:$A889,0))</f>
        <v>float16</v>
      </c>
      <c r="H890" t="str">
        <f t="shared" si="59"/>
        <v>float16</v>
      </c>
      <c r="I890" t="b">
        <f t="shared" si="60"/>
        <v>0</v>
      </c>
    </row>
    <row r="891" spans="1:9" x14ac:dyDescent="0.25">
      <c r="A891" t="s">
        <v>750</v>
      </c>
      <c r="B891" t="s">
        <v>19</v>
      </c>
      <c r="C891" t="s">
        <v>751</v>
      </c>
      <c r="D891" t="str">
        <f>INDEX(Sheet2!$B:$B,MATCH(A891,Sheet2!$A:$A,0))</f>
        <v>IN_INTERCULTURAL_OUTROS</v>
      </c>
      <c r="E891" t="str">
        <f t="shared" ref="E891" si="61">IF(ISERROR(D891),A891,D891)</f>
        <v>IN_INTERCULTURAL_OUTROS</v>
      </c>
      <c r="F891" t="b">
        <f t="shared" ref="F891" si="62">E891=C891</f>
        <v>1</v>
      </c>
      <c r="G891" t="e">
        <f>INDEX($B$2:$B890,MATCH($C891,$A$2:$A890,0))</f>
        <v>#N/A</v>
      </c>
      <c r="H891" t="str">
        <f t="shared" ref="H891" si="63">IF(ISERROR(G891),B891,G891)</f>
        <v>float16</v>
      </c>
      <c r="I891" t="b">
        <f t="shared" ref="I891" si="64">H891=B891</f>
        <v>1</v>
      </c>
    </row>
    <row r="892" spans="1:9" x14ac:dyDescent="0.25">
      <c r="A892" t="s">
        <v>680</v>
      </c>
      <c r="B892" t="s">
        <v>7</v>
      </c>
      <c r="C892" t="s">
        <v>675</v>
      </c>
      <c r="D892" t="str">
        <f>INDEX(Sheet2!$B:$B,MATCH(A892,Sheet2!$A:$A,0))</f>
        <v>CO_CURSO_1</v>
      </c>
      <c r="E892" t="str">
        <f t="shared" ref="E892:E898" si="65">IF(ISERROR(D892),A892,D892)</f>
        <v>CO_CURSO_1</v>
      </c>
      <c r="F892" t="b">
        <f t="shared" ref="F892:F898" si="66">E892=C892</f>
        <v>1</v>
      </c>
      <c r="G892" t="str">
        <f>INDEX($B$2:$B891,MATCH($C892,$A$2:$A891,0))</f>
        <v>str</v>
      </c>
      <c r="H892" t="str">
        <f t="shared" ref="H892:H898" si="67">IF(ISERROR(G892),B892,G892)</f>
        <v>str</v>
      </c>
      <c r="I892" t="b">
        <f t="shared" ref="I892:I898" si="68">H892=B892</f>
        <v>1</v>
      </c>
    </row>
    <row r="893" spans="1:9" x14ac:dyDescent="0.25">
      <c r="A893" t="s">
        <v>981</v>
      </c>
      <c r="B893" t="s">
        <v>7</v>
      </c>
      <c r="C893" t="s">
        <v>965</v>
      </c>
      <c r="D893" t="str">
        <f>INDEX(Sheet2!$B:$B,MATCH(A893,Sheet2!$A:$A,0))</f>
        <v>NO_IES_CURSO_1</v>
      </c>
      <c r="E893" t="str">
        <f t="shared" si="65"/>
        <v>NO_IES_CURSO_1</v>
      </c>
      <c r="F893" t="b">
        <f t="shared" si="66"/>
        <v>1</v>
      </c>
      <c r="G893" t="str">
        <f>INDEX($B$2:$B892,MATCH($C893,$A$2:$A892,0))</f>
        <v>str</v>
      </c>
      <c r="H893" t="str">
        <f t="shared" si="67"/>
        <v>str</v>
      </c>
      <c r="I893" t="b">
        <f t="shared" si="68"/>
        <v>1</v>
      </c>
    </row>
    <row r="894" spans="1:9" x14ac:dyDescent="0.25">
      <c r="A894" t="s">
        <v>681</v>
      </c>
      <c r="B894" t="s">
        <v>7</v>
      </c>
      <c r="C894" t="s">
        <v>677</v>
      </c>
      <c r="D894" t="str">
        <f>INDEX(Sheet2!$B:$B,MATCH(A894,Sheet2!$A:$A,0))</f>
        <v>CO_CURSO_2</v>
      </c>
      <c r="E894" t="str">
        <f t="shared" si="65"/>
        <v>CO_CURSO_2</v>
      </c>
      <c r="F894" t="b">
        <f t="shared" si="66"/>
        <v>1</v>
      </c>
      <c r="G894" t="str">
        <f>INDEX($B$2:$B893,MATCH($C894,$A$2:$A893,0))</f>
        <v>str</v>
      </c>
      <c r="H894" t="str">
        <f t="shared" si="67"/>
        <v>str</v>
      </c>
      <c r="I894" t="b">
        <f t="shared" si="68"/>
        <v>1</v>
      </c>
    </row>
    <row r="895" spans="1:9" x14ac:dyDescent="0.25">
      <c r="A895" t="s">
        <v>982</v>
      </c>
      <c r="B895" t="s">
        <v>7</v>
      </c>
      <c r="C895" t="s">
        <v>966</v>
      </c>
      <c r="D895" t="str">
        <f>INDEX(Sheet2!$B:$B,MATCH(A895,Sheet2!$A:$A,0))</f>
        <v>NO_IES_CURSO_2</v>
      </c>
      <c r="E895" t="str">
        <f t="shared" si="65"/>
        <v>NO_IES_CURSO_2</v>
      </c>
      <c r="F895" t="b">
        <f t="shared" si="66"/>
        <v>1</v>
      </c>
      <c r="G895" t="str">
        <f>INDEX($B$2:$B894,MATCH($C895,$A$2:$A894,0))</f>
        <v>str</v>
      </c>
      <c r="H895" t="str">
        <f t="shared" si="67"/>
        <v>str</v>
      </c>
      <c r="I895" t="b">
        <f t="shared" si="68"/>
        <v>1</v>
      </c>
    </row>
    <row r="896" spans="1:9" x14ac:dyDescent="0.25">
      <c r="A896" t="s">
        <v>682</v>
      </c>
      <c r="B896" t="s">
        <v>7</v>
      </c>
      <c r="C896" t="s">
        <v>679</v>
      </c>
      <c r="D896" t="str">
        <f>INDEX(Sheet2!$B:$B,MATCH(A896,Sheet2!$A:$A,0))</f>
        <v>CO_CURSO_3</v>
      </c>
      <c r="E896" t="str">
        <f t="shared" si="65"/>
        <v>CO_CURSO_3</v>
      </c>
      <c r="F896" t="b">
        <f t="shared" si="66"/>
        <v>1</v>
      </c>
      <c r="G896" t="str">
        <f>INDEX($B$2:$B895,MATCH($C896,$A$2:$A895,0))</f>
        <v>str</v>
      </c>
      <c r="H896" t="str">
        <f t="shared" si="67"/>
        <v>str</v>
      </c>
      <c r="I896" t="b">
        <f t="shared" si="68"/>
        <v>1</v>
      </c>
    </row>
    <row r="897" spans="1:9" x14ac:dyDescent="0.25">
      <c r="A897" t="s">
        <v>983</v>
      </c>
      <c r="B897" t="s">
        <v>7</v>
      </c>
      <c r="C897" t="s">
        <v>967</v>
      </c>
      <c r="D897" t="str">
        <f>INDEX(Sheet2!$B:$B,MATCH(A897,Sheet2!$A:$A,0))</f>
        <v>NO_IES_CURSO_3</v>
      </c>
      <c r="E897" t="str">
        <f t="shared" si="65"/>
        <v>NO_IES_CURSO_3</v>
      </c>
      <c r="F897" t="b">
        <f t="shared" si="66"/>
        <v>1</v>
      </c>
      <c r="G897" t="str">
        <f>INDEX($B$2:$B896,MATCH($C897,$A$2:$A896,0))</f>
        <v>str</v>
      </c>
      <c r="H897" t="str">
        <f t="shared" si="67"/>
        <v>str</v>
      </c>
      <c r="I897" t="b">
        <f t="shared" si="68"/>
        <v>1</v>
      </c>
    </row>
    <row r="898" spans="1:9" x14ac:dyDescent="0.25">
      <c r="A898" t="s">
        <v>984</v>
      </c>
      <c r="B898" t="s">
        <v>19</v>
      </c>
      <c r="C898" t="s">
        <v>115</v>
      </c>
      <c r="D898" t="str">
        <f>INDEX(Sheet2!$B:$B,MATCH(A898,Sheet2!$A:$A,0))</f>
        <v>TP_TIPO_TURMA</v>
      </c>
      <c r="E898" t="str">
        <f t="shared" si="65"/>
        <v>TP_TIPO_TURMA</v>
      </c>
      <c r="F898" t="b">
        <f t="shared" si="66"/>
        <v>1</v>
      </c>
      <c r="G898" t="str">
        <f>INDEX($B$2:$B897,MATCH($C898,$A$2:$A897,0))</f>
        <v>float16</v>
      </c>
      <c r="H898" t="str">
        <f t="shared" si="67"/>
        <v>float16</v>
      </c>
      <c r="I898" t="b">
        <f t="shared" si="68"/>
        <v>1</v>
      </c>
    </row>
    <row r="899" spans="1:9" x14ac:dyDescent="0.25">
      <c r="A899" t="s">
        <v>671</v>
      </c>
      <c r="B899" t="s">
        <v>19</v>
      </c>
      <c r="C899" t="s">
        <v>666</v>
      </c>
      <c r="D899" t="str">
        <f>INDEX(Sheet2!$B:$B,MATCH(A899,Sheet2!$A:$A,0))</f>
        <v>CO_AREA_CURSO_1</v>
      </c>
      <c r="E899" t="str">
        <f t="shared" ref="E899:E901" si="69">IF(ISERROR(D899),A899,D899)</f>
        <v>CO_AREA_CURSO_1</v>
      </c>
      <c r="F899" t="b">
        <f t="shared" ref="F899:F901" si="70">E899=C899</f>
        <v>1</v>
      </c>
      <c r="G899" t="str">
        <f>INDEX($B$2:$B898,MATCH($C899,$A$2:$A898,0))</f>
        <v>float16</v>
      </c>
      <c r="H899" t="str">
        <f t="shared" ref="H899:H901" si="71">IF(ISERROR(G899),B899,G899)</f>
        <v>float16</v>
      </c>
      <c r="I899" t="b">
        <f t="shared" ref="I899:I901" si="72">H899=B899</f>
        <v>1</v>
      </c>
    </row>
    <row r="900" spans="1:9" x14ac:dyDescent="0.25">
      <c r="A900" t="s">
        <v>672</v>
      </c>
      <c r="B900" t="s">
        <v>19</v>
      </c>
      <c r="C900" t="s">
        <v>668</v>
      </c>
      <c r="D900" t="str">
        <f>INDEX(Sheet2!$B:$B,MATCH(A900,Sheet2!$A:$A,0))</f>
        <v>CO_AREA_CURSO_2</v>
      </c>
      <c r="E900" t="str">
        <f t="shared" si="69"/>
        <v>CO_AREA_CURSO_2</v>
      </c>
      <c r="F900" t="b">
        <f t="shared" si="70"/>
        <v>1</v>
      </c>
      <c r="G900" t="str">
        <f>INDEX($B$2:$B899,MATCH($C900,$A$2:$A899,0))</f>
        <v>float16</v>
      </c>
      <c r="H900" t="str">
        <f t="shared" si="71"/>
        <v>float16</v>
      </c>
      <c r="I900" t="b">
        <f t="shared" si="72"/>
        <v>1</v>
      </c>
    </row>
    <row r="901" spans="1:9" x14ac:dyDescent="0.25">
      <c r="A901" t="s">
        <v>673</v>
      </c>
      <c r="B901" t="s">
        <v>19</v>
      </c>
      <c r="C901" t="s">
        <v>670</v>
      </c>
      <c r="D901" t="str">
        <f>INDEX(Sheet2!$B:$B,MATCH(A901,Sheet2!$A:$A,0))</f>
        <v>CO_AREA_CURSO_3</v>
      </c>
      <c r="E901" t="str">
        <f t="shared" si="69"/>
        <v>CO_AREA_CURSO_3</v>
      </c>
      <c r="F901" t="b">
        <f t="shared" si="70"/>
        <v>1</v>
      </c>
      <c r="G901" t="str">
        <f>INDEX($B$2:$B900,MATCH($C901,$A$2:$A900,0))</f>
        <v>float16</v>
      </c>
      <c r="H901" t="str">
        <f t="shared" si="71"/>
        <v>float16</v>
      </c>
      <c r="I901" t="b">
        <f t="shared" si="72"/>
        <v>1</v>
      </c>
    </row>
    <row r="902" spans="1:9" x14ac:dyDescent="0.25">
      <c r="A902" t="s">
        <v>985</v>
      </c>
      <c r="B902" t="s">
        <v>7</v>
      </c>
      <c r="C902" t="s">
        <v>985</v>
      </c>
      <c r="D902" t="e">
        <f>INDEX(Sheet2!$B:$B,MATCH(A902,Sheet2!$A:$A,0))</f>
        <v>#N/A</v>
      </c>
      <c r="E902" t="str">
        <f t="shared" ref="E902:E904" si="73">IF(ISERROR(D902),A902,D902)</f>
        <v>ID_GESTOR</v>
      </c>
      <c r="F902" t="b">
        <f t="shared" ref="F902:F904" si="74">E902=C902</f>
        <v>1</v>
      </c>
      <c r="G902" t="e">
        <f>INDEX($B$2:$B901,MATCH($C902,$A$2:$A901,0))</f>
        <v>#N/A</v>
      </c>
      <c r="H902" t="str">
        <f t="shared" ref="H902:H904" si="75">IF(ISERROR(G902),B902,G902)</f>
        <v>str</v>
      </c>
      <c r="I902" t="b">
        <f t="shared" ref="I902:I904" si="76">H902=B902</f>
        <v>1</v>
      </c>
    </row>
    <row r="903" spans="1:9" x14ac:dyDescent="0.25">
      <c r="A903" t="s">
        <v>986</v>
      </c>
      <c r="B903" t="s">
        <v>11</v>
      </c>
      <c r="C903" t="s">
        <v>986</v>
      </c>
      <c r="D903" t="e">
        <f>INDEX(Sheet2!$B:$B,MATCH(A903,Sheet2!$A:$A,0))</f>
        <v>#N/A</v>
      </c>
      <c r="E903" t="str">
        <f t="shared" si="73"/>
        <v>TP_CARGO_GESTOR</v>
      </c>
      <c r="F903" t="b">
        <f t="shared" si="74"/>
        <v>1</v>
      </c>
      <c r="G903" t="e">
        <f>INDEX($B$2:$B902,MATCH($C903,$A$2:$A902,0))</f>
        <v>#N/A</v>
      </c>
      <c r="H903" t="str">
        <f t="shared" si="75"/>
        <v>uint8</v>
      </c>
      <c r="I903" t="b">
        <f t="shared" si="76"/>
        <v>1</v>
      </c>
    </row>
    <row r="904" spans="1:9" x14ac:dyDescent="0.25">
      <c r="A904" t="s">
        <v>987</v>
      </c>
      <c r="B904" t="s">
        <v>19</v>
      </c>
      <c r="C904" t="s">
        <v>987</v>
      </c>
      <c r="D904" t="e">
        <f>INDEX(Sheet2!$B:$B,MATCH(A904,Sheet2!$A:$A,0))</f>
        <v>#N/A</v>
      </c>
      <c r="E904" t="str">
        <f t="shared" si="73"/>
        <v>TP_TIPO_ACESSO_CARGO</v>
      </c>
      <c r="F904" t="b">
        <f t="shared" si="74"/>
        <v>1</v>
      </c>
      <c r="G904" t="e">
        <f>INDEX($B$2:$B903,MATCH($C904,$A$2:$A903,0))</f>
        <v>#N/A</v>
      </c>
      <c r="H904" t="str">
        <f t="shared" si="75"/>
        <v>float16</v>
      </c>
      <c r="I904" t="b">
        <f t="shared" si="76"/>
        <v>1</v>
      </c>
    </row>
  </sheetData>
  <autoFilter ref="A1:I888" xr:uid="{D0A22871-EC20-4E62-BE53-DB7F5AD35C2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7808C-470F-4B86-A407-2FF9EE5760FF}">
  <dimension ref="A1:C439"/>
  <sheetViews>
    <sheetView tabSelected="1" workbookViewId="0">
      <selection activeCell="G11" sqref="G11"/>
    </sheetView>
  </sheetViews>
  <sheetFormatPr defaultRowHeight="15" x14ac:dyDescent="0.25"/>
  <cols>
    <col min="1" max="2" width="35.7109375" customWidth="1"/>
    <col min="3" max="3" width="9.5703125" bestFit="1" customWidth="1"/>
    <col min="7" max="10" width="27.7109375" customWidth="1"/>
  </cols>
  <sheetData>
    <row r="1" spans="1:3" x14ac:dyDescent="0.25">
      <c r="A1" t="s">
        <v>651</v>
      </c>
      <c r="B1" t="s">
        <v>2</v>
      </c>
      <c r="C1" t="s">
        <v>758</v>
      </c>
    </row>
    <row r="2" spans="1:3" x14ac:dyDescent="0.25">
      <c r="A2" t="s">
        <v>3</v>
      </c>
      <c r="B2" t="s">
        <v>5</v>
      </c>
      <c r="C2">
        <f t="shared" ref="C2:C65" si="0">COUNTIF($A:$A,$A2)</f>
        <v>1</v>
      </c>
    </row>
    <row r="3" spans="1:3" x14ac:dyDescent="0.25">
      <c r="A3" t="s">
        <v>126</v>
      </c>
      <c r="B3" t="s">
        <v>5</v>
      </c>
      <c r="C3">
        <f t="shared" si="0"/>
        <v>1</v>
      </c>
    </row>
    <row r="4" spans="1:3" x14ac:dyDescent="0.25">
      <c r="A4" t="s">
        <v>187</v>
      </c>
      <c r="B4" t="s">
        <v>988</v>
      </c>
      <c r="C4">
        <f t="shared" si="0"/>
        <v>1</v>
      </c>
    </row>
    <row r="5" spans="1:3" x14ac:dyDescent="0.25">
      <c r="A5" t="s">
        <v>468</v>
      </c>
      <c r="B5" t="s">
        <v>215</v>
      </c>
      <c r="C5">
        <f t="shared" si="0"/>
        <v>1</v>
      </c>
    </row>
    <row r="6" spans="1:3" x14ac:dyDescent="0.25">
      <c r="A6" t="s">
        <v>469</v>
      </c>
      <c r="B6" t="s">
        <v>216</v>
      </c>
      <c r="C6">
        <f t="shared" si="0"/>
        <v>1</v>
      </c>
    </row>
    <row r="7" spans="1:3" x14ac:dyDescent="0.25">
      <c r="A7" t="s">
        <v>470</v>
      </c>
      <c r="B7" t="s">
        <v>637</v>
      </c>
      <c r="C7">
        <f t="shared" si="0"/>
        <v>1</v>
      </c>
    </row>
    <row r="8" spans="1:3" x14ac:dyDescent="0.25">
      <c r="A8" t="s">
        <v>471</v>
      </c>
      <c r="B8" t="s">
        <v>97</v>
      </c>
      <c r="C8">
        <f t="shared" si="0"/>
        <v>1</v>
      </c>
    </row>
    <row r="9" spans="1:3" x14ac:dyDescent="0.25">
      <c r="A9" t="s">
        <v>472</v>
      </c>
      <c r="B9" t="s">
        <v>98</v>
      </c>
      <c r="C9">
        <f t="shared" si="0"/>
        <v>1</v>
      </c>
    </row>
    <row r="10" spans="1:3" x14ac:dyDescent="0.25">
      <c r="A10" t="s">
        <v>473</v>
      </c>
      <c r="B10" t="s">
        <v>99</v>
      </c>
      <c r="C10">
        <f t="shared" si="0"/>
        <v>1</v>
      </c>
    </row>
    <row r="11" spans="1:3" x14ac:dyDescent="0.25">
      <c r="A11" t="s">
        <v>474</v>
      </c>
      <c r="B11" t="s">
        <v>100</v>
      </c>
      <c r="C11">
        <f t="shared" si="0"/>
        <v>1</v>
      </c>
    </row>
    <row r="12" spans="1:3" x14ac:dyDescent="0.25">
      <c r="A12" t="s">
        <v>475</v>
      </c>
      <c r="B12" t="s">
        <v>101</v>
      </c>
      <c r="C12">
        <f t="shared" si="0"/>
        <v>1</v>
      </c>
    </row>
    <row r="13" spans="1:3" x14ac:dyDescent="0.25">
      <c r="A13" t="s">
        <v>476</v>
      </c>
      <c r="B13" t="s">
        <v>102</v>
      </c>
      <c r="C13">
        <f t="shared" si="0"/>
        <v>1</v>
      </c>
    </row>
    <row r="14" spans="1:3" x14ac:dyDescent="0.25">
      <c r="A14" t="s">
        <v>477</v>
      </c>
      <c r="B14" t="s">
        <v>103</v>
      </c>
      <c r="C14">
        <f t="shared" si="0"/>
        <v>1</v>
      </c>
    </row>
    <row r="15" spans="1:3" x14ac:dyDescent="0.25">
      <c r="A15" t="s">
        <v>195</v>
      </c>
      <c r="B15" t="s">
        <v>104</v>
      </c>
      <c r="C15">
        <f t="shared" si="0"/>
        <v>1</v>
      </c>
    </row>
    <row r="16" spans="1:3" x14ac:dyDescent="0.25">
      <c r="A16" t="s">
        <v>196</v>
      </c>
      <c r="B16" t="s">
        <v>105</v>
      </c>
      <c r="C16">
        <f t="shared" si="0"/>
        <v>1</v>
      </c>
    </row>
    <row r="17" spans="1:3" x14ac:dyDescent="0.25">
      <c r="A17" t="s">
        <v>197</v>
      </c>
      <c r="B17" t="s">
        <v>106</v>
      </c>
      <c r="C17">
        <f t="shared" si="0"/>
        <v>1</v>
      </c>
    </row>
    <row r="18" spans="1:3" x14ac:dyDescent="0.25">
      <c r="A18" t="s">
        <v>198</v>
      </c>
      <c r="B18" t="s">
        <v>109</v>
      </c>
      <c r="C18">
        <f t="shared" si="0"/>
        <v>1</v>
      </c>
    </row>
    <row r="19" spans="1:3" x14ac:dyDescent="0.25">
      <c r="A19" t="s">
        <v>199</v>
      </c>
      <c r="B19" t="s">
        <v>110</v>
      </c>
      <c r="C19">
        <f t="shared" si="0"/>
        <v>1</v>
      </c>
    </row>
    <row r="20" spans="1:3" x14ac:dyDescent="0.25">
      <c r="A20" t="s">
        <v>200</v>
      </c>
      <c r="B20" t="s">
        <v>111</v>
      </c>
      <c r="C20">
        <f t="shared" si="0"/>
        <v>1</v>
      </c>
    </row>
    <row r="21" spans="1:3" x14ac:dyDescent="0.25">
      <c r="A21" t="s">
        <v>201</v>
      </c>
      <c r="B21" t="s">
        <v>112</v>
      </c>
      <c r="C21">
        <f t="shared" si="0"/>
        <v>1</v>
      </c>
    </row>
    <row r="22" spans="1:3" x14ac:dyDescent="0.25">
      <c r="A22" t="s">
        <v>478</v>
      </c>
      <c r="B22" t="s">
        <v>229</v>
      </c>
      <c r="C22">
        <f t="shared" si="0"/>
        <v>1</v>
      </c>
    </row>
    <row r="23" spans="1:3" x14ac:dyDescent="0.25">
      <c r="A23" t="s">
        <v>479</v>
      </c>
      <c r="B23" t="s">
        <v>428</v>
      </c>
      <c r="C23">
        <f t="shared" si="0"/>
        <v>1</v>
      </c>
    </row>
    <row r="24" spans="1:3" x14ac:dyDescent="0.25">
      <c r="A24" t="s">
        <v>480</v>
      </c>
      <c r="B24" t="s">
        <v>230</v>
      </c>
      <c r="C24">
        <f t="shared" si="0"/>
        <v>1</v>
      </c>
    </row>
    <row r="25" spans="1:3" x14ac:dyDescent="0.25">
      <c r="A25" t="s">
        <v>481</v>
      </c>
      <c r="B25" t="s">
        <v>231</v>
      </c>
      <c r="C25">
        <f t="shared" si="0"/>
        <v>1</v>
      </c>
    </row>
    <row r="26" spans="1:3" x14ac:dyDescent="0.25">
      <c r="A26" t="s">
        <v>482</v>
      </c>
      <c r="B26" t="s">
        <v>429</v>
      </c>
      <c r="C26">
        <f t="shared" si="0"/>
        <v>1</v>
      </c>
    </row>
    <row r="27" spans="1:3" x14ac:dyDescent="0.25">
      <c r="A27" t="s">
        <v>483</v>
      </c>
      <c r="B27" t="s">
        <v>430</v>
      </c>
      <c r="C27">
        <f t="shared" si="0"/>
        <v>1</v>
      </c>
    </row>
    <row r="28" spans="1:3" x14ac:dyDescent="0.25">
      <c r="A28" t="s">
        <v>484</v>
      </c>
      <c r="B28" t="s">
        <v>234</v>
      </c>
      <c r="C28">
        <f t="shared" si="0"/>
        <v>1</v>
      </c>
    </row>
    <row r="29" spans="1:3" x14ac:dyDescent="0.25">
      <c r="A29" t="s">
        <v>485</v>
      </c>
      <c r="B29" t="s">
        <v>236</v>
      </c>
      <c r="C29">
        <f t="shared" si="0"/>
        <v>1</v>
      </c>
    </row>
    <row r="30" spans="1:3" x14ac:dyDescent="0.25">
      <c r="A30" t="s">
        <v>486</v>
      </c>
      <c r="B30" t="s">
        <v>235</v>
      </c>
      <c r="C30">
        <f t="shared" si="0"/>
        <v>1</v>
      </c>
    </row>
    <row r="31" spans="1:3" x14ac:dyDescent="0.25">
      <c r="A31" t="s">
        <v>487</v>
      </c>
      <c r="B31" t="s">
        <v>237</v>
      </c>
      <c r="C31">
        <f t="shared" si="0"/>
        <v>1</v>
      </c>
    </row>
    <row r="32" spans="1:3" x14ac:dyDescent="0.25">
      <c r="A32" t="s">
        <v>488</v>
      </c>
      <c r="B32" t="s">
        <v>431</v>
      </c>
      <c r="C32">
        <f t="shared" si="0"/>
        <v>1</v>
      </c>
    </row>
    <row r="33" spans="1:3" x14ac:dyDescent="0.25">
      <c r="A33" t="s">
        <v>489</v>
      </c>
      <c r="B33" t="s">
        <v>239</v>
      </c>
      <c r="C33">
        <f t="shared" si="0"/>
        <v>1</v>
      </c>
    </row>
    <row r="34" spans="1:3" x14ac:dyDescent="0.25">
      <c r="A34" t="s">
        <v>490</v>
      </c>
      <c r="B34" t="s">
        <v>240</v>
      </c>
      <c r="C34">
        <f t="shared" si="0"/>
        <v>1</v>
      </c>
    </row>
    <row r="35" spans="1:3" x14ac:dyDescent="0.25">
      <c r="A35" t="s">
        <v>491</v>
      </c>
      <c r="B35" t="s">
        <v>241</v>
      </c>
      <c r="C35">
        <f t="shared" si="0"/>
        <v>1</v>
      </c>
    </row>
    <row r="36" spans="1:3" x14ac:dyDescent="0.25">
      <c r="A36" t="s">
        <v>492</v>
      </c>
      <c r="B36" t="s">
        <v>242</v>
      </c>
      <c r="C36">
        <f t="shared" si="0"/>
        <v>1</v>
      </c>
    </row>
    <row r="37" spans="1:3" x14ac:dyDescent="0.25">
      <c r="A37" t="s">
        <v>493</v>
      </c>
      <c r="B37" t="s">
        <v>243</v>
      </c>
      <c r="C37">
        <f t="shared" si="0"/>
        <v>1</v>
      </c>
    </row>
    <row r="38" spans="1:3" x14ac:dyDescent="0.25">
      <c r="A38" t="s">
        <v>494</v>
      </c>
      <c r="B38" t="s">
        <v>244</v>
      </c>
      <c r="C38">
        <f t="shared" si="0"/>
        <v>1</v>
      </c>
    </row>
    <row r="39" spans="1:3" x14ac:dyDescent="0.25">
      <c r="A39" t="s">
        <v>495</v>
      </c>
      <c r="B39" t="s">
        <v>432</v>
      </c>
      <c r="C39">
        <f t="shared" si="0"/>
        <v>1</v>
      </c>
    </row>
    <row r="40" spans="1:3" x14ac:dyDescent="0.25">
      <c r="A40" t="s">
        <v>496</v>
      </c>
      <c r="B40" t="s">
        <v>433</v>
      </c>
      <c r="C40">
        <f t="shared" si="0"/>
        <v>1</v>
      </c>
    </row>
    <row r="41" spans="1:3" x14ac:dyDescent="0.25">
      <c r="A41" t="s">
        <v>497</v>
      </c>
      <c r="B41" t="s">
        <v>247</v>
      </c>
      <c r="C41">
        <f t="shared" si="0"/>
        <v>1</v>
      </c>
    </row>
    <row r="42" spans="1:3" x14ac:dyDescent="0.25">
      <c r="A42" t="s">
        <v>498</v>
      </c>
      <c r="B42" t="s">
        <v>248</v>
      </c>
      <c r="C42">
        <f t="shared" si="0"/>
        <v>1</v>
      </c>
    </row>
    <row r="43" spans="1:3" x14ac:dyDescent="0.25">
      <c r="A43" t="s">
        <v>499</v>
      </c>
      <c r="B43" t="s">
        <v>251</v>
      </c>
      <c r="C43">
        <f t="shared" si="0"/>
        <v>1</v>
      </c>
    </row>
    <row r="44" spans="1:3" x14ac:dyDescent="0.25">
      <c r="A44" t="s">
        <v>500</v>
      </c>
      <c r="B44" t="s">
        <v>252</v>
      </c>
      <c r="C44">
        <f t="shared" si="0"/>
        <v>1</v>
      </c>
    </row>
    <row r="45" spans="1:3" x14ac:dyDescent="0.25">
      <c r="A45" t="s">
        <v>501</v>
      </c>
      <c r="B45" t="s">
        <v>253</v>
      </c>
      <c r="C45">
        <f t="shared" si="0"/>
        <v>1</v>
      </c>
    </row>
    <row r="46" spans="1:3" x14ac:dyDescent="0.25">
      <c r="A46" t="s">
        <v>502</v>
      </c>
      <c r="B46" t="s">
        <v>254</v>
      </c>
      <c r="C46">
        <f t="shared" si="0"/>
        <v>1</v>
      </c>
    </row>
    <row r="47" spans="1:3" x14ac:dyDescent="0.25">
      <c r="A47" t="s">
        <v>503</v>
      </c>
      <c r="B47" t="s">
        <v>257</v>
      </c>
      <c r="C47">
        <f t="shared" si="0"/>
        <v>1</v>
      </c>
    </row>
    <row r="48" spans="1:3" x14ac:dyDescent="0.25">
      <c r="A48" t="s">
        <v>504</v>
      </c>
      <c r="B48" t="s">
        <v>260</v>
      </c>
      <c r="C48">
        <f t="shared" si="0"/>
        <v>1</v>
      </c>
    </row>
    <row r="49" spans="1:3" x14ac:dyDescent="0.25">
      <c r="A49" t="s">
        <v>505</v>
      </c>
      <c r="B49" t="s">
        <v>255</v>
      </c>
      <c r="C49">
        <f t="shared" si="0"/>
        <v>1</v>
      </c>
    </row>
    <row r="50" spans="1:3" x14ac:dyDescent="0.25">
      <c r="A50" t="s">
        <v>506</v>
      </c>
      <c r="B50" t="s">
        <v>256</v>
      </c>
      <c r="C50">
        <f t="shared" si="0"/>
        <v>1</v>
      </c>
    </row>
    <row r="51" spans="1:3" x14ac:dyDescent="0.25">
      <c r="A51" t="s">
        <v>437</v>
      </c>
      <c r="B51" t="s">
        <v>256</v>
      </c>
      <c r="C51">
        <f t="shared" si="0"/>
        <v>1</v>
      </c>
    </row>
    <row r="52" spans="1:3" x14ac:dyDescent="0.25">
      <c r="A52" t="s">
        <v>507</v>
      </c>
      <c r="B52" t="s">
        <v>290</v>
      </c>
      <c r="C52">
        <f t="shared" si="0"/>
        <v>1</v>
      </c>
    </row>
    <row r="53" spans="1:3" x14ac:dyDescent="0.25">
      <c r="A53" t="s">
        <v>508</v>
      </c>
      <c r="B53" t="s">
        <v>292</v>
      </c>
      <c r="C53">
        <f t="shared" si="0"/>
        <v>1</v>
      </c>
    </row>
    <row r="54" spans="1:3" x14ac:dyDescent="0.25">
      <c r="A54" t="s">
        <v>509</v>
      </c>
      <c r="B54" t="s">
        <v>277</v>
      </c>
      <c r="C54">
        <f t="shared" si="0"/>
        <v>1</v>
      </c>
    </row>
    <row r="55" spans="1:3" x14ac:dyDescent="0.25">
      <c r="A55" t="s">
        <v>510</v>
      </c>
      <c r="B55" t="s">
        <v>276</v>
      </c>
      <c r="C55">
        <f t="shared" si="0"/>
        <v>1</v>
      </c>
    </row>
    <row r="56" spans="1:3" x14ac:dyDescent="0.25">
      <c r="A56" t="s">
        <v>511</v>
      </c>
      <c r="B56" t="s">
        <v>295</v>
      </c>
      <c r="C56">
        <f t="shared" si="0"/>
        <v>1</v>
      </c>
    </row>
    <row r="57" spans="1:3" x14ac:dyDescent="0.25">
      <c r="A57" t="s">
        <v>512</v>
      </c>
      <c r="B57" t="s">
        <v>283</v>
      </c>
      <c r="C57">
        <f t="shared" si="0"/>
        <v>1</v>
      </c>
    </row>
    <row r="58" spans="1:3" x14ac:dyDescent="0.25">
      <c r="A58" t="s">
        <v>513</v>
      </c>
      <c r="B58" t="s">
        <v>284</v>
      </c>
      <c r="C58">
        <f t="shared" si="0"/>
        <v>1</v>
      </c>
    </row>
    <row r="59" spans="1:3" x14ac:dyDescent="0.25">
      <c r="A59" t="s">
        <v>514</v>
      </c>
      <c r="B59" t="s">
        <v>272</v>
      </c>
      <c r="C59">
        <f t="shared" si="0"/>
        <v>1</v>
      </c>
    </row>
    <row r="60" spans="1:3" x14ac:dyDescent="0.25">
      <c r="A60" t="s">
        <v>515</v>
      </c>
      <c r="B60" t="s">
        <v>270</v>
      </c>
      <c r="C60">
        <f t="shared" si="0"/>
        <v>1</v>
      </c>
    </row>
    <row r="61" spans="1:3" x14ac:dyDescent="0.25">
      <c r="A61" t="s">
        <v>516</v>
      </c>
      <c r="B61" t="s">
        <v>291</v>
      </c>
      <c r="C61">
        <f t="shared" si="0"/>
        <v>1</v>
      </c>
    </row>
    <row r="62" spans="1:3" x14ac:dyDescent="0.25">
      <c r="A62" t="s">
        <v>517</v>
      </c>
      <c r="B62" t="s">
        <v>280</v>
      </c>
      <c r="C62">
        <f t="shared" si="0"/>
        <v>1</v>
      </c>
    </row>
    <row r="63" spans="1:3" x14ac:dyDescent="0.25">
      <c r="A63" t="s">
        <v>518</v>
      </c>
      <c r="B63" t="s">
        <v>438</v>
      </c>
      <c r="C63">
        <f t="shared" si="0"/>
        <v>1</v>
      </c>
    </row>
    <row r="64" spans="1:3" x14ac:dyDescent="0.25">
      <c r="A64" t="s">
        <v>519</v>
      </c>
      <c r="B64" t="s">
        <v>439</v>
      </c>
      <c r="C64">
        <f t="shared" si="0"/>
        <v>1</v>
      </c>
    </row>
    <row r="65" spans="1:3" x14ac:dyDescent="0.25">
      <c r="A65" t="s">
        <v>520</v>
      </c>
      <c r="B65" t="s">
        <v>440</v>
      </c>
      <c r="C65">
        <f t="shared" si="0"/>
        <v>1</v>
      </c>
    </row>
    <row r="66" spans="1:3" x14ac:dyDescent="0.25">
      <c r="A66" t="s">
        <v>521</v>
      </c>
      <c r="B66" t="s">
        <v>266</v>
      </c>
      <c r="C66">
        <f t="shared" ref="C66:C129" si="1">COUNTIF($A:$A,$A66)</f>
        <v>1</v>
      </c>
    </row>
    <row r="67" spans="1:3" x14ac:dyDescent="0.25">
      <c r="A67" t="s">
        <v>522</v>
      </c>
      <c r="B67" t="s">
        <v>267</v>
      </c>
      <c r="C67">
        <f t="shared" si="1"/>
        <v>1</v>
      </c>
    </row>
    <row r="68" spans="1:3" x14ac:dyDescent="0.25">
      <c r="A68" t="s">
        <v>523</v>
      </c>
      <c r="B68" t="s">
        <v>441</v>
      </c>
      <c r="C68">
        <f t="shared" si="1"/>
        <v>1</v>
      </c>
    </row>
    <row r="69" spans="1:3" x14ac:dyDescent="0.25">
      <c r="A69" t="s">
        <v>524</v>
      </c>
      <c r="B69" t="s">
        <v>294</v>
      </c>
      <c r="C69">
        <f t="shared" si="1"/>
        <v>1</v>
      </c>
    </row>
    <row r="70" spans="1:3" x14ac:dyDescent="0.25">
      <c r="A70" t="s">
        <v>525</v>
      </c>
      <c r="B70" t="s">
        <v>269</v>
      </c>
      <c r="C70">
        <f t="shared" si="1"/>
        <v>1</v>
      </c>
    </row>
    <row r="71" spans="1:3" x14ac:dyDescent="0.25">
      <c r="A71" t="s">
        <v>526</v>
      </c>
      <c r="B71" t="s">
        <v>285</v>
      </c>
      <c r="C71">
        <f t="shared" si="1"/>
        <v>1</v>
      </c>
    </row>
    <row r="72" spans="1:3" x14ac:dyDescent="0.25">
      <c r="A72" t="s">
        <v>527</v>
      </c>
      <c r="B72" t="s">
        <v>273</v>
      </c>
      <c r="C72">
        <f t="shared" si="1"/>
        <v>1</v>
      </c>
    </row>
    <row r="73" spans="1:3" x14ac:dyDescent="0.25">
      <c r="A73" t="s">
        <v>528</v>
      </c>
      <c r="B73" t="s">
        <v>262</v>
      </c>
      <c r="C73">
        <f t="shared" si="1"/>
        <v>1</v>
      </c>
    </row>
    <row r="74" spans="1:3" x14ac:dyDescent="0.25">
      <c r="A74" t="s">
        <v>529</v>
      </c>
      <c r="B74" t="s">
        <v>264</v>
      </c>
      <c r="C74">
        <f t="shared" si="1"/>
        <v>1</v>
      </c>
    </row>
    <row r="75" spans="1:3" x14ac:dyDescent="0.25">
      <c r="A75" t="s">
        <v>530</v>
      </c>
      <c r="B75" t="s">
        <v>278</v>
      </c>
      <c r="C75">
        <f t="shared" si="1"/>
        <v>1</v>
      </c>
    </row>
    <row r="76" spans="1:3" x14ac:dyDescent="0.25">
      <c r="A76" t="s">
        <v>531</v>
      </c>
      <c r="B76" t="s">
        <v>279</v>
      </c>
      <c r="C76">
        <f t="shared" si="1"/>
        <v>1</v>
      </c>
    </row>
    <row r="77" spans="1:3" x14ac:dyDescent="0.25">
      <c r="A77" t="s">
        <v>532</v>
      </c>
      <c r="B77" t="s">
        <v>274</v>
      </c>
      <c r="C77">
        <f t="shared" si="1"/>
        <v>1</v>
      </c>
    </row>
    <row r="78" spans="1:3" x14ac:dyDescent="0.25">
      <c r="A78" t="s">
        <v>533</v>
      </c>
      <c r="B78" t="s">
        <v>275</v>
      </c>
      <c r="C78">
        <f t="shared" si="1"/>
        <v>1</v>
      </c>
    </row>
    <row r="79" spans="1:3" x14ac:dyDescent="0.25">
      <c r="A79" t="s">
        <v>534</v>
      </c>
      <c r="B79" t="s">
        <v>263</v>
      </c>
      <c r="C79">
        <f t="shared" si="1"/>
        <v>1</v>
      </c>
    </row>
    <row r="80" spans="1:3" x14ac:dyDescent="0.25">
      <c r="A80" t="s">
        <v>535</v>
      </c>
      <c r="B80" t="s">
        <v>444</v>
      </c>
      <c r="C80">
        <f t="shared" si="1"/>
        <v>1</v>
      </c>
    </row>
    <row r="81" spans="1:3" x14ac:dyDescent="0.25">
      <c r="A81" t="s">
        <v>536</v>
      </c>
      <c r="B81" t="s">
        <v>298</v>
      </c>
      <c r="C81">
        <f t="shared" si="1"/>
        <v>1</v>
      </c>
    </row>
    <row r="82" spans="1:3" x14ac:dyDescent="0.25">
      <c r="A82" t="s">
        <v>537</v>
      </c>
      <c r="B82" t="s">
        <v>445</v>
      </c>
      <c r="C82">
        <f t="shared" si="1"/>
        <v>1</v>
      </c>
    </row>
    <row r="83" spans="1:3" x14ac:dyDescent="0.25">
      <c r="A83" t="s">
        <v>538</v>
      </c>
      <c r="B83" t="s">
        <v>310</v>
      </c>
      <c r="C83">
        <f t="shared" si="1"/>
        <v>1</v>
      </c>
    </row>
    <row r="84" spans="1:3" x14ac:dyDescent="0.25">
      <c r="A84" t="s">
        <v>539</v>
      </c>
      <c r="B84" t="s">
        <v>325</v>
      </c>
      <c r="C84">
        <f t="shared" si="1"/>
        <v>1</v>
      </c>
    </row>
    <row r="85" spans="1:3" x14ac:dyDescent="0.25">
      <c r="A85" t="s">
        <v>540</v>
      </c>
      <c r="B85" t="s">
        <v>450</v>
      </c>
      <c r="C85">
        <f t="shared" si="1"/>
        <v>1</v>
      </c>
    </row>
    <row r="86" spans="1:3" x14ac:dyDescent="0.25">
      <c r="A86" t="s">
        <v>541</v>
      </c>
      <c r="B86" t="s">
        <v>321</v>
      </c>
      <c r="C86">
        <f t="shared" si="1"/>
        <v>1</v>
      </c>
    </row>
    <row r="87" spans="1:3" x14ac:dyDescent="0.25">
      <c r="A87" t="s">
        <v>542</v>
      </c>
      <c r="B87" t="s">
        <v>451</v>
      </c>
      <c r="C87">
        <f t="shared" si="1"/>
        <v>1</v>
      </c>
    </row>
    <row r="88" spans="1:3" x14ac:dyDescent="0.25">
      <c r="A88" t="s">
        <v>543</v>
      </c>
      <c r="B88" t="s">
        <v>452</v>
      </c>
      <c r="C88">
        <f t="shared" si="1"/>
        <v>1</v>
      </c>
    </row>
    <row r="89" spans="1:3" x14ac:dyDescent="0.25">
      <c r="A89" t="s">
        <v>544</v>
      </c>
      <c r="B89" t="s">
        <v>638</v>
      </c>
      <c r="C89">
        <f t="shared" si="1"/>
        <v>1</v>
      </c>
    </row>
    <row r="90" spans="1:3" x14ac:dyDescent="0.25">
      <c r="A90" t="s">
        <v>545</v>
      </c>
      <c r="B90" t="s">
        <v>454</v>
      </c>
      <c r="C90">
        <f t="shared" si="1"/>
        <v>1</v>
      </c>
    </row>
    <row r="91" spans="1:3" x14ac:dyDescent="0.25">
      <c r="A91" t="s">
        <v>546</v>
      </c>
      <c r="B91" t="s">
        <v>323</v>
      </c>
      <c r="C91">
        <f t="shared" si="1"/>
        <v>1</v>
      </c>
    </row>
    <row r="92" spans="1:3" x14ac:dyDescent="0.25">
      <c r="A92" t="s">
        <v>547</v>
      </c>
      <c r="B92" t="s">
        <v>329</v>
      </c>
      <c r="C92">
        <f t="shared" si="1"/>
        <v>1</v>
      </c>
    </row>
    <row r="93" spans="1:3" x14ac:dyDescent="0.25">
      <c r="A93" t="s">
        <v>548</v>
      </c>
      <c r="B93" t="s">
        <v>456</v>
      </c>
      <c r="C93">
        <f t="shared" si="1"/>
        <v>1</v>
      </c>
    </row>
    <row r="94" spans="1:3" x14ac:dyDescent="0.25">
      <c r="A94" t="s">
        <v>549</v>
      </c>
      <c r="B94" t="s">
        <v>457</v>
      </c>
      <c r="C94">
        <f t="shared" si="1"/>
        <v>1</v>
      </c>
    </row>
    <row r="95" spans="1:3" x14ac:dyDescent="0.25">
      <c r="A95" t="s">
        <v>550</v>
      </c>
      <c r="B95" t="s">
        <v>639</v>
      </c>
      <c r="C95">
        <f t="shared" si="1"/>
        <v>1</v>
      </c>
    </row>
    <row r="96" spans="1:3" x14ac:dyDescent="0.25">
      <c r="A96" t="s">
        <v>551</v>
      </c>
      <c r="B96" t="s">
        <v>640</v>
      </c>
      <c r="C96">
        <f t="shared" si="1"/>
        <v>1</v>
      </c>
    </row>
    <row r="97" spans="1:3" x14ac:dyDescent="0.25">
      <c r="A97" t="s">
        <v>552</v>
      </c>
      <c r="B97" t="s">
        <v>331</v>
      </c>
      <c r="C97">
        <f t="shared" si="1"/>
        <v>1</v>
      </c>
    </row>
    <row r="98" spans="1:3" x14ac:dyDescent="0.25">
      <c r="A98" t="s">
        <v>553</v>
      </c>
      <c r="B98" t="s">
        <v>336</v>
      </c>
      <c r="C98">
        <f t="shared" si="1"/>
        <v>1</v>
      </c>
    </row>
    <row r="99" spans="1:3" x14ac:dyDescent="0.25">
      <c r="A99" t="s">
        <v>554</v>
      </c>
      <c r="B99" t="s">
        <v>344</v>
      </c>
      <c r="C99">
        <f t="shared" si="1"/>
        <v>1</v>
      </c>
    </row>
    <row r="100" spans="1:3" x14ac:dyDescent="0.25">
      <c r="A100" t="s">
        <v>555</v>
      </c>
      <c r="B100" t="s">
        <v>461</v>
      </c>
      <c r="C100">
        <f t="shared" si="1"/>
        <v>1</v>
      </c>
    </row>
    <row r="101" spans="1:3" x14ac:dyDescent="0.25">
      <c r="A101" t="s">
        <v>556</v>
      </c>
      <c r="B101" t="s">
        <v>360</v>
      </c>
      <c r="C101">
        <f t="shared" si="1"/>
        <v>1</v>
      </c>
    </row>
    <row r="102" spans="1:3" x14ac:dyDescent="0.25">
      <c r="A102" t="s">
        <v>557</v>
      </c>
      <c r="B102" t="s">
        <v>400</v>
      </c>
      <c r="C102">
        <f t="shared" si="1"/>
        <v>1</v>
      </c>
    </row>
    <row r="103" spans="1:3" x14ac:dyDescent="0.25">
      <c r="A103" t="s">
        <v>558</v>
      </c>
      <c r="B103" t="s">
        <v>401</v>
      </c>
      <c r="C103">
        <f t="shared" si="1"/>
        <v>1</v>
      </c>
    </row>
    <row r="104" spans="1:3" x14ac:dyDescent="0.25">
      <c r="A104" t="s">
        <v>559</v>
      </c>
      <c r="B104" t="s">
        <v>77</v>
      </c>
      <c r="C104">
        <f t="shared" si="1"/>
        <v>1</v>
      </c>
    </row>
    <row r="105" spans="1:3" x14ac:dyDescent="0.25">
      <c r="A105" t="s">
        <v>560</v>
      </c>
      <c r="B105" t="s">
        <v>405</v>
      </c>
      <c r="C105">
        <f t="shared" si="1"/>
        <v>1</v>
      </c>
    </row>
    <row r="106" spans="1:3" x14ac:dyDescent="0.25">
      <c r="A106" t="s">
        <v>561</v>
      </c>
      <c r="B106" t="s">
        <v>406</v>
      </c>
      <c r="C106">
        <f t="shared" si="1"/>
        <v>1</v>
      </c>
    </row>
    <row r="107" spans="1:3" x14ac:dyDescent="0.25">
      <c r="A107" t="s">
        <v>562</v>
      </c>
      <c r="B107" t="s">
        <v>407</v>
      </c>
      <c r="C107">
        <f t="shared" si="1"/>
        <v>1</v>
      </c>
    </row>
    <row r="108" spans="1:3" x14ac:dyDescent="0.25">
      <c r="A108" t="s">
        <v>563</v>
      </c>
      <c r="B108" t="s">
        <v>408</v>
      </c>
      <c r="C108">
        <f t="shared" si="1"/>
        <v>1</v>
      </c>
    </row>
    <row r="109" spans="1:3" x14ac:dyDescent="0.25">
      <c r="A109" t="s">
        <v>564</v>
      </c>
      <c r="B109" t="s">
        <v>409</v>
      </c>
      <c r="C109">
        <f t="shared" si="1"/>
        <v>1</v>
      </c>
    </row>
    <row r="110" spans="1:3" x14ac:dyDescent="0.25">
      <c r="A110" t="s">
        <v>565</v>
      </c>
      <c r="B110" t="s">
        <v>410</v>
      </c>
      <c r="C110">
        <f t="shared" si="1"/>
        <v>1</v>
      </c>
    </row>
    <row r="111" spans="1:3" x14ac:dyDescent="0.25">
      <c r="A111" t="s">
        <v>566</v>
      </c>
      <c r="B111" t="s">
        <v>411</v>
      </c>
      <c r="C111">
        <f t="shared" si="1"/>
        <v>1</v>
      </c>
    </row>
    <row r="112" spans="1:3" x14ac:dyDescent="0.25">
      <c r="A112" t="s">
        <v>567</v>
      </c>
      <c r="B112" t="s">
        <v>412</v>
      </c>
      <c r="C112">
        <f t="shared" si="1"/>
        <v>1</v>
      </c>
    </row>
    <row r="113" spans="1:3" x14ac:dyDescent="0.25">
      <c r="A113" t="s">
        <v>568</v>
      </c>
      <c r="B113" t="s">
        <v>413</v>
      </c>
      <c r="C113">
        <f t="shared" si="1"/>
        <v>1</v>
      </c>
    </row>
    <row r="114" spans="1:3" x14ac:dyDescent="0.25">
      <c r="A114" t="s">
        <v>569</v>
      </c>
      <c r="B114" t="s">
        <v>414</v>
      </c>
      <c r="C114">
        <f t="shared" si="1"/>
        <v>1</v>
      </c>
    </row>
    <row r="115" spans="1:3" x14ac:dyDescent="0.25">
      <c r="A115" t="s">
        <v>570</v>
      </c>
      <c r="B115" t="s">
        <v>415</v>
      </c>
      <c r="C115">
        <f t="shared" si="1"/>
        <v>1</v>
      </c>
    </row>
    <row r="116" spans="1:3" x14ac:dyDescent="0.25">
      <c r="A116" t="s">
        <v>571</v>
      </c>
      <c r="B116" t="s">
        <v>416</v>
      </c>
      <c r="C116">
        <f t="shared" si="1"/>
        <v>1</v>
      </c>
    </row>
    <row r="117" spans="1:3" x14ac:dyDescent="0.25">
      <c r="A117" t="s">
        <v>572</v>
      </c>
      <c r="B117" t="s">
        <v>417</v>
      </c>
      <c r="C117">
        <f t="shared" si="1"/>
        <v>1</v>
      </c>
    </row>
    <row r="118" spans="1:3" x14ac:dyDescent="0.25">
      <c r="A118" t="s">
        <v>573</v>
      </c>
      <c r="B118" t="s">
        <v>418</v>
      </c>
      <c r="C118">
        <f t="shared" si="1"/>
        <v>1</v>
      </c>
    </row>
    <row r="119" spans="1:3" x14ac:dyDescent="0.25">
      <c r="A119" t="s">
        <v>574</v>
      </c>
      <c r="B119" t="s">
        <v>422</v>
      </c>
      <c r="C119">
        <f t="shared" si="1"/>
        <v>1</v>
      </c>
    </row>
    <row r="120" spans="1:3" x14ac:dyDescent="0.25">
      <c r="A120" t="s">
        <v>575</v>
      </c>
      <c r="B120" t="s">
        <v>423</v>
      </c>
      <c r="C120">
        <f t="shared" si="1"/>
        <v>1</v>
      </c>
    </row>
    <row r="121" spans="1:3" x14ac:dyDescent="0.25">
      <c r="A121" t="s">
        <v>576</v>
      </c>
      <c r="B121" t="s">
        <v>78</v>
      </c>
      <c r="C121">
        <f t="shared" si="1"/>
        <v>1</v>
      </c>
    </row>
    <row r="122" spans="1:3" x14ac:dyDescent="0.25">
      <c r="A122" t="s">
        <v>577</v>
      </c>
      <c r="B122" t="s">
        <v>641</v>
      </c>
      <c r="C122">
        <f t="shared" si="1"/>
        <v>1</v>
      </c>
    </row>
    <row r="123" spans="1:3" x14ac:dyDescent="0.25">
      <c r="A123" t="s">
        <v>578</v>
      </c>
      <c r="B123" t="s">
        <v>642</v>
      </c>
      <c r="C123">
        <f t="shared" si="1"/>
        <v>1</v>
      </c>
    </row>
    <row r="124" spans="1:3" x14ac:dyDescent="0.25">
      <c r="A124" t="s">
        <v>579</v>
      </c>
      <c r="B124" t="s">
        <v>643</v>
      </c>
      <c r="C124">
        <f t="shared" si="1"/>
        <v>1</v>
      </c>
    </row>
    <row r="125" spans="1:3" x14ac:dyDescent="0.25">
      <c r="A125" t="s">
        <v>580</v>
      </c>
      <c r="B125" t="s">
        <v>363</v>
      </c>
      <c r="C125">
        <f t="shared" si="1"/>
        <v>1</v>
      </c>
    </row>
    <row r="126" spans="1:3" x14ac:dyDescent="0.25">
      <c r="A126" t="s">
        <v>202</v>
      </c>
      <c r="B126" t="s">
        <v>113</v>
      </c>
      <c r="C126">
        <f t="shared" si="1"/>
        <v>1</v>
      </c>
    </row>
    <row r="127" spans="1:3" x14ac:dyDescent="0.25">
      <c r="A127" t="s">
        <v>581</v>
      </c>
      <c r="B127" t="s">
        <v>378</v>
      </c>
      <c r="C127">
        <f t="shared" si="1"/>
        <v>1</v>
      </c>
    </row>
    <row r="128" spans="1:3" x14ac:dyDescent="0.25">
      <c r="A128" t="s">
        <v>582</v>
      </c>
      <c r="B128" t="s">
        <v>376</v>
      </c>
      <c r="C128">
        <f t="shared" si="1"/>
        <v>1</v>
      </c>
    </row>
    <row r="129" spans="1:3" x14ac:dyDescent="0.25">
      <c r="A129" t="s">
        <v>583</v>
      </c>
      <c r="B129" t="s">
        <v>375</v>
      </c>
      <c r="C129">
        <f t="shared" si="1"/>
        <v>1</v>
      </c>
    </row>
    <row r="130" spans="1:3" x14ac:dyDescent="0.25">
      <c r="A130" t="s">
        <v>584</v>
      </c>
      <c r="B130" t="s">
        <v>626</v>
      </c>
      <c r="C130">
        <f t="shared" ref="C130:C193" si="2">COUNTIF($A:$A,$A130)</f>
        <v>1</v>
      </c>
    </row>
    <row r="131" spans="1:3" x14ac:dyDescent="0.25">
      <c r="A131" t="s">
        <v>585</v>
      </c>
      <c r="B131" t="s">
        <v>376</v>
      </c>
      <c r="C131">
        <f t="shared" si="2"/>
        <v>1</v>
      </c>
    </row>
    <row r="132" spans="1:3" x14ac:dyDescent="0.25">
      <c r="A132" t="s">
        <v>586</v>
      </c>
      <c r="B132" t="s">
        <v>375</v>
      </c>
      <c r="C132">
        <f t="shared" si="2"/>
        <v>1</v>
      </c>
    </row>
    <row r="133" spans="1:3" x14ac:dyDescent="0.25">
      <c r="A133" t="s">
        <v>587</v>
      </c>
      <c r="B133" t="s">
        <v>376</v>
      </c>
      <c r="C133">
        <f t="shared" si="2"/>
        <v>1</v>
      </c>
    </row>
    <row r="134" spans="1:3" x14ac:dyDescent="0.25">
      <c r="A134" t="s">
        <v>588</v>
      </c>
      <c r="B134" t="s">
        <v>627</v>
      </c>
      <c r="C134">
        <f t="shared" si="2"/>
        <v>1</v>
      </c>
    </row>
    <row r="135" spans="1:3" x14ac:dyDescent="0.25">
      <c r="A135" t="s">
        <v>203</v>
      </c>
      <c r="B135" t="s">
        <v>114</v>
      </c>
      <c r="C135">
        <f t="shared" si="2"/>
        <v>1</v>
      </c>
    </row>
    <row r="136" spans="1:3" x14ac:dyDescent="0.25">
      <c r="A136" t="s">
        <v>589</v>
      </c>
      <c r="B136" t="s">
        <v>644</v>
      </c>
      <c r="C136">
        <f t="shared" si="2"/>
        <v>1</v>
      </c>
    </row>
    <row r="137" spans="1:3" x14ac:dyDescent="0.25">
      <c r="A137" t="s">
        <v>590</v>
      </c>
      <c r="B137" t="s">
        <v>380</v>
      </c>
      <c r="C137">
        <f t="shared" si="2"/>
        <v>1</v>
      </c>
    </row>
    <row r="138" spans="1:3" x14ac:dyDescent="0.25">
      <c r="A138" t="s">
        <v>591</v>
      </c>
      <c r="B138" t="s">
        <v>645</v>
      </c>
      <c r="C138">
        <f t="shared" si="2"/>
        <v>1</v>
      </c>
    </row>
    <row r="139" spans="1:3" x14ac:dyDescent="0.25">
      <c r="A139" t="s">
        <v>592</v>
      </c>
      <c r="B139" t="s">
        <v>466</v>
      </c>
      <c r="C139">
        <f t="shared" si="2"/>
        <v>1</v>
      </c>
    </row>
    <row r="140" spans="1:3" x14ac:dyDescent="0.25">
      <c r="A140" t="s">
        <v>593</v>
      </c>
      <c r="B140" t="s">
        <v>467</v>
      </c>
      <c r="C140">
        <f t="shared" si="2"/>
        <v>1</v>
      </c>
    </row>
    <row r="141" spans="1:3" x14ac:dyDescent="0.25">
      <c r="A141" t="s">
        <v>594</v>
      </c>
      <c r="B141" t="s">
        <v>366</v>
      </c>
      <c r="C141">
        <f t="shared" si="2"/>
        <v>1</v>
      </c>
    </row>
    <row r="142" spans="1:3" x14ac:dyDescent="0.25">
      <c r="A142" t="s">
        <v>595</v>
      </c>
      <c r="B142" t="s">
        <v>215</v>
      </c>
      <c r="C142">
        <f t="shared" si="2"/>
        <v>1</v>
      </c>
    </row>
    <row r="143" spans="1:3" x14ac:dyDescent="0.25">
      <c r="A143" t="s">
        <v>465</v>
      </c>
      <c r="B143" t="s">
        <v>380</v>
      </c>
      <c r="C143">
        <f t="shared" si="2"/>
        <v>1</v>
      </c>
    </row>
    <row r="144" spans="1:3" x14ac:dyDescent="0.25">
      <c r="A144" t="s">
        <v>596</v>
      </c>
      <c r="B144" t="s">
        <v>315</v>
      </c>
      <c r="C144">
        <f t="shared" si="2"/>
        <v>1</v>
      </c>
    </row>
    <row r="145" spans="1:3" x14ac:dyDescent="0.25">
      <c r="A145" t="s">
        <v>597</v>
      </c>
      <c r="B145" t="s">
        <v>320</v>
      </c>
      <c r="C145">
        <f t="shared" si="2"/>
        <v>1</v>
      </c>
    </row>
    <row r="146" spans="1:3" x14ac:dyDescent="0.25">
      <c r="A146" t="s">
        <v>598</v>
      </c>
      <c r="B146" t="s">
        <v>448</v>
      </c>
      <c r="C146">
        <f t="shared" si="2"/>
        <v>1</v>
      </c>
    </row>
    <row r="147" spans="1:3" x14ac:dyDescent="0.25">
      <c r="A147" t="s">
        <v>599</v>
      </c>
      <c r="B147" t="s">
        <v>449</v>
      </c>
      <c r="C147">
        <f t="shared" si="2"/>
        <v>1</v>
      </c>
    </row>
    <row r="148" spans="1:3" x14ac:dyDescent="0.25">
      <c r="A148" t="s">
        <v>600</v>
      </c>
      <c r="B148" t="s">
        <v>316</v>
      </c>
      <c r="C148">
        <f t="shared" si="2"/>
        <v>1</v>
      </c>
    </row>
    <row r="149" spans="1:3" x14ac:dyDescent="0.25">
      <c r="A149" t="s">
        <v>601</v>
      </c>
      <c r="B149" t="s">
        <v>646</v>
      </c>
      <c r="C149">
        <f t="shared" si="2"/>
        <v>1</v>
      </c>
    </row>
    <row r="150" spans="1:3" x14ac:dyDescent="0.25">
      <c r="A150" t="s">
        <v>602</v>
      </c>
      <c r="B150" t="s">
        <v>328</v>
      </c>
      <c r="C150">
        <f t="shared" si="2"/>
        <v>1</v>
      </c>
    </row>
    <row r="151" spans="1:3" x14ac:dyDescent="0.25">
      <c r="A151" t="s">
        <v>603</v>
      </c>
      <c r="B151" t="s">
        <v>313</v>
      </c>
      <c r="C151">
        <f t="shared" si="2"/>
        <v>1</v>
      </c>
    </row>
    <row r="152" spans="1:3" x14ac:dyDescent="0.25">
      <c r="A152" t="s">
        <v>604</v>
      </c>
      <c r="B152" t="s">
        <v>322</v>
      </c>
      <c r="C152">
        <f t="shared" si="2"/>
        <v>1</v>
      </c>
    </row>
    <row r="153" spans="1:3" x14ac:dyDescent="0.25">
      <c r="A153" t="s">
        <v>605</v>
      </c>
      <c r="B153" t="s">
        <v>324</v>
      </c>
      <c r="C153">
        <f t="shared" si="2"/>
        <v>1</v>
      </c>
    </row>
    <row r="154" spans="1:3" x14ac:dyDescent="0.25">
      <c r="A154" t="s">
        <v>606</v>
      </c>
      <c r="B154" t="s">
        <v>446</v>
      </c>
      <c r="C154">
        <f t="shared" si="2"/>
        <v>1</v>
      </c>
    </row>
    <row r="155" spans="1:3" x14ac:dyDescent="0.25">
      <c r="A155" t="s">
        <v>607</v>
      </c>
      <c r="B155" t="s">
        <v>647</v>
      </c>
      <c r="C155">
        <f t="shared" si="2"/>
        <v>1</v>
      </c>
    </row>
    <row r="156" spans="1:3" x14ac:dyDescent="0.25">
      <c r="A156" t="s">
        <v>314</v>
      </c>
      <c r="B156" t="s">
        <v>647</v>
      </c>
      <c r="C156">
        <f t="shared" si="2"/>
        <v>1</v>
      </c>
    </row>
    <row r="157" spans="1:3" x14ac:dyDescent="0.25">
      <c r="A157" t="s">
        <v>608</v>
      </c>
      <c r="B157" t="s">
        <v>79</v>
      </c>
      <c r="C157">
        <f t="shared" si="2"/>
        <v>1</v>
      </c>
    </row>
    <row r="158" spans="1:3" x14ac:dyDescent="0.25">
      <c r="A158" t="s">
        <v>609</v>
      </c>
      <c r="B158" t="s">
        <v>639</v>
      </c>
      <c r="C158">
        <f t="shared" si="2"/>
        <v>1</v>
      </c>
    </row>
    <row r="159" spans="1:3" x14ac:dyDescent="0.25">
      <c r="A159" t="s">
        <v>610</v>
      </c>
      <c r="B159" t="s">
        <v>640</v>
      </c>
      <c r="C159">
        <f t="shared" si="2"/>
        <v>1</v>
      </c>
    </row>
    <row r="160" spans="1:3" x14ac:dyDescent="0.25">
      <c r="A160" t="s">
        <v>611</v>
      </c>
      <c r="B160" t="s">
        <v>331</v>
      </c>
      <c r="C160">
        <f t="shared" si="2"/>
        <v>1</v>
      </c>
    </row>
    <row r="161" spans="1:3" x14ac:dyDescent="0.25">
      <c r="A161" t="s">
        <v>612</v>
      </c>
      <c r="B161" t="s">
        <v>452</v>
      </c>
      <c r="C161">
        <f t="shared" si="2"/>
        <v>1</v>
      </c>
    </row>
    <row r="162" spans="1:3" x14ac:dyDescent="0.25">
      <c r="A162" t="s">
        <v>613</v>
      </c>
      <c r="B162" t="s">
        <v>321</v>
      </c>
      <c r="C162">
        <f t="shared" si="2"/>
        <v>1</v>
      </c>
    </row>
    <row r="163" spans="1:3" x14ac:dyDescent="0.25">
      <c r="A163" t="s">
        <v>614</v>
      </c>
      <c r="B163" t="s">
        <v>456</v>
      </c>
      <c r="C163">
        <f t="shared" si="2"/>
        <v>1</v>
      </c>
    </row>
    <row r="164" spans="1:3" x14ac:dyDescent="0.25">
      <c r="A164" t="s">
        <v>615</v>
      </c>
      <c r="B164" t="s">
        <v>457</v>
      </c>
      <c r="C164">
        <f t="shared" si="2"/>
        <v>1</v>
      </c>
    </row>
    <row r="165" spans="1:3" x14ac:dyDescent="0.25">
      <c r="A165" t="s">
        <v>616</v>
      </c>
      <c r="B165" t="s">
        <v>454</v>
      </c>
      <c r="C165">
        <f t="shared" si="2"/>
        <v>1</v>
      </c>
    </row>
    <row r="166" spans="1:3" x14ac:dyDescent="0.25">
      <c r="A166" t="s">
        <v>617</v>
      </c>
      <c r="B166" t="s">
        <v>455</v>
      </c>
      <c r="C166">
        <f t="shared" si="2"/>
        <v>1</v>
      </c>
    </row>
    <row r="167" spans="1:3" x14ac:dyDescent="0.25">
      <c r="A167" t="s">
        <v>618</v>
      </c>
      <c r="B167" t="s">
        <v>329</v>
      </c>
      <c r="C167">
        <f t="shared" si="2"/>
        <v>1</v>
      </c>
    </row>
    <row r="168" spans="1:3" x14ac:dyDescent="0.25">
      <c r="A168" t="s">
        <v>619</v>
      </c>
      <c r="B168" t="s">
        <v>451</v>
      </c>
      <c r="C168">
        <f t="shared" si="2"/>
        <v>1</v>
      </c>
    </row>
    <row r="169" spans="1:3" x14ac:dyDescent="0.25">
      <c r="A169" t="s">
        <v>620</v>
      </c>
      <c r="B169" t="s">
        <v>638</v>
      </c>
      <c r="C169">
        <f t="shared" si="2"/>
        <v>1</v>
      </c>
    </row>
    <row r="170" spans="1:3" x14ac:dyDescent="0.25">
      <c r="A170" t="s">
        <v>621</v>
      </c>
      <c r="B170" t="s">
        <v>323</v>
      </c>
      <c r="C170">
        <f t="shared" si="2"/>
        <v>1</v>
      </c>
    </row>
    <row r="171" spans="1:3" x14ac:dyDescent="0.25">
      <c r="A171" t="s">
        <v>622</v>
      </c>
      <c r="B171" t="s">
        <v>325</v>
      </c>
      <c r="C171">
        <f t="shared" si="2"/>
        <v>1</v>
      </c>
    </row>
    <row r="172" spans="1:3" x14ac:dyDescent="0.25">
      <c r="A172" t="s">
        <v>623</v>
      </c>
      <c r="B172" t="s">
        <v>450</v>
      </c>
      <c r="C172">
        <f t="shared" si="2"/>
        <v>1</v>
      </c>
    </row>
    <row r="173" spans="1:3" x14ac:dyDescent="0.25">
      <c r="A173" t="s">
        <v>624</v>
      </c>
      <c r="B173" t="s">
        <v>461</v>
      </c>
      <c r="C173">
        <f t="shared" si="2"/>
        <v>1</v>
      </c>
    </row>
    <row r="174" spans="1:3" x14ac:dyDescent="0.25">
      <c r="A174" t="s">
        <v>458</v>
      </c>
      <c r="B174" t="s">
        <v>639</v>
      </c>
      <c r="C174">
        <f t="shared" si="2"/>
        <v>1</v>
      </c>
    </row>
    <row r="175" spans="1:3" x14ac:dyDescent="0.25">
      <c r="A175" t="s">
        <v>459</v>
      </c>
      <c r="B175" t="s">
        <v>640</v>
      </c>
      <c r="C175">
        <f t="shared" si="2"/>
        <v>1</v>
      </c>
    </row>
    <row r="176" spans="1:3" x14ac:dyDescent="0.25">
      <c r="A176" t="s">
        <v>460</v>
      </c>
      <c r="B176" t="s">
        <v>331</v>
      </c>
      <c r="C176">
        <f t="shared" si="2"/>
        <v>1</v>
      </c>
    </row>
    <row r="177" spans="1:3" x14ac:dyDescent="0.25">
      <c r="A177" t="s">
        <v>453</v>
      </c>
      <c r="B177" t="s">
        <v>638</v>
      </c>
      <c r="C177">
        <f t="shared" si="2"/>
        <v>1</v>
      </c>
    </row>
    <row r="178" spans="1:3" x14ac:dyDescent="0.25">
      <c r="A178" t="s">
        <v>442</v>
      </c>
      <c r="B178" t="s">
        <v>274</v>
      </c>
      <c r="C178">
        <f t="shared" si="2"/>
        <v>1</v>
      </c>
    </row>
    <row r="179" spans="1:3" x14ac:dyDescent="0.25">
      <c r="A179" t="s">
        <v>443</v>
      </c>
      <c r="B179" t="s">
        <v>275</v>
      </c>
      <c r="C179">
        <f t="shared" si="2"/>
        <v>1</v>
      </c>
    </row>
    <row r="180" spans="1:3" x14ac:dyDescent="0.25">
      <c r="A180" t="s">
        <v>625</v>
      </c>
      <c r="B180" t="s">
        <v>648</v>
      </c>
      <c r="C180">
        <f t="shared" si="2"/>
        <v>1</v>
      </c>
    </row>
    <row r="181" spans="1:3" x14ac:dyDescent="0.25">
      <c r="A181" t="s">
        <v>447</v>
      </c>
      <c r="B181" t="s">
        <v>648</v>
      </c>
      <c r="C181">
        <f t="shared" si="2"/>
        <v>1</v>
      </c>
    </row>
    <row r="182" spans="1:3" x14ac:dyDescent="0.25">
      <c r="A182" t="s">
        <v>434</v>
      </c>
      <c r="B182" t="s">
        <v>253</v>
      </c>
      <c r="C182">
        <f t="shared" si="2"/>
        <v>1</v>
      </c>
    </row>
    <row r="183" spans="1:3" x14ac:dyDescent="0.25">
      <c r="A183" t="s">
        <v>435</v>
      </c>
      <c r="B183" t="s">
        <v>257</v>
      </c>
      <c r="C183">
        <f t="shared" si="2"/>
        <v>1</v>
      </c>
    </row>
    <row r="184" spans="1:3" x14ac:dyDescent="0.25">
      <c r="A184" t="s">
        <v>436</v>
      </c>
      <c r="B184" t="s">
        <v>260</v>
      </c>
      <c r="C184">
        <f t="shared" si="2"/>
        <v>1</v>
      </c>
    </row>
    <row r="185" spans="1:3" x14ac:dyDescent="0.25">
      <c r="A185" t="s">
        <v>463</v>
      </c>
      <c r="B185" t="s">
        <v>375</v>
      </c>
      <c r="C185">
        <f t="shared" si="2"/>
        <v>1</v>
      </c>
    </row>
    <row r="186" spans="1:3" x14ac:dyDescent="0.25">
      <c r="A186" t="s">
        <v>464</v>
      </c>
      <c r="B186" t="s">
        <v>378</v>
      </c>
      <c r="C186">
        <f t="shared" si="2"/>
        <v>1</v>
      </c>
    </row>
    <row r="187" spans="1:3" x14ac:dyDescent="0.25">
      <c r="A187" t="s">
        <v>462</v>
      </c>
      <c r="B187" t="s">
        <v>376</v>
      </c>
      <c r="C187">
        <f t="shared" si="2"/>
        <v>1</v>
      </c>
    </row>
    <row r="188" spans="1:3" x14ac:dyDescent="0.25">
      <c r="A188" t="s">
        <v>626</v>
      </c>
      <c r="B188" t="s">
        <v>626</v>
      </c>
      <c r="C188">
        <f t="shared" si="2"/>
        <v>1</v>
      </c>
    </row>
    <row r="189" spans="1:3" x14ac:dyDescent="0.25">
      <c r="A189" t="s">
        <v>627</v>
      </c>
      <c r="B189" t="s">
        <v>627</v>
      </c>
      <c r="C189">
        <f t="shared" si="2"/>
        <v>1</v>
      </c>
    </row>
    <row r="190" spans="1:3" x14ac:dyDescent="0.25">
      <c r="A190" t="s">
        <v>628</v>
      </c>
      <c r="B190" t="s">
        <v>445</v>
      </c>
      <c r="C190">
        <f t="shared" si="2"/>
        <v>1</v>
      </c>
    </row>
    <row r="191" spans="1:3" x14ac:dyDescent="0.25">
      <c r="A191" t="s">
        <v>629</v>
      </c>
      <c r="B191" t="s">
        <v>310</v>
      </c>
      <c r="C191">
        <f t="shared" si="2"/>
        <v>1</v>
      </c>
    </row>
    <row r="192" spans="1:3" x14ac:dyDescent="0.25">
      <c r="A192" t="s">
        <v>630</v>
      </c>
      <c r="B192" t="s">
        <v>649</v>
      </c>
      <c r="C192">
        <f t="shared" si="2"/>
        <v>1</v>
      </c>
    </row>
    <row r="193" spans="1:3" x14ac:dyDescent="0.25">
      <c r="A193" t="s">
        <v>631</v>
      </c>
      <c r="B193" t="s">
        <v>650</v>
      </c>
      <c r="C193">
        <f t="shared" si="2"/>
        <v>1</v>
      </c>
    </row>
    <row r="194" spans="1:3" x14ac:dyDescent="0.25">
      <c r="A194" t="s">
        <v>632</v>
      </c>
      <c r="B194" t="s">
        <v>426</v>
      </c>
      <c r="C194">
        <f t="shared" ref="C194:C257" si="3">COUNTIF($A:$A,$A194)</f>
        <v>1</v>
      </c>
    </row>
    <row r="195" spans="1:3" x14ac:dyDescent="0.25">
      <c r="A195" t="s">
        <v>633</v>
      </c>
      <c r="B195" t="s">
        <v>231</v>
      </c>
      <c r="C195">
        <f t="shared" si="3"/>
        <v>1</v>
      </c>
    </row>
    <row r="196" spans="1:3" x14ac:dyDescent="0.25">
      <c r="A196" t="s">
        <v>213</v>
      </c>
      <c r="B196" t="s">
        <v>111</v>
      </c>
      <c r="C196">
        <f t="shared" si="3"/>
        <v>1</v>
      </c>
    </row>
    <row r="197" spans="1:3" x14ac:dyDescent="0.25">
      <c r="A197" t="s">
        <v>634</v>
      </c>
      <c r="B197" t="s">
        <v>76</v>
      </c>
      <c r="C197">
        <f t="shared" si="3"/>
        <v>1</v>
      </c>
    </row>
    <row r="198" spans="1:3" x14ac:dyDescent="0.25">
      <c r="A198" t="s">
        <v>635</v>
      </c>
      <c r="B198" t="s">
        <v>282</v>
      </c>
      <c r="C198">
        <f t="shared" si="3"/>
        <v>1</v>
      </c>
    </row>
    <row r="199" spans="1:3" x14ac:dyDescent="0.25">
      <c r="A199" t="s">
        <v>636</v>
      </c>
      <c r="B199" t="s">
        <v>425</v>
      </c>
      <c r="C199">
        <f t="shared" si="3"/>
        <v>1</v>
      </c>
    </row>
    <row r="200" spans="1:3" x14ac:dyDescent="0.25">
      <c r="A200" t="s">
        <v>130</v>
      </c>
      <c r="B200" t="s">
        <v>14</v>
      </c>
      <c r="C200">
        <f t="shared" si="3"/>
        <v>1</v>
      </c>
    </row>
    <row r="201" spans="1:3" x14ac:dyDescent="0.25">
      <c r="A201" t="s">
        <v>124</v>
      </c>
      <c r="B201" t="s">
        <v>652</v>
      </c>
      <c r="C201">
        <f t="shared" si="3"/>
        <v>2</v>
      </c>
    </row>
    <row r="202" spans="1:3" x14ac:dyDescent="0.25">
      <c r="A202" t="s">
        <v>653</v>
      </c>
      <c r="B202" t="s">
        <v>652</v>
      </c>
      <c r="C202">
        <f t="shared" si="3"/>
        <v>1</v>
      </c>
    </row>
    <row r="203" spans="1:3" x14ac:dyDescent="0.25">
      <c r="A203" t="s">
        <v>183</v>
      </c>
      <c r="B203" t="s">
        <v>80</v>
      </c>
      <c r="C203">
        <f t="shared" si="3"/>
        <v>1</v>
      </c>
    </row>
    <row r="204" spans="1:3" x14ac:dyDescent="0.25">
      <c r="A204" t="s">
        <v>134</v>
      </c>
      <c r="B204" t="s">
        <v>18</v>
      </c>
      <c r="C204">
        <f t="shared" si="3"/>
        <v>1</v>
      </c>
    </row>
    <row r="205" spans="1:3" x14ac:dyDescent="0.25">
      <c r="A205" t="s">
        <v>654</v>
      </c>
      <c r="B205" t="s">
        <v>20</v>
      </c>
      <c r="C205">
        <f t="shared" si="3"/>
        <v>1</v>
      </c>
    </row>
    <row r="206" spans="1:3" x14ac:dyDescent="0.25">
      <c r="A206" t="s">
        <v>655</v>
      </c>
      <c r="B206" t="s">
        <v>20</v>
      </c>
      <c r="C206">
        <f t="shared" si="3"/>
        <v>1</v>
      </c>
    </row>
    <row r="207" spans="1:3" x14ac:dyDescent="0.25">
      <c r="A207" t="s">
        <v>136</v>
      </c>
      <c r="B207" t="s">
        <v>21</v>
      </c>
      <c r="C207">
        <f t="shared" si="3"/>
        <v>1</v>
      </c>
    </row>
    <row r="208" spans="1:3" x14ac:dyDescent="0.25">
      <c r="A208" t="s">
        <v>656</v>
      </c>
      <c r="B208" t="s">
        <v>23</v>
      </c>
      <c r="C208">
        <f t="shared" si="3"/>
        <v>1</v>
      </c>
    </row>
    <row r="209" spans="1:3" x14ac:dyDescent="0.25">
      <c r="A209" t="s">
        <v>657</v>
      </c>
      <c r="B209" t="s">
        <v>23</v>
      </c>
      <c r="C209">
        <f t="shared" si="3"/>
        <v>1</v>
      </c>
    </row>
    <row r="210" spans="1:3" x14ac:dyDescent="0.25">
      <c r="A210" t="s">
        <v>658</v>
      </c>
      <c r="B210" t="s">
        <v>24</v>
      </c>
      <c r="C210">
        <f t="shared" si="3"/>
        <v>1</v>
      </c>
    </row>
    <row r="211" spans="1:3" x14ac:dyDescent="0.25">
      <c r="A211" t="s">
        <v>659</v>
      </c>
      <c r="B211" t="s">
        <v>660</v>
      </c>
      <c r="C211">
        <f t="shared" si="3"/>
        <v>1</v>
      </c>
    </row>
    <row r="212" spans="1:3" x14ac:dyDescent="0.25">
      <c r="A212" t="s">
        <v>661</v>
      </c>
      <c r="B212" t="s">
        <v>662</v>
      </c>
      <c r="C212">
        <f t="shared" si="3"/>
        <v>1</v>
      </c>
    </row>
    <row r="213" spans="1:3" x14ac:dyDescent="0.25">
      <c r="A213" t="s">
        <v>663</v>
      </c>
      <c r="B213" t="s">
        <v>664</v>
      </c>
      <c r="C213">
        <f t="shared" si="3"/>
        <v>1</v>
      </c>
    </row>
    <row r="214" spans="1:3" x14ac:dyDescent="0.25">
      <c r="A214" t="s">
        <v>665</v>
      </c>
      <c r="B214" t="s">
        <v>666</v>
      </c>
      <c r="C214">
        <f t="shared" si="3"/>
        <v>1</v>
      </c>
    </row>
    <row r="215" spans="1:3" x14ac:dyDescent="0.25">
      <c r="A215" t="s">
        <v>667</v>
      </c>
      <c r="B215" t="s">
        <v>668</v>
      </c>
      <c r="C215">
        <f t="shared" si="3"/>
        <v>1</v>
      </c>
    </row>
    <row r="216" spans="1:3" x14ac:dyDescent="0.25">
      <c r="A216" t="s">
        <v>669</v>
      </c>
      <c r="B216" t="s">
        <v>670</v>
      </c>
      <c r="C216">
        <f t="shared" si="3"/>
        <v>1</v>
      </c>
    </row>
    <row r="217" spans="1:3" x14ac:dyDescent="0.25">
      <c r="A217" t="s">
        <v>671</v>
      </c>
      <c r="B217" t="s">
        <v>666</v>
      </c>
      <c r="C217">
        <f t="shared" si="3"/>
        <v>1</v>
      </c>
    </row>
    <row r="218" spans="1:3" x14ac:dyDescent="0.25">
      <c r="A218" t="s">
        <v>672</v>
      </c>
      <c r="B218" t="s">
        <v>668</v>
      </c>
      <c r="C218">
        <f t="shared" si="3"/>
        <v>1</v>
      </c>
    </row>
    <row r="219" spans="1:3" x14ac:dyDescent="0.25">
      <c r="A219" t="s">
        <v>673</v>
      </c>
      <c r="B219" t="s">
        <v>670</v>
      </c>
      <c r="C219">
        <f t="shared" si="3"/>
        <v>1</v>
      </c>
    </row>
    <row r="220" spans="1:3" x14ac:dyDescent="0.25">
      <c r="A220" t="s">
        <v>674</v>
      </c>
      <c r="B220" t="s">
        <v>675</v>
      </c>
      <c r="C220">
        <f t="shared" si="3"/>
        <v>1</v>
      </c>
    </row>
    <row r="221" spans="1:3" x14ac:dyDescent="0.25">
      <c r="A221" t="s">
        <v>676</v>
      </c>
      <c r="B221" t="s">
        <v>677</v>
      </c>
      <c r="C221">
        <f t="shared" si="3"/>
        <v>1</v>
      </c>
    </row>
    <row r="222" spans="1:3" x14ac:dyDescent="0.25">
      <c r="A222" t="s">
        <v>678</v>
      </c>
      <c r="B222" t="s">
        <v>679</v>
      </c>
      <c r="C222">
        <f t="shared" si="3"/>
        <v>1</v>
      </c>
    </row>
    <row r="223" spans="1:3" x14ac:dyDescent="0.25">
      <c r="A223" t="s">
        <v>680</v>
      </c>
      <c r="B223" t="s">
        <v>675</v>
      </c>
      <c r="C223">
        <f t="shared" si="3"/>
        <v>1</v>
      </c>
    </row>
    <row r="224" spans="1:3" x14ac:dyDescent="0.25">
      <c r="A224" t="s">
        <v>681</v>
      </c>
      <c r="B224" t="s">
        <v>677</v>
      </c>
      <c r="C224">
        <f t="shared" si="3"/>
        <v>1</v>
      </c>
    </row>
    <row r="225" spans="1:3" x14ac:dyDescent="0.25">
      <c r="A225" t="s">
        <v>682</v>
      </c>
      <c r="B225" t="s">
        <v>679</v>
      </c>
      <c r="C225">
        <f t="shared" si="3"/>
        <v>1</v>
      </c>
    </row>
    <row r="226" spans="1:3" x14ac:dyDescent="0.25">
      <c r="A226" t="s">
        <v>683</v>
      </c>
      <c r="B226" t="s">
        <v>684</v>
      </c>
      <c r="C226">
        <f t="shared" si="3"/>
        <v>1</v>
      </c>
    </row>
    <row r="227" spans="1:3" x14ac:dyDescent="0.25">
      <c r="A227" t="s">
        <v>685</v>
      </c>
      <c r="B227" t="s">
        <v>686</v>
      </c>
      <c r="C227">
        <f t="shared" si="3"/>
        <v>1</v>
      </c>
    </row>
    <row r="228" spans="1:3" x14ac:dyDescent="0.25">
      <c r="A228" t="s">
        <v>687</v>
      </c>
      <c r="B228" t="s">
        <v>688</v>
      </c>
      <c r="C228">
        <f t="shared" si="3"/>
        <v>1</v>
      </c>
    </row>
    <row r="229" spans="1:3" x14ac:dyDescent="0.25">
      <c r="A229" t="s">
        <v>689</v>
      </c>
      <c r="B229" t="s">
        <v>690</v>
      </c>
      <c r="C229">
        <f t="shared" si="3"/>
        <v>1</v>
      </c>
    </row>
    <row r="230" spans="1:3" x14ac:dyDescent="0.25">
      <c r="A230" t="s">
        <v>691</v>
      </c>
      <c r="B230" t="s">
        <v>692</v>
      </c>
      <c r="C230">
        <f t="shared" si="3"/>
        <v>1</v>
      </c>
    </row>
    <row r="231" spans="1:3" x14ac:dyDescent="0.25">
      <c r="A231" t="s">
        <v>693</v>
      </c>
      <c r="B231" t="s">
        <v>694</v>
      </c>
      <c r="C231">
        <f t="shared" si="3"/>
        <v>1</v>
      </c>
    </row>
    <row r="232" spans="1:3" x14ac:dyDescent="0.25">
      <c r="A232" t="s">
        <v>695</v>
      </c>
      <c r="B232" t="s">
        <v>696</v>
      </c>
      <c r="C232">
        <f t="shared" si="3"/>
        <v>1</v>
      </c>
    </row>
    <row r="233" spans="1:3" x14ac:dyDescent="0.25">
      <c r="A233" t="s">
        <v>697</v>
      </c>
      <c r="B233" t="s">
        <v>698</v>
      </c>
      <c r="C233">
        <f t="shared" si="3"/>
        <v>1</v>
      </c>
    </row>
    <row r="234" spans="1:3" x14ac:dyDescent="0.25">
      <c r="A234" t="s">
        <v>699</v>
      </c>
      <c r="B234" t="s">
        <v>700</v>
      </c>
      <c r="C234">
        <f t="shared" si="3"/>
        <v>1</v>
      </c>
    </row>
    <row r="235" spans="1:3" x14ac:dyDescent="0.25">
      <c r="A235" t="s">
        <v>154</v>
      </c>
      <c r="B235" t="s">
        <v>27</v>
      </c>
      <c r="C235">
        <f t="shared" si="3"/>
        <v>1</v>
      </c>
    </row>
    <row r="236" spans="1:3" x14ac:dyDescent="0.25">
      <c r="A236" t="s">
        <v>701</v>
      </c>
      <c r="B236" t="s">
        <v>27</v>
      </c>
      <c r="C236">
        <f t="shared" si="3"/>
        <v>1</v>
      </c>
    </row>
    <row r="237" spans="1:3" x14ac:dyDescent="0.25">
      <c r="A237" t="s">
        <v>702</v>
      </c>
      <c r="B237" t="s">
        <v>29</v>
      </c>
      <c r="C237">
        <f t="shared" si="3"/>
        <v>1</v>
      </c>
    </row>
    <row r="238" spans="1:3" x14ac:dyDescent="0.25">
      <c r="A238" t="s">
        <v>703</v>
      </c>
      <c r="B238" t="s">
        <v>28</v>
      </c>
      <c r="C238">
        <f t="shared" si="3"/>
        <v>1</v>
      </c>
    </row>
    <row r="239" spans="1:3" x14ac:dyDescent="0.25">
      <c r="A239" t="s">
        <v>704</v>
      </c>
      <c r="B239" t="s">
        <v>33</v>
      </c>
      <c r="C239">
        <f t="shared" si="3"/>
        <v>1</v>
      </c>
    </row>
    <row r="240" spans="1:3" x14ac:dyDescent="0.25">
      <c r="A240" t="s">
        <v>705</v>
      </c>
      <c r="B240" t="s">
        <v>30</v>
      </c>
      <c r="C240">
        <f t="shared" si="3"/>
        <v>1</v>
      </c>
    </row>
    <row r="241" spans="1:3" x14ac:dyDescent="0.25">
      <c r="A241" t="s">
        <v>706</v>
      </c>
      <c r="B241" t="s">
        <v>34</v>
      </c>
      <c r="C241">
        <f t="shared" si="3"/>
        <v>1</v>
      </c>
    </row>
    <row r="242" spans="1:3" x14ac:dyDescent="0.25">
      <c r="A242" t="s">
        <v>707</v>
      </c>
      <c r="B242" t="s">
        <v>31</v>
      </c>
      <c r="C242">
        <f t="shared" si="3"/>
        <v>1</v>
      </c>
    </row>
    <row r="243" spans="1:3" x14ac:dyDescent="0.25">
      <c r="A243" t="s">
        <v>708</v>
      </c>
      <c r="B243" t="s">
        <v>32</v>
      </c>
      <c r="C243">
        <f t="shared" si="3"/>
        <v>1</v>
      </c>
    </row>
    <row r="244" spans="1:3" x14ac:dyDescent="0.25">
      <c r="A244" t="s">
        <v>709</v>
      </c>
      <c r="B244" t="s">
        <v>35</v>
      </c>
      <c r="C244">
        <f t="shared" si="3"/>
        <v>1</v>
      </c>
    </row>
    <row r="245" spans="1:3" x14ac:dyDescent="0.25">
      <c r="A245" t="s">
        <v>710</v>
      </c>
      <c r="B245" t="s">
        <v>711</v>
      </c>
      <c r="C245">
        <f t="shared" si="3"/>
        <v>1</v>
      </c>
    </row>
    <row r="246" spans="1:3" x14ac:dyDescent="0.25">
      <c r="A246" t="s">
        <v>712</v>
      </c>
      <c r="B246" t="s">
        <v>713</v>
      </c>
      <c r="C246">
        <f t="shared" si="3"/>
        <v>1</v>
      </c>
    </row>
    <row r="247" spans="1:3" x14ac:dyDescent="0.25">
      <c r="A247" t="s">
        <v>714</v>
      </c>
      <c r="B247" t="s">
        <v>715</v>
      </c>
      <c r="C247">
        <f t="shared" si="3"/>
        <v>1</v>
      </c>
    </row>
    <row r="248" spans="1:3" x14ac:dyDescent="0.25">
      <c r="A248" t="s">
        <v>716</v>
      </c>
      <c r="B248" t="s">
        <v>717</v>
      </c>
      <c r="C248">
        <f t="shared" si="3"/>
        <v>1</v>
      </c>
    </row>
    <row r="249" spans="1:3" x14ac:dyDescent="0.25">
      <c r="A249" t="s">
        <v>718</v>
      </c>
      <c r="B249" t="s">
        <v>719</v>
      </c>
      <c r="C249">
        <f t="shared" si="3"/>
        <v>1</v>
      </c>
    </row>
    <row r="250" spans="1:3" x14ac:dyDescent="0.25">
      <c r="A250" t="s">
        <v>720</v>
      </c>
      <c r="B250" t="s">
        <v>721</v>
      </c>
      <c r="C250">
        <f t="shared" si="3"/>
        <v>1</v>
      </c>
    </row>
    <row r="251" spans="1:3" x14ac:dyDescent="0.25">
      <c r="A251" t="s">
        <v>722</v>
      </c>
      <c r="B251" t="s">
        <v>723</v>
      </c>
      <c r="C251">
        <f t="shared" si="3"/>
        <v>1</v>
      </c>
    </row>
    <row r="252" spans="1:3" x14ac:dyDescent="0.25">
      <c r="A252" t="s">
        <v>724</v>
      </c>
      <c r="B252" t="s">
        <v>725</v>
      </c>
      <c r="C252">
        <f t="shared" si="3"/>
        <v>1</v>
      </c>
    </row>
    <row r="253" spans="1:3" x14ac:dyDescent="0.25">
      <c r="A253" t="s">
        <v>726</v>
      </c>
      <c r="B253" t="s">
        <v>727</v>
      </c>
      <c r="C253">
        <f t="shared" si="3"/>
        <v>1</v>
      </c>
    </row>
    <row r="254" spans="1:3" x14ac:dyDescent="0.25">
      <c r="A254" t="s">
        <v>728</v>
      </c>
      <c r="B254" t="s">
        <v>729</v>
      </c>
      <c r="C254">
        <f t="shared" si="3"/>
        <v>1</v>
      </c>
    </row>
    <row r="255" spans="1:3" x14ac:dyDescent="0.25">
      <c r="A255" t="s">
        <v>730</v>
      </c>
      <c r="B255" t="s">
        <v>731</v>
      </c>
      <c r="C255">
        <f t="shared" si="3"/>
        <v>1</v>
      </c>
    </row>
    <row r="256" spans="1:3" x14ac:dyDescent="0.25">
      <c r="A256" t="s">
        <v>732</v>
      </c>
      <c r="B256" t="s">
        <v>733</v>
      </c>
      <c r="C256">
        <f t="shared" si="3"/>
        <v>1</v>
      </c>
    </row>
    <row r="257" spans="1:3" x14ac:dyDescent="0.25">
      <c r="A257" t="s">
        <v>734</v>
      </c>
      <c r="B257" t="s">
        <v>735</v>
      </c>
      <c r="C257">
        <f t="shared" si="3"/>
        <v>1</v>
      </c>
    </row>
    <row r="258" spans="1:3" x14ac:dyDescent="0.25">
      <c r="A258" t="s">
        <v>736</v>
      </c>
      <c r="B258" t="s">
        <v>737</v>
      </c>
      <c r="C258">
        <f t="shared" ref="C258:C321" si="4">COUNTIF($A:$A,$A258)</f>
        <v>1</v>
      </c>
    </row>
    <row r="259" spans="1:3" x14ac:dyDescent="0.25">
      <c r="A259" t="s">
        <v>738</v>
      </c>
      <c r="B259" t="s">
        <v>739</v>
      </c>
      <c r="C259">
        <f t="shared" si="4"/>
        <v>1</v>
      </c>
    </row>
    <row r="260" spans="1:3" x14ac:dyDescent="0.25">
      <c r="A260" t="s">
        <v>740</v>
      </c>
      <c r="B260" t="s">
        <v>741</v>
      </c>
      <c r="C260">
        <f t="shared" si="4"/>
        <v>1</v>
      </c>
    </row>
    <row r="261" spans="1:3" x14ac:dyDescent="0.25">
      <c r="A261" t="s">
        <v>742</v>
      </c>
      <c r="B261" t="s">
        <v>743</v>
      </c>
      <c r="C261">
        <f t="shared" si="4"/>
        <v>1</v>
      </c>
    </row>
    <row r="262" spans="1:3" x14ac:dyDescent="0.25">
      <c r="A262" t="s">
        <v>744</v>
      </c>
      <c r="B262" t="s">
        <v>745</v>
      </c>
      <c r="C262">
        <f t="shared" si="4"/>
        <v>1</v>
      </c>
    </row>
    <row r="263" spans="1:3" x14ac:dyDescent="0.25">
      <c r="A263" t="s">
        <v>746</v>
      </c>
      <c r="B263" t="s">
        <v>747</v>
      </c>
      <c r="C263">
        <f t="shared" si="4"/>
        <v>1</v>
      </c>
    </row>
    <row r="264" spans="1:3" x14ac:dyDescent="0.25">
      <c r="A264" t="s">
        <v>748</v>
      </c>
      <c r="B264" t="s">
        <v>749</v>
      </c>
      <c r="C264">
        <f t="shared" si="4"/>
        <v>1</v>
      </c>
    </row>
    <row r="265" spans="1:3" x14ac:dyDescent="0.25">
      <c r="A265" t="s">
        <v>750</v>
      </c>
      <c r="B265" t="s">
        <v>751</v>
      </c>
      <c r="C265">
        <f t="shared" si="4"/>
        <v>1</v>
      </c>
    </row>
    <row r="266" spans="1:3" x14ac:dyDescent="0.25">
      <c r="A266" t="s">
        <v>139</v>
      </c>
      <c r="B266" t="s">
        <v>25</v>
      </c>
      <c r="C266">
        <f t="shared" si="4"/>
        <v>1</v>
      </c>
    </row>
    <row r="267" spans="1:3" x14ac:dyDescent="0.25">
      <c r="A267" t="s">
        <v>752</v>
      </c>
      <c r="B267" t="s">
        <v>753</v>
      </c>
      <c r="C267">
        <f t="shared" si="4"/>
        <v>1</v>
      </c>
    </row>
    <row r="268" spans="1:3" x14ac:dyDescent="0.25">
      <c r="A268" t="s">
        <v>754</v>
      </c>
      <c r="B268" t="s">
        <v>755</v>
      </c>
      <c r="C268">
        <f t="shared" si="4"/>
        <v>1</v>
      </c>
    </row>
    <row r="269" spans="1:3" x14ac:dyDescent="0.25">
      <c r="A269" t="s">
        <v>756</v>
      </c>
      <c r="B269" t="s">
        <v>757</v>
      </c>
      <c r="C269">
        <f t="shared" si="4"/>
        <v>1</v>
      </c>
    </row>
    <row r="270" spans="1:3" x14ac:dyDescent="0.25">
      <c r="A270" t="s">
        <v>759</v>
      </c>
      <c r="B270" t="s">
        <v>760</v>
      </c>
      <c r="C270">
        <f t="shared" si="4"/>
        <v>1</v>
      </c>
    </row>
    <row r="271" spans="1:3" x14ac:dyDescent="0.25">
      <c r="A271" t="s">
        <v>761</v>
      </c>
      <c r="B271" t="s">
        <v>762</v>
      </c>
      <c r="C271">
        <f t="shared" si="4"/>
        <v>1</v>
      </c>
    </row>
    <row r="272" spans="1:3" x14ac:dyDescent="0.25">
      <c r="A272" t="s">
        <v>763</v>
      </c>
      <c r="B272" t="s">
        <v>764</v>
      </c>
      <c r="C272">
        <f t="shared" si="4"/>
        <v>1</v>
      </c>
    </row>
    <row r="273" spans="1:3" x14ac:dyDescent="0.25">
      <c r="A273" t="s">
        <v>765</v>
      </c>
      <c r="B273" t="s">
        <v>766</v>
      </c>
      <c r="C273">
        <f t="shared" si="4"/>
        <v>1</v>
      </c>
    </row>
    <row r="274" spans="1:3" x14ac:dyDescent="0.25">
      <c r="A274" t="s">
        <v>767</v>
      </c>
      <c r="B274" t="s">
        <v>768</v>
      </c>
      <c r="C274">
        <f t="shared" si="4"/>
        <v>1</v>
      </c>
    </row>
    <row r="275" spans="1:3" x14ac:dyDescent="0.25">
      <c r="A275" t="s">
        <v>769</v>
      </c>
      <c r="B275" t="s">
        <v>770</v>
      </c>
      <c r="C275">
        <f t="shared" si="4"/>
        <v>1</v>
      </c>
    </row>
    <row r="276" spans="1:3" x14ac:dyDescent="0.25">
      <c r="A276" t="s">
        <v>184</v>
      </c>
      <c r="B276" t="s">
        <v>81</v>
      </c>
      <c r="C276">
        <f t="shared" si="4"/>
        <v>1</v>
      </c>
    </row>
    <row r="277" spans="1:3" x14ac:dyDescent="0.25">
      <c r="A277" t="s">
        <v>771</v>
      </c>
      <c r="B277" t="s">
        <v>75</v>
      </c>
      <c r="C277">
        <f t="shared" si="4"/>
        <v>1</v>
      </c>
    </row>
    <row r="278" spans="1:3" x14ac:dyDescent="0.25">
      <c r="A278" t="s">
        <v>181</v>
      </c>
      <c r="B278" t="s">
        <v>75</v>
      </c>
      <c r="C278">
        <f t="shared" si="4"/>
        <v>1</v>
      </c>
    </row>
    <row r="279" spans="1:3" x14ac:dyDescent="0.25">
      <c r="A279" t="s">
        <v>74</v>
      </c>
      <c r="B279" t="s">
        <v>75</v>
      </c>
      <c r="C279">
        <f t="shared" si="4"/>
        <v>1</v>
      </c>
    </row>
    <row r="280" spans="1:3" x14ac:dyDescent="0.25">
      <c r="A280" t="s">
        <v>772</v>
      </c>
      <c r="B280" t="s">
        <v>773</v>
      </c>
      <c r="C280">
        <f t="shared" si="4"/>
        <v>1</v>
      </c>
    </row>
    <row r="281" spans="1:3" x14ac:dyDescent="0.25">
      <c r="A281" t="s">
        <v>774</v>
      </c>
      <c r="B281" t="s">
        <v>775</v>
      </c>
      <c r="C281">
        <f t="shared" si="4"/>
        <v>1</v>
      </c>
    </row>
    <row r="282" spans="1:3" x14ac:dyDescent="0.25">
      <c r="A282" t="s">
        <v>776</v>
      </c>
      <c r="B282" t="s">
        <v>89</v>
      </c>
      <c r="C282">
        <f t="shared" si="4"/>
        <v>1</v>
      </c>
    </row>
    <row r="283" spans="1:3" x14ac:dyDescent="0.25">
      <c r="A283" t="s">
        <v>777</v>
      </c>
      <c r="B283" t="s">
        <v>778</v>
      </c>
      <c r="C283">
        <f t="shared" si="4"/>
        <v>1</v>
      </c>
    </row>
    <row r="284" spans="1:3" x14ac:dyDescent="0.25">
      <c r="A284" t="s">
        <v>779</v>
      </c>
      <c r="B284" t="s">
        <v>778</v>
      </c>
      <c r="C284">
        <f t="shared" si="4"/>
        <v>1</v>
      </c>
    </row>
    <row r="285" spans="1:3" x14ac:dyDescent="0.25">
      <c r="A285" t="s">
        <v>186</v>
      </c>
      <c r="B285" t="s">
        <v>115</v>
      </c>
      <c r="C285">
        <f t="shared" si="4"/>
        <v>1</v>
      </c>
    </row>
    <row r="286" spans="1:3" x14ac:dyDescent="0.25">
      <c r="A286" t="s">
        <v>179</v>
      </c>
      <c r="B286" t="s">
        <v>180</v>
      </c>
      <c r="C286">
        <f t="shared" si="4"/>
        <v>1</v>
      </c>
    </row>
    <row r="287" spans="1:3" x14ac:dyDescent="0.25">
      <c r="A287" t="s">
        <v>780</v>
      </c>
      <c r="B287" t="s">
        <v>781</v>
      </c>
      <c r="C287">
        <f t="shared" si="4"/>
        <v>1</v>
      </c>
    </row>
    <row r="288" spans="1:3" x14ac:dyDescent="0.25">
      <c r="A288" t="s">
        <v>782</v>
      </c>
      <c r="B288" t="s">
        <v>783</v>
      </c>
      <c r="C288">
        <f t="shared" si="4"/>
        <v>1</v>
      </c>
    </row>
    <row r="289" spans="1:3" x14ac:dyDescent="0.25">
      <c r="A289" t="s">
        <v>784</v>
      </c>
      <c r="B289" t="s">
        <v>785</v>
      </c>
      <c r="C289">
        <f t="shared" si="4"/>
        <v>1</v>
      </c>
    </row>
    <row r="290" spans="1:3" x14ac:dyDescent="0.25">
      <c r="A290" t="s">
        <v>786</v>
      </c>
      <c r="B290" t="s">
        <v>787</v>
      </c>
      <c r="C290">
        <f t="shared" si="4"/>
        <v>1</v>
      </c>
    </row>
    <row r="291" spans="1:3" x14ac:dyDescent="0.25">
      <c r="A291" t="s">
        <v>788</v>
      </c>
      <c r="B291" t="s">
        <v>789</v>
      </c>
      <c r="C291">
        <f t="shared" si="4"/>
        <v>1</v>
      </c>
    </row>
    <row r="292" spans="1:3" x14ac:dyDescent="0.25">
      <c r="A292" t="s">
        <v>790</v>
      </c>
      <c r="B292" t="s">
        <v>791</v>
      </c>
      <c r="C292">
        <f t="shared" si="4"/>
        <v>1</v>
      </c>
    </row>
    <row r="293" spans="1:3" x14ac:dyDescent="0.25">
      <c r="A293" t="s">
        <v>792</v>
      </c>
      <c r="B293" t="s">
        <v>793</v>
      </c>
      <c r="C293">
        <f t="shared" si="4"/>
        <v>1</v>
      </c>
    </row>
    <row r="294" spans="1:3" x14ac:dyDescent="0.25">
      <c r="A294" t="s">
        <v>794</v>
      </c>
      <c r="B294" t="s">
        <v>795</v>
      </c>
      <c r="C294">
        <f t="shared" si="4"/>
        <v>1</v>
      </c>
    </row>
    <row r="295" spans="1:3" x14ac:dyDescent="0.25">
      <c r="A295" t="s">
        <v>796</v>
      </c>
      <c r="B295" t="s">
        <v>797</v>
      </c>
      <c r="C295">
        <f t="shared" si="4"/>
        <v>1</v>
      </c>
    </row>
    <row r="296" spans="1:3" x14ac:dyDescent="0.25">
      <c r="A296" t="s">
        <v>798</v>
      </c>
      <c r="B296" t="s">
        <v>799</v>
      </c>
      <c r="C296">
        <f t="shared" si="4"/>
        <v>1</v>
      </c>
    </row>
    <row r="297" spans="1:3" x14ac:dyDescent="0.25">
      <c r="A297" t="s">
        <v>800</v>
      </c>
      <c r="B297" t="s">
        <v>801</v>
      </c>
      <c r="C297">
        <f t="shared" si="4"/>
        <v>1</v>
      </c>
    </row>
    <row r="298" spans="1:3" x14ac:dyDescent="0.25">
      <c r="A298" t="s">
        <v>802</v>
      </c>
      <c r="B298" t="s">
        <v>803</v>
      </c>
      <c r="C298">
        <f t="shared" si="4"/>
        <v>1</v>
      </c>
    </row>
    <row r="299" spans="1:3" x14ac:dyDescent="0.25">
      <c r="A299" t="s">
        <v>804</v>
      </c>
      <c r="B299" t="s">
        <v>805</v>
      </c>
      <c r="C299">
        <f t="shared" si="4"/>
        <v>1</v>
      </c>
    </row>
    <row r="300" spans="1:3" x14ac:dyDescent="0.25">
      <c r="A300" t="s">
        <v>806</v>
      </c>
      <c r="B300" t="s">
        <v>807</v>
      </c>
      <c r="C300">
        <f t="shared" si="4"/>
        <v>1</v>
      </c>
    </row>
    <row r="301" spans="1:3" x14ac:dyDescent="0.25">
      <c r="A301" t="s">
        <v>808</v>
      </c>
      <c r="B301" t="s">
        <v>809</v>
      </c>
      <c r="C301">
        <f t="shared" si="4"/>
        <v>1</v>
      </c>
    </row>
    <row r="302" spans="1:3" x14ac:dyDescent="0.25">
      <c r="A302" t="s">
        <v>810</v>
      </c>
      <c r="B302" t="s">
        <v>811</v>
      </c>
      <c r="C302">
        <f t="shared" si="4"/>
        <v>1</v>
      </c>
    </row>
    <row r="303" spans="1:3" x14ac:dyDescent="0.25">
      <c r="A303" t="s">
        <v>812</v>
      </c>
      <c r="B303" t="s">
        <v>813</v>
      </c>
      <c r="C303">
        <f t="shared" si="4"/>
        <v>1</v>
      </c>
    </row>
    <row r="304" spans="1:3" x14ac:dyDescent="0.25">
      <c r="A304" t="s">
        <v>814</v>
      </c>
      <c r="B304" t="s">
        <v>815</v>
      </c>
      <c r="C304">
        <f t="shared" si="4"/>
        <v>1</v>
      </c>
    </row>
    <row r="305" spans="1:3" x14ac:dyDescent="0.25">
      <c r="A305" t="s">
        <v>816</v>
      </c>
      <c r="B305" t="s">
        <v>817</v>
      </c>
      <c r="C305">
        <f t="shared" si="4"/>
        <v>1</v>
      </c>
    </row>
    <row r="306" spans="1:3" x14ac:dyDescent="0.25">
      <c r="A306" t="s">
        <v>818</v>
      </c>
      <c r="B306" t="s">
        <v>819</v>
      </c>
      <c r="C306">
        <f t="shared" si="4"/>
        <v>1</v>
      </c>
    </row>
    <row r="307" spans="1:3" x14ac:dyDescent="0.25">
      <c r="A307" t="s">
        <v>820</v>
      </c>
      <c r="B307" t="s">
        <v>821</v>
      </c>
      <c r="C307">
        <f t="shared" si="4"/>
        <v>1</v>
      </c>
    </row>
    <row r="308" spans="1:3" x14ac:dyDescent="0.25">
      <c r="A308" t="s">
        <v>822</v>
      </c>
      <c r="B308" t="s">
        <v>823</v>
      </c>
      <c r="C308">
        <f t="shared" si="4"/>
        <v>1</v>
      </c>
    </row>
    <row r="309" spans="1:3" x14ac:dyDescent="0.25">
      <c r="A309" t="s">
        <v>824</v>
      </c>
      <c r="B309" t="s">
        <v>825</v>
      </c>
      <c r="C309">
        <f t="shared" si="4"/>
        <v>1</v>
      </c>
    </row>
    <row r="310" spans="1:3" x14ac:dyDescent="0.25">
      <c r="A310" t="s">
        <v>826</v>
      </c>
      <c r="B310" t="s">
        <v>827</v>
      </c>
      <c r="C310">
        <f t="shared" si="4"/>
        <v>1</v>
      </c>
    </row>
    <row r="311" spans="1:3" x14ac:dyDescent="0.25">
      <c r="A311" t="s">
        <v>828</v>
      </c>
      <c r="B311" t="s">
        <v>829</v>
      </c>
      <c r="C311">
        <f t="shared" si="4"/>
        <v>1</v>
      </c>
    </row>
    <row r="312" spans="1:3" x14ac:dyDescent="0.25">
      <c r="A312" t="s">
        <v>830</v>
      </c>
      <c r="B312" t="s">
        <v>831</v>
      </c>
      <c r="C312">
        <f t="shared" si="4"/>
        <v>1</v>
      </c>
    </row>
    <row r="313" spans="1:3" x14ac:dyDescent="0.25">
      <c r="A313" t="s">
        <v>832</v>
      </c>
      <c r="B313" t="s">
        <v>833</v>
      </c>
      <c r="C313">
        <f t="shared" si="4"/>
        <v>1</v>
      </c>
    </row>
    <row r="314" spans="1:3" x14ac:dyDescent="0.25">
      <c r="A314" t="s">
        <v>834</v>
      </c>
      <c r="B314" t="s">
        <v>835</v>
      </c>
      <c r="C314">
        <f t="shared" si="4"/>
        <v>1</v>
      </c>
    </row>
    <row r="315" spans="1:3" x14ac:dyDescent="0.25">
      <c r="A315" t="s">
        <v>836</v>
      </c>
      <c r="B315" t="s">
        <v>837</v>
      </c>
      <c r="C315">
        <f t="shared" si="4"/>
        <v>1</v>
      </c>
    </row>
    <row r="316" spans="1:3" x14ac:dyDescent="0.25">
      <c r="A316" t="s">
        <v>838</v>
      </c>
      <c r="B316" t="s">
        <v>839</v>
      </c>
      <c r="C316">
        <f t="shared" si="4"/>
        <v>1</v>
      </c>
    </row>
    <row r="317" spans="1:3" x14ac:dyDescent="0.25">
      <c r="A317" t="s">
        <v>840</v>
      </c>
      <c r="B317" t="s">
        <v>841</v>
      </c>
      <c r="C317">
        <f t="shared" si="4"/>
        <v>1</v>
      </c>
    </row>
    <row r="318" spans="1:3" x14ac:dyDescent="0.25">
      <c r="A318" t="s">
        <v>842</v>
      </c>
      <c r="B318" t="s">
        <v>841</v>
      </c>
      <c r="C318">
        <f t="shared" si="4"/>
        <v>1</v>
      </c>
    </row>
    <row r="319" spans="1:3" x14ac:dyDescent="0.25">
      <c r="A319" t="s">
        <v>843</v>
      </c>
      <c r="B319" t="s">
        <v>844</v>
      </c>
      <c r="C319">
        <f t="shared" si="4"/>
        <v>1</v>
      </c>
    </row>
    <row r="320" spans="1:3" x14ac:dyDescent="0.25">
      <c r="A320" t="s">
        <v>845</v>
      </c>
      <c r="B320" t="s">
        <v>846</v>
      </c>
      <c r="C320">
        <f t="shared" si="4"/>
        <v>1</v>
      </c>
    </row>
    <row r="321" spans="1:3" x14ac:dyDescent="0.25">
      <c r="A321" t="s">
        <v>847</v>
      </c>
      <c r="B321" t="s">
        <v>846</v>
      </c>
      <c r="C321">
        <f t="shared" si="4"/>
        <v>1</v>
      </c>
    </row>
    <row r="322" spans="1:3" x14ac:dyDescent="0.25">
      <c r="A322" t="s">
        <v>848</v>
      </c>
      <c r="B322" t="s">
        <v>849</v>
      </c>
      <c r="C322">
        <f t="shared" ref="C322:C385" si="5">COUNTIF($A:$A,$A322)</f>
        <v>1</v>
      </c>
    </row>
    <row r="323" spans="1:3" x14ac:dyDescent="0.25">
      <c r="A323" t="s">
        <v>850</v>
      </c>
      <c r="B323" t="s">
        <v>851</v>
      </c>
      <c r="C323">
        <f t="shared" si="5"/>
        <v>1</v>
      </c>
    </row>
    <row r="324" spans="1:3" x14ac:dyDescent="0.25">
      <c r="A324" t="s">
        <v>852</v>
      </c>
      <c r="B324" t="s">
        <v>853</v>
      </c>
      <c r="C324">
        <f t="shared" si="5"/>
        <v>1</v>
      </c>
    </row>
    <row r="325" spans="1:3" x14ac:dyDescent="0.25">
      <c r="A325" t="s">
        <v>854</v>
      </c>
      <c r="B325" t="s">
        <v>855</v>
      </c>
      <c r="C325">
        <f t="shared" si="5"/>
        <v>1</v>
      </c>
    </row>
    <row r="326" spans="1:3" x14ac:dyDescent="0.25">
      <c r="A326" t="s">
        <v>856</v>
      </c>
      <c r="B326" t="s">
        <v>857</v>
      </c>
      <c r="C326">
        <f t="shared" si="5"/>
        <v>1</v>
      </c>
    </row>
    <row r="327" spans="1:3" x14ac:dyDescent="0.25">
      <c r="A327" t="s">
        <v>858</v>
      </c>
      <c r="B327" t="s">
        <v>859</v>
      </c>
      <c r="C327">
        <f t="shared" si="5"/>
        <v>1</v>
      </c>
    </row>
    <row r="328" spans="1:3" x14ac:dyDescent="0.25">
      <c r="A328" t="s">
        <v>860</v>
      </c>
      <c r="B328" t="s">
        <v>861</v>
      </c>
      <c r="C328">
        <f t="shared" si="5"/>
        <v>1</v>
      </c>
    </row>
    <row r="329" spans="1:3" x14ac:dyDescent="0.25">
      <c r="A329" t="s">
        <v>862</v>
      </c>
      <c r="B329" t="s">
        <v>863</v>
      </c>
      <c r="C329">
        <f t="shared" si="5"/>
        <v>1</v>
      </c>
    </row>
    <row r="330" spans="1:3" x14ac:dyDescent="0.25">
      <c r="A330" t="s">
        <v>864</v>
      </c>
      <c r="B330" t="s">
        <v>865</v>
      </c>
      <c r="C330">
        <f t="shared" si="5"/>
        <v>1</v>
      </c>
    </row>
    <row r="331" spans="1:3" x14ac:dyDescent="0.25">
      <c r="A331" t="s">
        <v>866</v>
      </c>
      <c r="B331" t="s">
        <v>867</v>
      </c>
      <c r="C331">
        <f t="shared" si="5"/>
        <v>1</v>
      </c>
    </row>
    <row r="332" spans="1:3" x14ac:dyDescent="0.25">
      <c r="A332" t="s">
        <v>868</v>
      </c>
      <c r="B332" t="s">
        <v>867</v>
      </c>
      <c r="C332">
        <f t="shared" si="5"/>
        <v>1</v>
      </c>
    </row>
    <row r="333" spans="1:3" x14ac:dyDescent="0.25">
      <c r="A333" t="s">
        <v>869</v>
      </c>
      <c r="B333" t="s">
        <v>870</v>
      </c>
      <c r="C333">
        <f t="shared" si="5"/>
        <v>1</v>
      </c>
    </row>
    <row r="334" spans="1:3" x14ac:dyDescent="0.25">
      <c r="A334" t="s">
        <v>871</v>
      </c>
      <c r="B334" t="s">
        <v>872</v>
      </c>
      <c r="C334">
        <f t="shared" si="5"/>
        <v>1</v>
      </c>
    </row>
    <row r="335" spans="1:3" x14ac:dyDescent="0.25">
      <c r="A335" t="s">
        <v>873</v>
      </c>
      <c r="B335" t="s">
        <v>874</v>
      </c>
      <c r="C335">
        <f t="shared" si="5"/>
        <v>1</v>
      </c>
    </row>
    <row r="336" spans="1:3" x14ac:dyDescent="0.25">
      <c r="A336" t="s">
        <v>875</v>
      </c>
      <c r="B336" t="s">
        <v>876</v>
      </c>
      <c r="C336">
        <f t="shared" si="5"/>
        <v>1</v>
      </c>
    </row>
    <row r="337" spans="1:3" x14ac:dyDescent="0.25">
      <c r="A337" t="s">
        <v>127</v>
      </c>
      <c r="B337" t="s">
        <v>8</v>
      </c>
      <c r="C337">
        <f t="shared" si="5"/>
        <v>1</v>
      </c>
    </row>
    <row r="338" spans="1:3" x14ac:dyDescent="0.25">
      <c r="A338" t="s">
        <v>128</v>
      </c>
      <c r="B338" t="s">
        <v>124</v>
      </c>
      <c r="C338">
        <f t="shared" si="5"/>
        <v>1</v>
      </c>
    </row>
    <row r="339" spans="1:3" x14ac:dyDescent="0.25">
      <c r="A339" t="s">
        <v>129</v>
      </c>
      <c r="B339" t="s">
        <v>13</v>
      </c>
      <c r="C339">
        <f t="shared" si="5"/>
        <v>1</v>
      </c>
    </row>
    <row r="340" spans="1:3" x14ac:dyDescent="0.25">
      <c r="A340" t="s">
        <v>132</v>
      </c>
      <c r="B340" t="s">
        <v>87</v>
      </c>
      <c r="C340">
        <f t="shared" si="5"/>
        <v>1</v>
      </c>
    </row>
    <row r="341" spans="1:3" x14ac:dyDescent="0.25">
      <c r="A341" t="s">
        <v>133</v>
      </c>
      <c r="B341" t="s">
        <v>88</v>
      </c>
      <c r="C341">
        <f t="shared" si="5"/>
        <v>1</v>
      </c>
    </row>
    <row r="342" spans="1:3" x14ac:dyDescent="0.25">
      <c r="A342" t="s">
        <v>135</v>
      </c>
      <c r="B342" t="s">
        <v>20</v>
      </c>
      <c r="C342">
        <f t="shared" si="5"/>
        <v>1</v>
      </c>
    </row>
    <row r="343" spans="1:3" x14ac:dyDescent="0.25">
      <c r="A343" t="s">
        <v>137</v>
      </c>
      <c r="B343" t="s">
        <v>23</v>
      </c>
      <c r="C343">
        <f t="shared" si="5"/>
        <v>1</v>
      </c>
    </row>
    <row r="344" spans="1:3" x14ac:dyDescent="0.25">
      <c r="A344" t="s">
        <v>138</v>
      </c>
      <c r="B344" t="s">
        <v>24</v>
      </c>
      <c r="C344">
        <f t="shared" si="5"/>
        <v>1</v>
      </c>
    </row>
    <row r="345" spans="1:3" x14ac:dyDescent="0.25">
      <c r="A345" t="s">
        <v>140</v>
      </c>
      <c r="B345" t="s">
        <v>61</v>
      </c>
      <c r="C345">
        <f t="shared" si="5"/>
        <v>1</v>
      </c>
    </row>
    <row r="346" spans="1:3" x14ac:dyDescent="0.25">
      <c r="A346" t="s">
        <v>141</v>
      </c>
      <c r="B346" t="s">
        <v>62</v>
      </c>
      <c r="C346">
        <f t="shared" si="5"/>
        <v>1</v>
      </c>
    </row>
    <row r="347" spans="1:3" x14ac:dyDescent="0.25">
      <c r="A347" t="s">
        <v>142</v>
      </c>
      <c r="B347" t="s">
        <v>63</v>
      </c>
      <c r="C347">
        <f t="shared" si="5"/>
        <v>1</v>
      </c>
    </row>
    <row r="348" spans="1:3" x14ac:dyDescent="0.25">
      <c r="A348" t="s">
        <v>143</v>
      </c>
      <c r="B348" t="s">
        <v>68</v>
      </c>
      <c r="C348">
        <f t="shared" si="5"/>
        <v>1</v>
      </c>
    </row>
    <row r="349" spans="1:3" x14ac:dyDescent="0.25">
      <c r="A349" t="s">
        <v>144</v>
      </c>
      <c r="B349" t="s">
        <v>65</v>
      </c>
      <c r="C349">
        <f t="shared" si="5"/>
        <v>1</v>
      </c>
    </row>
    <row r="350" spans="1:3" x14ac:dyDescent="0.25">
      <c r="A350" t="s">
        <v>145</v>
      </c>
      <c r="B350" t="s">
        <v>66</v>
      </c>
      <c r="C350">
        <f t="shared" si="5"/>
        <v>1</v>
      </c>
    </row>
    <row r="351" spans="1:3" x14ac:dyDescent="0.25">
      <c r="A351" t="s">
        <v>146</v>
      </c>
      <c r="B351" t="s">
        <v>64</v>
      </c>
      <c r="C351">
        <f t="shared" si="5"/>
        <v>1</v>
      </c>
    </row>
    <row r="352" spans="1:3" x14ac:dyDescent="0.25">
      <c r="A352" t="s">
        <v>147</v>
      </c>
      <c r="B352" t="s">
        <v>67</v>
      </c>
      <c r="C352">
        <f t="shared" si="5"/>
        <v>1</v>
      </c>
    </row>
    <row r="353" spans="1:3" x14ac:dyDescent="0.25">
      <c r="A353" t="s">
        <v>148</v>
      </c>
      <c r="B353" t="s">
        <v>69</v>
      </c>
      <c r="C353">
        <f t="shared" si="5"/>
        <v>1</v>
      </c>
    </row>
    <row r="354" spans="1:3" x14ac:dyDescent="0.25">
      <c r="A354" t="s">
        <v>149</v>
      </c>
      <c r="B354" t="s">
        <v>70</v>
      </c>
      <c r="C354">
        <f t="shared" si="5"/>
        <v>1</v>
      </c>
    </row>
    <row r="355" spans="1:3" x14ac:dyDescent="0.25">
      <c r="A355" t="s">
        <v>150</v>
      </c>
      <c r="B355" t="s">
        <v>71</v>
      </c>
      <c r="C355">
        <f t="shared" si="5"/>
        <v>1</v>
      </c>
    </row>
    <row r="356" spans="1:3" x14ac:dyDescent="0.25">
      <c r="A356" t="s">
        <v>151</v>
      </c>
      <c r="B356" t="s">
        <v>72</v>
      </c>
      <c r="C356">
        <f t="shared" si="5"/>
        <v>1</v>
      </c>
    </row>
    <row r="357" spans="1:3" x14ac:dyDescent="0.25">
      <c r="A357" t="s">
        <v>152</v>
      </c>
      <c r="B357" t="s">
        <v>73</v>
      </c>
      <c r="C357">
        <f t="shared" si="5"/>
        <v>1</v>
      </c>
    </row>
    <row r="358" spans="1:3" x14ac:dyDescent="0.25">
      <c r="A358" t="s">
        <v>153</v>
      </c>
      <c r="B358" t="s">
        <v>117</v>
      </c>
      <c r="C358">
        <f t="shared" si="5"/>
        <v>1</v>
      </c>
    </row>
    <row r="359" spans="1:3" x14ac:dyDescent="0.25">
      <c r="A359" t="s">
        <v>155</v>
      </c>
      <c r="B359" t="s">
        <v>29</v>
      </c>
      <c r="C359">
        <f t="shared" si="5"/>
        <v>1</v>
      </c>
    </row>
    <row r="360" spans="1:3" x14ac:dyDescent="0.25">
      <c r="A360" t="s">
        <v>156</v>
      </c>
      <c r="B360" t="s">
        <v>28</v>
      </c>
      <c r="C360">
        <f t="shared" si="5"/>
        <v>1</v>
      </c>
    </row>
    <row r="361" spans="1:3" x14ac:dyDescent="0.25">
      <c r="A361" t="s">
        <v>157</v>
      </c>
      <c r="B361" t="s">
        <v>33</v>
      </c>
      <c r="C361">
        <f t="shared" si="5"/>
        <v>1</v>
      </c>
    </row>
    <row r="362" spans="1:3" x14ac:dyDescent="0.25">
      <c r="A362" t="s">
        <v>158</v>
      </c>
      <c r="B362" t="s">
        <v>30</v>
      </c>
      <c r="C362">
        <f t="shared" si="5"/>
        <v>1</v>
      </c>
    </row>
    <row r="363" spans="1:3" x14ac:dyDescent="0.25">
      <c r="A363" t="s">
        <v>159</v>
      </c>
      <c r="B363" t="s">
        <v>34</v>
      </c>
      <c r="C363">
        <f t="shared" si="5"/>
        <v>1</v>
      </c>
    </row>
    <row r="364" spans="1:3" x14ac:dyDescent="0.25">
      <c r="A364" t="s">
        <v>160</v>
      </c>
      <c r="B364" t="s">
        <v>31</v>
      </c>
      <c r="C364">
        <f t="shared" si="5"/>
        <v>1</v>
      </c>
    </row>
    <row r="365" spans="1:3" x14ac:dyDescent="0.25">
      <c r="A365" t="s">
        <v>161</v>
      </c>
      <c r="B365" t="s">
        <v>32</v>
      </c>
      <c r="C365">
        <f t="shared" si="5"/>
        <v>1</v>
      </c>
    </row>
    <row r="366" spans="1:3" x14ac:dyDescent="0.25">
      <c r="A366" t="s">
        <v>162</v>
      </c>
      <c r="B366" t="s">
        <v>35</v>
      </c>
      <c r="C366">
        <f t="shared" si="5"/>
        <v>1</v>
      </c>
    </row>
    <row r="367" spans="1:3" x14ac:dyDescent="0.25">
      <c r="A367" t="s">
        <v>163</v>
      </c>
      <c r="B367" t="s">
        <v>36</v>
      </c>
      <c r="C367">
        <f t="shared" si="5"/>
        <v>1</v>
      </c>
    </row>
    <row r="368" spans="1:3" x14ac:dyDescent="0.25">
      <c r="A368" t="s">
        <v>164</v>
      </c>
      <c r="B368" t="s">
        <v>118</v>
      </c>
      <c r="C368">
        <f t="shared" si="5"/>
        <v>1</v>
      </c>
    </row>
    <row r="369" spans="1:3" x14ac:dyDescent="0.25">
      <c r="A369" t="s">
        <v>165</v>
      </c>
      <c r="B369" t="s">
        <v>119</v>
      </c>
      <c r="C369">
        <f t="shared" si="5"/>
        <v>1</v>
      </c>
    </row>
    <row r="370" spans="1:3" x14ac:dyDescent="0.25">
      <c r="A370" t="s">
        <v>166</v>
      </c>
      <c r="B370" t="s">
        <v>120</v>
      </c>
      <c r="C370">
        <f t="shared" si="5"/>
        <v>1</v>
      </c>
    </row>
    <row r="371" spans="1:3" x14ac:dyDescent="0.25">
      <c r="A371" t="s">
        <v>167</v>
      </c>
      <c r="B371" t="s">
        <v>37</v>
      </c>
      <c r="C371">
        <f t="shared" si="5"/>
        <v>1</v>
      </c>
    </row>
    <row r="372" spans="1:3" x14ac:dyDescent="0.25">
      <c r="A372" t="s">
        <v>168</v>
      </c>
      <c r="B372" t="s">
        <v>38</v>
      </c>
      <c r="C372">
        <f t="shared" si="5"/>
        <v>1</v>
      </c>
    </row>
    <row r="373" spans="1:3" x14ac:dyDescent="0.25">
      <c r="A373" t="s">
        <v>169</v>
      </c>
      <c r="B373" t="s">
        <v>39</v>
      </c>
      <c r="C373">
        <f t="shared" si="5"/>
        <v>1</v>
      </c>
    </row>
    <row r="374" spans="1:3" x14ac:dyDescent="0.25">
      <c r="A374" t="s">
        <v>170</v>
      </c>
      <c r="B374" t="s">
        <v>40</v>
      </c>
      <c r="C374">
        <f t="shared" si="5"/>
        <v>1</v>
      </c>
    </row>
    <row r="375" spans="1:3" x14ac:dyDescent="0.25">
      <c r="A375" t="s">
        <v>171</v>
      </c>
      <c r="B375" t="s">
        <v>41</v>
      </c>
      <c r="C375">
        <f t="shared" si="5"/>
        <v>1</v>
      </c>
    </row>
    <row r="376" spans="1:3" x14ac:dyDescent="0.25">
      <c r="A376" t="s">
        <v>172</v>
      </c>
      <c r="B376" t="s">
        <v>42</v>
      </c>
      <c r="C376">
        <f t="shared" si="5"/>
        <v>1</v>
      </c>
    </row>
    <row r="377" spans="1:3" x14ac:dyDescent="0.25">
      <c r="A377" t="s">
        <v>173</v>
      </c>
      <c r="B377" t="s">
        <v>48</v>
      </c>
      <c r="C377">
        <f t="shared" si="5"/>
        <v>1</v>
      </c>
    </row>
    <row r="378" spans="1:3" x14ac:dyDescent="0.25">
      <c r="A378" t="s">
        <v>174</v>
      </c>
      <c r="B378" t="s">
        <v>121</v>
      </c>
      <c r="C378">
        <f t="shared" si="5"/>
        <v>1</v>
      </c>
    </row>
    <row r="379" spans="1:3" x14ac:dyDescent="0.25">
      <c r="A379" t="s">
        <v>175</v>
      </c>
      <c r="B379" t="s">
        <v>122</v>
      </c>
      <c r="C379">
        <f t="shared" si="5"/>
        <v>1</v>
      </c>
    </row>
    <row r="380" spans="1:3" x14ac:dyDescent="0.25">
      <c r="A380" t="s">
        <v>176</v>
      </c>
      <c r="B380" t="s">
        <v>44</v>
      </c>
      <c r="C380">
        <f t="shared" si="5"/>
        <v>1</v>
      </c>
    </row>
    <row r="381" spans="1:3" x14ac:dyDescent="0.25">
      <c r="A381" t="s">
        <v>177</v>
      </c>
      <c r="B381" t="s">
        <v>49</v>
      </c>
      <c r="C381">
        <f t="shared" si="5"/>
        <v>1</v>
      </c>
    </row>
    <row r="382" spans="1:3" x14ac:dyDescent="0.25">
      <c r="A382" t="s">
        <v>178</v>
      </c>
      <c r="B382" t="s">
        <v>123</v>
      </c>
      <c r="C382">
        <f t="shared" si="5"/>
        <v>1</v>
      </c>
    </row>
    <row r="383" spans="1:3" x14ac:dyDescent="0.25">
      <c r="A383" t="s">
        <v>182</v>
      </c>
      <c r="B383" t="s">
        <v>125</v>
      </c>
      <c r="C383">
        <f t="shared" si="5"/>
        <v>1</v>
      </c>
    </row>
    <row r="384" spans="1:3" x14ac:dyDescent="0.25">
      <c r="A384" t="s">
        <v>185</v>
      </c>
      <c r="B384" t="s">
        <v>90</v>
      </c>
      <c r="C384">
        <f t="shared" si="5"/>
        <v>1</v>
      </c>
    </row>
    <row r="385" spans="1:3" x14ac:dyDescent="0.25">
      <c r="A385" t="s">
        <v>188</v>
      </c>
      <c r="B385" t="s">
        <v>97</v>
      </c>
      <c r="C385">
        <f t="shared" si="5"/>
        <v>1</v>
      </c>
    </row>
    <row r="386" spans="1:3" x14ac:dyDescent="0.25">
      <c r="A386" t="s">
        <v>189</v>
      </c>
      <c r="B386" t="s">
        <v>98</v>
      </c>
      <c r="C386">
        <f t="shared" ref="C386:C439" si="6">COUNTIF($A:$A,$A386)</f>
        <v>1</v>
      </c>
    </row>
    <row r="387" spans="1:3" x14ac:dyDescent="0.25">
      <c r="A387" t="s">
        <v>190</v>
      </c>
      <c r="B387" t="s">
        <v>99</v>
      </c>
      <c r="C387">
        <f t="shared" si="6"/>
        <v>1</v>
      </c>
    </row>
    <row r="388" spans="1:3" x14ac:dyDescent="0.25">
      <c r="A388" t="s">
        <v>191</v>
      </c>
      <c r="B388" t="s">
        <v>101</v>
      </c>
      <c r="C388">
        <f t="shared" si="6"/>
        <v>1</v>
      </c>
    </row>
    <row r="389" spans="1:3" x14ac:dyDescent="0.25">
      <c r="A389" t="s">
        <v>192</v>
      </c>
      <c r="B389" t="s">
        <v>100</v>
      </c>
      <c r="C389">
        <f t="shared" si="6"/>
        <v>1</v>
      </c>
    </row>
    <row r="390" spans="1:3" x14ac:dyDescent="0.25">
      <c r="A390" t="s">
        <v>193</v>
      </c>
      <c r="B390" t="s">
        <v>102</v>
      </c>
      <c r="C390">
        <f t="shared" si="6"/>
        <v>1</v>
      </c>
    </row>
    <row r="391" spans="1:3" x14ac:dyDescent="0.25">
      <c r="A391" t="s">
        <v>194</v>
      </c>
      <c r="B391" t="s">
        <v>103</v>
      </c>
      <c r="C391">
        <f t="shared" si="6"/>
        <v>1</v>
      </c>
    </row>
    <row r="392" spans="1:3" x14ac:dyDescent="0.25">
      <c r="A392" t="s">
        <v>204</v>
      </c>
      <c r="B392" t="s">
        <v>20</v>
      </c>
      <c r="C392">
        <f t="shared" si="6"/>
        <v>1</v>
      </c>
    </row>
    <row r="393" spans="1:3" x14ac:dyDescent="0.25">
      <c r="A393" t="s">
        <v>205</v>
      </c>
      <c r="B393" t="s">
        <v>23</v>
      </c>
      <c r="C393">
        <f t="shared" si="6"/>
        <v>1</v>
      </c>
    </row>
    <row r="394" spans="1:3" x14ac:dyDescent="0.25">
      <c r="A394" t="s">
        <v>206</v>
      </c>
      <c r="B394" t="s">
        <v>97</v>
      </c>
      <c r="C394">
        <f t="shared" si="6"/>
        <v>1</v>
      </c>
    </row>
    <row r="395" spans="1:3" x14ac:dyDescent="0.25">
      <c r="A395" t="s">
        <v>207</v>
      </c>
      <c r="B395" t="s">
        <v>208</v>
      </c>
      <c r="C395">
        <f t="shared" si="6"/>
        <v>1</v>
      </c>
    </row>
    <row r="396" spans="1:3" x14ac:dyDescent="0.25">
      <c r="A396" t="s">
        <v>209</v>
      </c>
      <c r="B396" t="s">
        <v>210</v>
      </c>
      <c r="C396">
        <f t="shared" si="6"/>
        <v>1</v>
      </c>
    </row>
    <row r="397" spans="1:3" x14ac:dyDescent="0.25">
      <c r="A397" t="s">
        <v>211</v>
      </c>
      <c r="B397" t="s">
        <v>212</v>
      </c>
      <c r="C397">
        <f t="shared" si="6"/>
        <v>1</v>
      </c>
    </row>
    <row r="398" spans="1:3" x14ac:dyDescent="0.25">
      <c r="A398" t="s">
        <v>124</v>
      </c>
      <c r="B398" t="s">
        <v>6</v>
      </c>
      <c r="C398">
        <f t="shared" si="6"/>
        <v>2</v>
      </c>
    </row>
    <row r="399" spans="1:3" x14ac:dyDescent="0.25">
      <c r="A399" t="s">
        <v>883</v>
      </c>
      <c r="B399" t="s">
        <v>899</v>
      </c>
      <c r="C399">
        <f t="shared" si="6"/>
        <v>1</v>
      </c>
    </row>
    <row r="400" spans="1:3" x14ac:dyDescent="0.25">
      <c r="A400" t="s">
        <v>884</v>
      </c>
      <c r="B400" t="s">
        <v>900</v>
      </c>
      <c r="C400">
        <f t="shared" si="6"/>
        <v>1</v>
      </c>
    </row>
    <row r="401" spans="1:3" x14ac:dyDescent="0.25">
      <c r="A401" t="s">
        <v>885</v>
      </c>
      <c r="B401" t="s">
        <v>901</v>
      </c>
      <c r="C401">
        <f t="shared" si="6"/>
        <v>1</v>
      </c>
    </row>
    <row r="402" spans="1:3" x14ac:dyDescent="0.25">
      <c r="A402" t="s">
        <v>886</v>
      </c>
      <c r="B402" t="s">
        <v>902</v>
      </c>
      <c r="C402">
        <f t="shared" si="6"/>
        <v>1</v>
      </c>
    </row>
    <row r="403" spans="1:3" x14ac:dyDescent="0.25">
      <c r="A403" t="s">
        <v>887</v>
      </c>
      <c r="B403" t="s">
        <v>903</v>
      </c>
      <c r="C403">
        <f t="shared" si="6"/>
        <v>1</v>
      </c>
    </row>
    <row r="404" spans="1:3" x14ac:dyDescent="0.25">
      <c r="A404" t="s">
        <v>888</v>
      </c>
      <c r="B404" t="s">
        <v>904</v>
      </c>
      <c r="C404">
        <f t="shared" si="6"/>
        <v>1</v>
      </c>
    </row>
    <row r="405" spans="1:3" x14ac:dyDescent="0.25">
      <c r="A405" t="s">
        <v>889</v>
      </c>
      <c r="B405" t="s">
        <v>905</v>
      </c>
      <c r="C405">
        <f t="shared" si="6"/>
        <v>1</v>
      </c>
    </row>
    <row r="406" spans="1:3" x14ac:dyDescent="0.25">
      <c r="A406" t="s">
        <v>890</v>
      </c>
      <c r="B406" t="s">
        <v>906</v>
      </c>
      <c r="C406">
        <f t="shared" si="6"/>
        <v>1</v>
      </c>
    </row>
    <row r="407" spans="1:3" x14ac:dyDescent="0.25">
      <c r="A407" t="s">
        <v>891</v>
      </c>
      <c r="B407" t="s">
        <v>907</v>
      </c>
      <c r="C407">
        <f t="shared" si="6"/>
        <v>1</v>
      </c>
    </row>
    <row r="408" spans="1:3" x14ac:dyDescent="0.25">
      <c r="A408" t="s">
        <v>892</v>
      </c>
      <c r="B408" t="s">
        <v>908</v>
      </c>
      <c r="C408">
        <f t="shared" si="6"/>
        <v>1</v>
      </c>
    </row>
    <row r="409" spans="1:3" x14ac:dyDescent="0.25">
      <c r="A409" t="s">
        <v>893</v>
      </c>
      <c r="B409" t="s">
        <v>909</v>
      </c>
      <c r="C409">
        <f t="shared" si="6"/>
        <v>1</v>
      </c>
    </row>
    <row r="410" spans="1:3" x14ac:dyDescent="0.25">
      <c r="A410" t="s">
        <v>894</v>
      </c>
      <c r="B410" t="s">
        <v>910</v>
      </c>
      <c r="C410">
        <f t="shared" si="6"/>
        <v>1</v>
      </c>
    </row>
    <row r="411" spans="1:3" x14ac:dyDescent="0.25">
      <c r="A411" t="s">
        <v>895</v>
      </c>
      <c r="B411" t="s">
        <v>911</v>
      </c>
      <c r="C411">
        <f t="shared" si="6"/>
        <v>1</v>
      </c>
    </row>
    <row r="412" spans="1:3" x14ac:dyDescent="0.25">
      <c r="A412" t="s">
        <v>896</v>
      </c>
      <c r="B412" t="s">
        <v>912</v>
      </c>
      <c r="C412">
        <f t="shared" si="6"/>
        <v>1</v>
      </c>
    </row>
    <row r="413" spans="1:3" x14ac:dyDescent="0.25">
      <c r="A413" t="s">
        <v>897</v>
      </c>
      <c r="B413" t="s">
        <v>913</v>
      </c>
      <c r="C413">
        <f t="shared" si="6"/>
        <v>1</v>
      </c>
    </row>
    <row r="414" spans="1:3" x14ac:dyDescent="0.25">
      <c r="A414" t="s">
        <v>898</v>
      </c>
      <c r="B414" t="s">
        <v>914</v>
      </c>
      <c r="C414">
        <f t="shared" si="6"/>
        <v>1</v>
      </c>
    </row>
    <row r="415" spans="1:3" x14ac:dyDescent="0.25">
      <c r="A415" t="s">
        <v>915</v>
      </c>
      <c r="B415" t="s">
        <v>929</v>
      </c>
      <c r="C415">
        <f t="shared" si="6"/>
        <v>1</v>
      </c>
    </row>
    <row r="416" spans="1:3" x14ac:dyDescent="0.25">
      <c r="A416" t="s">
        <v>916</v>
      </c>
      <c r="B416" t="s">
        <v>930</v>
      </c>
      <c r="C416">
        <f t="shared" si="6"/>
        <v>1</v>
      </c>
    </row>
    <row r="417" spans="1:3" x14ac:dyDescent="0.25">
      <c r="A417" t="s">
        <v>917</v>
      </c>
      <c r="B417" t="s">
        <v>931</v>
      </c>
      <c r="C417">
        <f t="shared" si="6"/>
        <v>1</v>
      </c>
    </row>
    <row r="418" spans="1:3" x14ac:dyDescent="0.25">
      <c r="A418" t="s">
        <v>918</v>
      </c>
      <c r="B418" t="s">
        <v>932</v>
      </c>
      <c r="C418">
        <f t="shared" si="6"/>
        <v>1</v>
      </c>
    </row>
    <row r="419" spans="1:3" x14ac:dyDescent="0.25">
      <c r="A419" t="s">
        <v>919</v>
      </c>
      <c r="B419" t="s">
        <v>933</v>
      </c>
      <c r="C419">
        <f t="shared" si="6"/>
        <v>1</v>
      </c>
    </row>
    <row r="420" spans="1:3" x14ac:dyDescent="0.25">
      <c r="A420" t="s">
        <v>920</v>
      </c>
      <c r="B420" t="s">
        <v>934</v>
      </c>
      <c r="C420">
        <f t="shared" si="6"/>
        <v>1</v>
      </c>
    </row>
    <row r="421" spans="1:3" x14ac:dyDescent="0.25">
      <c r="A421" t="s">
        <v>921</v>
      </c>
      <c r="B421" t="s">
        <v>935</v>
      </c>
      <c r="C421">
        <f t="shared" si="6"/>
        <v>1</v>
      </c>
    </row>
    <row r="422" spans="1:3" x14ac:dyDescent="0.25">
      <c r="A422" t="s">
        <v>922</v>
      </c>
      <c r="B422" t="s">
        <v>936</v>
      </c>
      <c r="C422">
        <f t="shared" si="6"/>
        <v>1</v>
      </c>
    </row>
    <row r="423" spans="1:3" x14ac:dyDescent="0.25">
      <c r="A423" t="s">
        <v>923</v>
      </c>
      <c r="B423" t="s">
        <v>937</v>
      </c>
      <c r="C423">
        <f t="shared" si="6"/>
        <v>1</v>
      </c>
    </row>
    <row r="424" spans="1:3" x14ac:dyDescent="0.25">
      <c r="A424" t="s">
        <v>924</v>
      </c>
      <c r="B424" t="s">
        <v>938</v>
      </c>
      <c r="C424">
        <f t="shared" si="6"/>
        <v>1</v>
      </c>
    </row>
    <row r="425" spans="1:3" x14ac:dyDescent="0.25">
      <c r="A425" t="s">
        <v>925</v>
      </c>
      <c r="B425" t="s">
        <v>939</v>
      </c>
      <c r="C425">
        <f t="shared" si="6"/>
        <v>1</v>
      </c>
    </row>
    <row r="426" spans="1:3" x14ac:dyDescent="0.25">
      <c r="A426" t="s">
        <v>926</v>
      </c>
      <c r="B426" t="s">
        <v>940</v>
      </c>
      <c r="C426">
        <f t="shared" si="6"/>
        <v>1</v>
      </c>
    </row>
    <row r="427" spans="1:3" x14ac:dyDescent="0.25">
      <c r="A427" t="s">
        <v>927</v>
      </c>
      <c r="B427" t="s">
        <v>941</v>
      </c>
      <c r="C427">
        <f t="shared" si="6"/>
        <v>1</v>
      </c>
    </row>
    <row r="428" spans="1:3" x14ac:dyDescent="0.25">
      <c r="A428" t="s">
        <v>928</v>
      </c>
      <c r="B428" t="s">
        <v>942</v>
      </c>
      <c r="C428">
        <f t="shared" si="6"/>
        <v>1</v>
      </c>
    </row>
    <row r="429" spans="1:3" x14ac:dyDescent="0.25">
      <c r="A429" t="s">
        <v>968</v>
      </c>
      <c r="B429" t="s">
        <v>13</v>
      </c>
      <c r="C429">
        <f t="shared" si="6"/>
        <v>1</v>
      </c>
    </row>
    <row r="430" spans="1:3" x14ac:dyDescent="0.25">
      <c r="A430" t="s">
        <v>969</v>
      </c>
      <c r="B430" t="s">
        <v>951</v>
      </c>
      <c r="C430">
        <f t="shared" si="6"/>
        <v>1</v>
      </c>
    </row>
    <row r="431" spans="1:3" x14ac:dyDescent="0.25">
      <c r="A431" t="s">
        <v>970</v>
      </c>
      <c r="B431" t="s">
        <v>965</v>
      </c>
      <c r="C431">
        <f t="shared" si="6"/>
        <v>1</v>
      </c>
    </row>
    <row r="432" spans="1:3" x14ac:dyDescent="0.25">
      <c r="A432" t="s">
        <v>971</v>
      </c>
      <c r="B432" t="s">
        <v>953</v>
      </c>
      <c r="C432">
        <f t="shared" si="6"/>
        <v>1</v>
      </c>
    </row>
    <row r="433" spans="1:3" x14ac:dyDescent="0.25">
      <c r="A433" t="s">
        <v>972</v>
      </c>
      <c r="B433" t="s">
        <v>966</v>
      </c>
      <c r="C433">
        <f t="shared" si="6"/>
        <v>1</v>
      </c>
    </row>
    <row r="434" spans="1:3" x14ac:dyDescent="0.25">
      <c r="A434" t="s">
        <v>973</v>
      </c>
      <c r="B434" t="s">
        <v>955</v>
      </c>
      <c r="C434">
        <f t="shared" si="6"/>
        <v>1</v>
      </c>
    </row>
    <row r="435" spans="1:3" x14ac:dyDescent="0.25">
      <c r="A435" t="s">
        <v>974</v>
      </c>
      <c r="B435" t="s">
        <v>967</v>
      </c>
      <c r="C435">
        <f t="shared" si="6"/>
        <v>1</v>
      </c>
    </row>
    <row r="436" spans="1:3" x14ac:dyDescent="0.25">
      <c r="A436" t="s">
        <v>981</v>
      </c>
      <c r="B436" t="s">
        <v>965</v>
      </c>
      <c r="C436">
        <f t="shared" si="6"/>
        <v>1</v>
      </c>
    </row>
    <row r="437" spans="1:3" x14ac:dyDescent="0.25">
      <c r="A437" t="s">
        <v>982</v>
      </c>
      <c r="B437" t="s">
        <v>966</v>
      </c>
      <c r="C437">
        <f t="shared" si="6"/>
        <v>1</v>
      </c>
    </row>
    <row r="438" spans="1:3" x14ac:dyDescent="0.25">
      <c r="A438" t="s">
        <v>983</v>
      </c>
      <c r="B438" t="s">
        <v>967</v>
      </c>
      <c r="C438">
        <f t="shared" si="6"/>
        <v>1</v>
      </c>
    </row>
    <row r="439" spans="1:3" x14ac:dyDescent="0.25">
      <c r="A439" t="s">
        <v>984</v>
      </c>
      <c r="B439" t="s">
        <v>115</v>
      </c>
      <c r="C439">
        <f t="shared" si="6"/>
        <v>1</v>
      </c>
    </row>
  </sheetData>
  <autoFilter ref="A1:C428" xr:uid="{7357808C-470F-4B86-A407-2FF9EE5760F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 Henrique</cp:lastModifiedBy>
  <dcterms:created xsi:type="dcterms:W3CDTF">2021-10-20T20:58:08Z</dcterms:created>
  <dcterms:modified xsi:type="dcterms:W3CDTF">2021-10-21T22:53:32Z</dcterms:modified>
</cp:coreProperties>
</file>