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Circuitos Analogicos\"/>
    </mc:Choice>
  </mc:AlternateContent>
  <xr:revisionPtr revIDLastSave="0" documentId="8_{26332AC6-2022-42DF-B070-228F4DDD3120}" xr6:coauthVersionLast="45" xr6:coauthVersionMax="45" xr10:uidLastSave="{00000000-0000-0000-0000-000000000000}"/>
  <bookViews>
    <workbookView xWindow="-120" yWindow="-120" windowWidth="29040" windowHeight="15840" xr2:uid="{C4DBBB6F-ADF5-4069-8A29-3B9137A473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5" i="1"/>
</calcChain>
</file>

<file path=xl/sharedStrings.xml><?xml version="1.0" encoding="utf-8"?>
<sst xmlns="http://schemas.openxmlformats.org/spreadsheetml/2006/main" count="25" uniqueCount="18">
  <si>
    <t>v (V)</t>
  </si>
  <si>
    <t>I (mA)</t>
  </si>
  <si>
    <t xml:space="preserve"> - </t>
  </si>
  <si>
    <t>Rg(pilha)=</t>
  </si>
  <si>
    <t>Rg(fonte)=</t>
  </si>
  <si>
    <t>33 mOhms</t>
  </si>
  <si>
    <t>957 mOhms</t>
  </si>
  <si>
    <t>i (mA)</t>
  </si>
  <si>
    <t>PrL (mW)</t>
  </si>
  <si>
    <r>
      <t>RL (</t>
    </r>
    <r>
      <rPr>
        <sz val="12"/>
        <color theme="1"/>
        <rFont val="Calibri"/>
        <family val="2"/>
      </rPr>
      <t>Ω)</t>
    </r>
  </si>
  <si>
    <t>Teorico</t>
  </si>
  <si>
    <t>Graficos</t>
  </si>
  <si>
    <t>IrL|PrL (mA)</t>
  </si>
  <si>
    <r>
      <t>RL|PrL (</t>
    </r>
    <r>
      <rPr>
        <sz val="11"/>
        <color theme="1"/>
        <rFont val="Calibri"/>
        <family val="2"/>
      </rPr>
      <t>Ω</t>
    </r>
    <r>
      <rPr>
        <sz val="12.65"/>
        <color theme="1"/>
        <rFont val="Calibri"/>
        <family val="2"/>
      </rPr>
      <t>)</t>
    </r>
  </si>
  <si>
    <t>A fonte de Bancada possui uma Resistencia interna muito menor que a pilha, sendo assim aproxima-se mais a um Gerador Ideal do que a Pilha.</t>
  </si>
  <si>
    <t>Rg = 94,6</t>
  </si>
  <si>
    <t>Igor Eiki Ferreira Kubota 19.02466-5</t>
  </si>
  <si>
    <t>Guilherme Cury Galli 19.00374-9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</si>
</sst>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.65"/>
      <color theme="1"/>
      <name val="Calibri"/>
      <family val="2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9" xfId="0" applyFill="1" applyBorder="1"/>
    <xf numFmtId="0" fontId="0" fillId="3" borderId="8" xfId="0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 vertical="center" wrapText="1" indent="1"/>
    </xf>
    <xf numFmtId="0" fontId="5" fillId="5" borderId="3" xfId="0" applyFont="1" applyFill="1" applyBorder="1" applyAlignment="1">
      <alignment horizontal="left" vertical="center" wrapText="1" indent="1"/>
    </xf>
    <xf numFmtId="0" fontId="5" fillId="5" borderId="4" xfId="0" applyFont="1" applyFill="1" applyBorder="1" applyAlignment="1">
      <alignment horizontal="left" vertical="center" wrapText="1" indent="1"/>
    </xf>
    <xf numFmtId="0" fontId="5" fillId="5" borderId="5" xfId="0" applyFont="1" applyFill="1" applyBorder="1" applyAlignment="1">
      <alignment horizontal="left" vertical="center" wrapText="1" indent="1"/>
    </xf>
    <xf numFmtId="0" fontId="5" fillId="5" borderId="0" xfId="0" applyFont="1" applyFill="1" applyBorder="1" applyAlignment="1">
      <alignment horizontal="left" vertical="center" wrapText="1" indent="1"/>
    </xf>
    <xf numFmtId="0" fontId="5" fillId="5" borderId="6" xfId="0" applyFont="1" applyFill="1" applyBorder="1" applyAlignment="1">
      <alignment horizontal="left" vertical="center" wrapText="1" indent="1"/>
    </xf>
    <xf numFmtId="0" fontId="5" fillId="5" borderId="7" xfId="0" applyFont="1" applyFill="1" applyBorder="1" applyAlignment="1">
      <alignment horizontal="left" vertical="center" wrapText="1" indent="1"/>
    </xf>
    <xf numFmtId="0" fontId="5" fillId="5" borderId="8" xfId="0" applyFont="1" applyFill="1" applyBorder="1" applyAlignment="1">
      <alignment horizontal="left" vertical="center" wrapText="1" indent="1"/>
    </xf>
    <xf numFmtId="0" fontId="5" fillId="5" borderId="9" xfId="0" applyFont="1" applyFill="1" applyBorder="1" applyAlignment="1">
      <alignment horizontal="left" vertical="center" wrapText="1" indent="1"/>
    </xf>
    <xf numFmtId="0" fontId="0" fillId="3" borderId="6" xfId="0" applyFon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0" fontId="5" fillId="3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Planilha1!$G$4</c:f>
              <c:strCache>
                <c:ptCount val="1"/>
                <c:pt idx="0">
                  <c:v>v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30183727034125E-2"/>
                  <c:y val="-0.21218394575678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 pilha = -0,001x + 3,1359</a:t>
                    </a:r>
                    <a:br>
                      <a:rPr lang="en-US" baseline="0"/>
                    </a:br>
                    <a:r>
                      <a:rPr lang="en-US" baseline="0"/>
                      <a:t>R² = 0,9957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Planilha1!$F$5:$F$15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230</c:v>
                </c:pt>
              </c:numCache>
            </c:numRef>
          </c:xVal>
          <c:yVal>
            <c:numRef>
              <c:f>Planilha1!$G$5:$G$15</c:f>
              <c:numCache>
                <c:formatCode>General</c:formatCode>
                <c:ptCount val="11"/>
                <c:pt idx="0">
                  <c:v>3.1480000000000001</c:v>
                </c:pt>
                <c:pt idx="1">
                  <c:v>3.1139999999999999</c:v>
                </c:pt>
                <c:pt idx="2">
                  <c:v>3.093</c:v>
                </c:pt>
                <c:pt idx="3">
                  <c:v>3.0739999999999998</c:v>
                </c:pt>
                <c:pt idx="4">
                  <c:v>3.056</c:v>
                </c:pt>
                <c:pt idx="5">
                  <c:v>3.0379999999999998</c:v>
                </c:pt>
                <c:pt idx="6">
                  <c:v>3.0019999999999998</c:v>
                </c:pt>
                <c:pt idx="7">
                  <c:v>2.9830000000000001</c:v>
                </c:pt>
                <c:pt idx="8" formatCode="0.000">
                  <c:v>2.96</c:v>
                </c:pt>
                <c:pt idx="9">
                  <c:v>2.948</c:v>
                </c:pt>
                <c:pt idx="10">
                  <c:v>2.9169999999999998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2-4C55-8C3B-B1C669160F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674103237095359E-2"/>
                  <c:y val="-8.72696669221793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 fonte  = -3E-05x + 3,1311</a:t>
                    </a:r>
                    <a:br>
                      <a:rPr lang="en-US" baseline="0"/>
                    </a:br>
                    <a:r>
                      <a:rPr lang="en-US" baseline="0"/>
                      <a:t>R² = 0,9909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Planilha1!$F$19:$F$24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Planilha1!$G$19:$G$24</c:f>
              <c:numCache>
                <c:formatCode>0.000</c:formatCode>
                <c:ptCount val="6"/>
                <c:pt idx="0">
                  <c:v>3.1309999999999998</c:v>
                </c:pt>
                <c:pt idx="1">
                  <c:v>3.13</c:v>
                </c:pt>
                <c:pt idx="2">
                  <c:v>3.1280000000000001</c:v>
                </c:pt>
                <c:pt idx="3">
                  <c:v>3.1269999999999998</c:v>
                </c:pt>
                <c:pt idx="4">
                  <c:v>3.125</c:v>
                </c:pt>
                <c:pt idx="5">
                  <c:v>3.1240000000000001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2-4C55-8C3B-B1C66916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10216"/>
        <c:axId val="523710872"/>
      </c:scatterChart>
      <c:valAx>
        <c:axId val="52371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710872"/>
        <c:crosses val="autoZero"/>
        <c:crossBetween val="midCat"/>
      </c:valAx>
      <c:valAx>
        <c:axId val="5237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71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PrL x 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PrL X RL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Planilha1!$T$5:$T$15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</c:numCache>
            </c:numRef>
          </c:xVal>
          <c:yVal>
            <c:numRef>
              <c:f>Planilha1!$W$5:$W$15</c:f>
              <c:numCache>
                <c:formatCode>General</c:formatCode>
                <c:ptCount val="11"/>
                <c:pt idx="0">
                  <c:v>11.0212</c:v>
                </c:pt>
                <c:pt idx="1">
                  <c:v>133.3965</c:v>
                </c:pt>
                <c:pt idx="2">
                  <c:v>192.21299999999999</c:v>
                </c:pt>
                <c:pt idx="3">
                  <c:v>220.83029999999999</c:v>
                </c:pt>
                <c:pt idx="4">
                  <c:v>233.1875</c:v>
                </c:pt>
                <c:pt idx="5">
                  <c:v>237.15299999999999</c:v>
                </c:pt>
                <c:pt idx="6">
                  <c:v>214.18399999999997</c:v>
                </c:pt>
                <c:pt idx="7">
                  <c:v>156.10320000000002</c:v>
                </c:pt>
                <c:pt idx="8">
                  <c:v>120.24630000000001</c:v>
                </c:pt>
                <c:pt idx="9">
                  <c:v>97.151600000000002</c:v>
                </c:pt>
                <c:pt idx="10">
                  <c:v>80.452800000000011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E-4F21-AF30-11B97B343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18112"/>
        <c:axId val="520219096"/>
      </c:scatterChart>
      <c:valAx>
        <c:axId val="5202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219096"/>
        <c:crosses val="autoZero"/>
        <c:crossBetween val="midCat"/>
      </c:valAx>
      <c:valAx>
        <c:axId val="5202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2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PrL</a:t>
            </a:r>
            <a:r>
              <a:rPr lang="en-US" baseline="0"/>
              <a:t> x i</a:t>
            </a:r>
          </a:p>
        </c:rich>
      </c:tx>
      <c:layout>
        <c:manualLayout>
          <c:xMode val="edge"/>
          <c:yMode val="edge"/>
          <c:x val="0.4204304461942257"/>
          <c:y val="2.761104659273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Planilha1!$W$4</c:f>
              <c:strCache>
                <c:ptCount val="1"/>
                <c:pt idx="0">
                  <c:v>PrL (mW)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828587051618548E-2"/>
                  <c:y val="-8.2554316127150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Planilha1!$V$5:$V$15</c:f>
              <c:numCache>
                <c:formatCode>0.00</c:formatCode>
                <c:ptCount val="11"/>
                <c:pt idx="0">
                  <c:v>93.4</c:v>
                </c:pt>
                <c:pt idx="1">
                  <c:v>78.7</c:v>
                </c:pt>
                <c:pt idx="2">
                  <c:v>67.8</c:v>
                </c:pt>
                <c:pt idx="3">
                  <c:v>59.7</c:v>
                </c:pt>
                <c:pt idx="4">
                  <c:v>53.3</c:v>
                </c:pt>
                <c:pt idx="5">
                  <c:v>48.3</c:v>
                </c:pt>
                <c:pt idx="6">
                  <c:v>32.65</c:v>
                </c:pt>
                <c:pt idx="7">
                  <c:v>19.71</c:v>
                </c:pt>
                <c:pt idx="8">
                  <c:v>14.13</c:v>
                </c:pt>
                <c:pt idx="9">
                  <c:v>10.99</c:v>
                </c:pt>
                <c:pt idx="10">
                  <c:v>8.8800000000000008</c:v>
                </c:pt>
              </c:numCache>
            </c:numRef>
          </c:xVal>
          <c:yVal>
            <c:numRef>
              <c:f>Planilha1!$W$5:$W$15</c:f>
              <c:numCache>
                <c:formatCode>General</c:formatCode>
                <c:ptCount val="11"/>
                <c:pt idx="0">
                  <c:v>11.0212</c:v>
                </c:pt>
                <c:pt idx="1">
                  <c:v>133.3965</c:v>
                </c:pt>
                <c:pt idx="2">
                  <c:v>192.21299999999999</c:v>
                </c:pt>
                <c:pt idx="3">
                  <c:v>220.83029999999999</c:v>
                </c:pt>
                <c:pt idx="4">
                  <c:v>233.1875</c:v>
                </c:pt>
                <c:pt idx="5">
                  <c:v>237.15299999999999</c:v>
                </c:pt>
                <c:pt idx="6">
                  <c:v>214.18399999999997</c:v>
                </c:pt>
                <c:pt idx="7">
                  <c:v>156.10320000000002</c:v>
                </c:pt>
                <c:pt idx="8">
                  <c:v>120.24630000000001</c:v>
                </c:pt>
                <c:pt idx="9">
                  <c:v>97.151600000000002</c:v>
                </c:pt>
                <c:pt idx="10">
                  <c:v>80.452800000000011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2-4F12-930E-9384A866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51968"/>
        <c:axId val="515552296"/>
      </c:scatterChart>
      <c:valAx>
        <c:axId val="5155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552296"/>
        <c:crosses val="autoZero"/>
        <c:crossBetween val="midCat"/>
      </c:valAx>
      <c:valAx>
        <c:axId val="5155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5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Planilha1!$V$4</c:f>
              <c:strCache>
                <c:ptCount val="1"/>
                <c:pt idx="0">
                  <c:v>i (mA)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551837270341211E-2"/>
                  <c:y val="-1.81321084864391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Planilha1!$U$5:$U$15</c:f>
              <c:numCache>
                <c:formatCode>0.000</c:formatCode>
                <c:ptCount val="11"/>
                <c:pt idx="0">
                  <c:v>0.11799999999999999</c:v>
                </c:pt>
                <c:pt idx="1">
                  <c:v>1.6950000000000001</c:v>
                </c:pt>
                <c:pt idx="2">
                  <c:v>2.835</c:v>
                </c:pt>
                <c:pt idx="3">
                  <c:v>3.6989999999999998</c:v>
                </c:pt>
                <c:pt idx="4">
                  <c:v>4.375</c:v>
                </c:pt>
                <c:pt idx="5">
                  <c:v>4.91</c:v>
                </c:pt>
                <c:pt idx="6">
                  <c:v>6.56</c:v>
                </c:pt>
                <c:pt idx="7">
                  <c:v>7.92</c:v>
                </c:pt>
                <c:pt idx="8">
                  <c:v>8.51</c:v>
                </c:pt>
                <c:pt idx="9">
                  <c:v>8.84</c:v>
                </c:pt>
                <c:pt idx="10">
                  <c:v>9.06</c:v>
                </c:pt>
              </c:numCache>
            </c:numRef>
          </c:xVal>
          <c:yVal>
            <c:numRef>
              <c:f>Planilha1!$V$5:$V$15</c:f>
              <c:numCache>
                <c:formatCode>0.00</c:formatCode>
                <c:ptCount val="11"/>
                <c:pt idx="0">
                  <c:v>93.4</c:v>
                </c:pt>
                <c:pt idx="1">
                  <c:v>78.7</c:v>
                </c:pt>
                <c:pt idx="2">
                  <c:v>67.8</c:v>
                </c:pt>
                <c:pt idx="3">
                  <c:v>59.7</c:v>
                </c:pt>
                <c:pt idx="4">
                  <c:v>53.3</c:v>
                </c:pt>
                <c:pt idx="5">
                  <c:v>48.3</c:v>
                </c:pt>
                <c:pt idx="6">
                  <c:v>32.65</c:v>
                </c:pt>
                <c:pt idx="7">
                  <c:v>19.71</c:v>
                </c:pt>
                <c:pt idx="8">
                  <c:v>14.13</c:v>
                </c:pt>
                <c:pt idx="9">
                  <c:v>10.99</c:v>
                </c:pt>
                <c:pt idx="10">
                  <c:v>8.8800000000000008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A-44AD-8BBB-F1E94ABE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64624"/>
        <c:axId val="518465608"/>
      </c:scatterChart>
      <c:valAx>
        <c:axId val="5184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465608"/>
        <c:crosses val="autoZero"/>
        <c:crossBetween val="midCat"/>
      </c:valAx>
      <c:valAx>
        <c:axId val="51846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4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124418</xdr:colOff>
      <xdr:row>2</xdr:row>
      <xdr:rowOff>35297</xdr:rowOff>
    </xdr:from>
    <xdr:to>
      <xdr:col>33</xdr:col>
      <xdr:colOff>593244</xdr:colOff>
      <xdr:row>20</xdr:row>
      <xdr:rowOff>174217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1BDEB6-35DB-456C-9C76-A108A0D7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88418" y="429904"/>
          <a:ext cx="4142755" cy="3829414"/>
        </a:xfrm>
        <a:prstGeom prst="rect">
          <a:avLst/>
        </a:prstGeom>
      </xdr:spPr>
    </xdr:pic>
    <xdr:clientData/>
  </xdr:twoCellAnchor>
  <xdr:twoCellAnchor>
    <xdr:from>
      <xdr:col>7</xdr:col>
      <xdr:colOff>487241</xdr:colOff>
      <xdr:row>1</xdr:row>
      <xdr:rowOff>167054</xdr:rowOff>
    </xdr:from>
    <xdr:to>
      <xdr:col>15</xdr:col>
      <xdr:colOff>194164</xdr:colOff>
      <xdr:row>14</xdr:row>
      <xdr:rowOff>199293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231B0D-6B8C-4EFE-92DB-BA9289F0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559076</xdr:colOff>
      <xdr:row>21</xdr:row>
      <xdr:rowOff>44725</xdr:rowOff>
    </xdr:from>
    <xdr:to>
      <xdr:col>18</xdr:col>
      <xdr:colOff>227771</xdr:colOff>
      <xdr:row>35</xdr:row>
      <xdr:rowOff>87795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561103-3DCA-4735-82C5-86889F38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202923</xdr:colOff>
      <xdr:row>21</xdr:row>
      <xdr:rowOff>36442</xdr:rowOff>
    </xdr:from>
    <xdr:to>
      <xdr:col>25</xdr:col>
      <xdr:colOff>294032</xdr:colOff>
      <xdr:row>35</xdr:row>
      <xdr:rowOff>79512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36FED5D-674C-4021-8A14-D2C0BDC6C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542509</xdr:colOff>
      <xdr:row>35</xdr:row>
      <xdr:rowOff>183173</xdr:rowOff>
    </xdr:from>
    <xdr:to>
      <xdr:col>18</xdr:col>
      <xdr:colOff>215983</xdr:colOff>
      <xdr:row>50</xdr:row>
      <xdr:rowOff>68873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4CE7B17-E9C2-4D14-BEC1-375401A59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8EC4-5522-4FF1-ADD3-84BF73D72DBD}">
  <dimension ref="B1:AA51"/>
  <sheetViews>
    <sheetView tabSelected="1" zoomScaleNormal="100" workbookViewId="0">
      <selection activeCell="X22" sqref="X22"/>
    </sheetView>
  </sheetViews>
  <sheetFormatPr defaultRowHeight="15" x14ac:dyDescent="0.25"/>
  <cols>
    <col min="9" max="9" width="10.42578125" bestFit="1" customWidth="1"/>
    <col min="10" max="10" width="11.42578125" bestFit="1" customWidth="1"/>
    <col min="22" max="22" width="11.7109375" bestFit="1" customWidth="1"/>
    <col min="23" max="23" width="9.5703125" bestFit="1" customWidth="1"/>
  </cols>
  <sheetData>
    <row r="1" spans="2:27" ht="15.75" thickBot="1" x14ac:dyDescent="0.3"/>
    <row r="2" spans="2:27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</row>
    <row r="3" spans="2:27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/>
    </row>
    <row r="4" spans="2:27" ht="16.5" thickBot="1" x14ac:dyDescent="0.3">
      <c r="B4" s="5"/>
      <c r="C4" s="16" t="s">
        <v>1</v>
      </c>
      <c r="D4" s="17" t="s">
        <v>0</v>
      </c>
      <c r="E4" s="6"/>
      <c r="F4" s="16" t="s">
        <v>1</v>
      </c>
      <c r="G4" s="17" t="s">
        <v>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16" t="s">
        <v>9</v>
      </c>
      <c r="U4" s="39" t="s">
        <v>0</v>
      </c>
      <c r="V4" s="16" t="s">
        <v>7</v>
      </c>
      <c r="W4" s="17" t="s">
        <v>8</v>
      </c>
      <c r="X4" s="6"/>
      <c r="Y4" s="6"/>
      <c r="Z4" s="6"/>
      <c r="AA4" s="7"/>
    </row>
    <row r="5" spans="2:27" ht="16.5" thickBot="1" x14ac:dyDescent="0.3">
      <c r="B5" s="5"/>
      <c r="C5" s="18">
        <v>0</v>
      </c>
      <c r="D5" s="19">
        <v>3.1480000000000001</v>
      </c>
      <c r="E5" s="6"/>
      <c r="F5" s="18">
        <v>0</v>
      </c>
      <c r="G5" s="19">
        <v>3.1480000000000001</v>
      </c>
      <c r="H5" s="6"/>
      <c r="I5" s="6"/>
      <c r="J5" s="6"/>
      <c r="K5" s="6"/>
      <c r="L5" s="6"/>
      <c r="M5" s="6"/>
      <c r="N5" s="1"/>
      <c r="O5" s="6"/>
      <c r="P5" s="6"/>
      <c r="Q5" s="6"/>
      <c r="R5" s="6"/>
      <c r="S5" s="6"/>
      <c r="T5" s="18">
        <v>0</v>
      </c>
      <c r="U5" s="40">
        <v>0.11799999999999999</v>
      </c>
      <c r="V5" s="43">
        <v>93.4</v>
      </c>
      <c r="W5" s="19">
        <f>U5*V5</f>
        <v>11.0212</v>
      </c>
      <c r="X5" s="6"/>
      <c r="Y5" s="6"/>
      <c r="Z5" s="6"/>
      <c r="AA5" s="7"/>
    </row>
    <row r="6" spans="2:27" ht="16.5" thickBot="1" x14ac:dyDescent="0.3">
      <c r="B6" s="5"/>
      <c r="C6" s="20">
        <v>20</v>
      </c>
      <c r="D6" s="21">
        <v>3.1139999999999999</v>
      </c>
      <c r="E6" s="6"/>
      <c r="F6" s="16">
        <v>20</v>
      </c>
      <c r="G6" s="17">
        <v>3.1139999999999999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20">
        <v>20</v>
      </c>
      <c r="U6" s="41">
        <v>1.6950000000000001</v>
      </c>
      <c r="V6" s="44">
        <v>78.7</v>
      </c>
      <c r="W6" s="21">
        <f t="shared" ref="W6:W15" si="0">U6*V6</f>
        <v>133.3965</v>
      </c>
      <c r="X6" s="6"/>
      <c r="Y6" s="6"/>
      <c r="Z6" s="6"/>
      <c r="AA6" s="7"/>
    </row>
    <row r="7" spans="2:27" ht="16.5" thickBot="1" x14ac:dyDescent="0.3">
      <c r="B7" s="5"/>
      <c r="C7" s="18">
        <v>40</v>
      </c>
      <c r="D7" s="19">
        <v>3.093</v>
      </c>
      <c r="E7" s="6"/>
      <c r="F7" s="18">
        <v>40</v>
      </c>
      <c r="G7" s="19">
        <v>3.093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8">
        <v>40</v>
      </c>
      <c r="U7" s="40">
        <v>2.835</v>
      </c>
      <c r="V7" s="43">
        <v>67.8</v>
      </c>
      <c r="W7" s="19">
        <f t="shared" si="0"/>
        <v>192.21299999999999</v>
      </c>
      <c r="X7" s="6"/>
      <c r="Y7" s="6"/>
      <c r="Z7" s="6"/>
      <c r="AA7" s="7"/>
    </row>
    <row r="8" spans="2:27" ht="16.5" thickBot="1" x14ac:dyDescent="0.3">
      <c r="B8" s="5"/>
      <c r="C8" s="20">
        <v>60</v>
      </c>
      <c r="D8" s="21">
        <v>3.0739999999999998</v>
      </c>
      <c r="E8" s="6"/>
      <c r="F8" s="16">
        <v>60</v>
      </c>
      <c r="G8" s="17">
        <v>3.0739999999999998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0">
        <v>60</v>
      </c>
      <c r="U8" s="41">
        <v>3.6989999999999998</v>
      </c>
      <c r="V8" s="44">
        <v>59.7</v>
      </c>
      <c r="W8" s="21">
        <f t="shared" si="0"/>
        <v>220.83029999999999</v>
      </c>
      <c r="X8" s="6"/>
      <c r="Y8" s="6"/>
      <c r="Z8" s="6"/>
      <c r="AA8" s="7"/>
    </row>
    <row r="9" spans="2:27" ht="16.5" thickBot="1" x14ac:dyDescent="0.3">
      <c r="B9" s="5"/>
      <c r="C9" s="18">
        <v>80</v>
      </c>
      <c r="D9" s="19">
        <v>3.056</v>
      </c>
      <c r="E9" s="6"/>
      <c r="F9" s="30">
        <v>80</v>
      </c>
      <c r="G9" s="31">
        <v>3.056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8">
        <v>80</v>
      </c>
      <c r="U9" s="40">
        <v>4.375</v>
      </c>
      <c r="V9" s="43">
        <v>53.3</v>
      </c>
      <c r="W9" s="19">
        <f t="shared" si="0"/>
        <v>233.1875</v>
      </c>
      <c r="X9" s="6"/>
      <c r="Y9" s="6"/>
      <c r="Z9" s="6"/>
      <c r="AA9" s="7"/>
    </row>
    <row r="10" spans="2:27" ht="16.5" thickBot="1" x14ac:dyDescent="0.3">
      <c r="B10" s="5"/>
      <c r="C10" s="20">
        <v>100</v>
      </c>
      <c r="D10" s="21">
        <v>3.0379999999999998</v>
      </c>
      <c r="E10" s="6"/>
      <c r="F10" s="20">
        <v>100</v>
      </c>
      <c r="G10" s="21">
        <v>3.0379999999999998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20">
        <v>100</v>
      </c>
      <c r="U10" s="41">
        <v>4.91</v>
      </c>
      <c r="V10" s="44">
        <v>48.3</v>
      </c>
      <c r="W10" s="21">
        <f t="shared" si="0"/>
        <v>237.15299999999999</v>
      </c>
      <c r="X10" s="6"/>
      <c r="Y10" s="6"/>
      <c r="Z10" s="6"/>
      <c r="AA10" s="7"/>
    </row>
    <row r="11" spans="2:27" ht="16.5" thickBot="1" x14ac:dyDescent="0.3">
      <c r="B11" s="5"/>
      <c r="C11" s="18">
        <v>120</v>
      </c>
      <c r="D11" s="19" t="s">
        <v>2</v>
      </c>
      <c r="E11" s="6"/>
      <c r="F11" s="26">
        <v>140</v>
      </c>
      <c r="G11" s="27">
        <v>3.0019999999999998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8">
        <v>200</v>
      </c>
      <c r="U11" s="40">
        <v>6.56</v>
      </c>
      <c r="V11" s="43">
        <v>32.65</v>
      </c>
      <c r="W11" s="19">
        <f t="shared" si="0"/>
        <v>214.18399999999997</v>
      </c>
      <c r="X11" s="6"/>
      <c r="Y11" s="6"/>
      <c r="Z11" s="6"/>
      <c r="AA11" s="7"/>
    </row>
    <row r="12" spans="2:27" ht="16.5" thickBot="1" x14ac:dyDescent="0.3">
      <c r="B12" s="5"/>
      <c r="C12" s="20">
        <v>140</v>
      </c>
      <c r="D12" s="21">
        <v>3.0019999999999998</v>
      </c>
      <c r="E12" s="6"/>
      <c r="F12" s="30">
        <v>160</v>
      </c>
      <c r="G12" s="31">
        <v>2.9830000000000001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20">
        <v>400</v>
      </c>
      <c r="U12" s="41">
        <v>7.92</v>
      </c>
      <c r="V12" s="44">
        <v>19.71</v>
      </c>
      <c r="W12" s="21">
        <f t="shared" si="0"/>
        <v>156.10320000000002</v>
      </c>
      <c r="X12" s="6"/>
      <c r="Y12" s="6"/>
      <c r="Z12" s="6"/>
      <c r="AA12" s="7"/>
    </row>
    <row r="13" spans="2:27" ht="16.5" thickBot="1" x14ac:dyDescent="0.3">
      <c r="B13" s="5"/>
      <c r="C13" s="18">
        <v>160</v>
      </c>
      <c r="D13" s="19">
        <v>2.9830000000000001</v>
      </c>
      <c r="E13" s="6"/>
      <c r="F13" s="20">
        <v>180</v>
      </c>
      <c r="G13" s="29">
        <v>2.96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8">
        <v>600</v>
      </c>
      <c r="U13" s="40">
        <v>8.51</v>
      </c>
      <c r="V13" s="43">
        <v>14.13</v>
      </c>
      <c r="W13" s="19">
        <f t="shared" si="0"/>
        <v>120.24630000000001</v>
      </c>
      <c r="X13" s="6"/>
      <c r="Y13" s="6"/>
      <c r="Z13" s="6"/>
      <c r="AA13" s="7"/>
    </row>
    <row r="14" spans="2:27" ht="16.5" thickBot="1" x14ac:dyDescent="0.3">
      <c r="B14" s="5"/>
      <c r="C14" s="20">
        <v>180</v>
      </c>
      <c r="D14" s="29">
        <v>2.96</v>
      </c>
      <c r="E14" s="6"/>
      <c r="F14" s="30">
        <v>200</v>
      </c>
      <c r="G14" s="31">
        <v>2.948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20">
        <v>800</v>
      </c>
      <c r="U14" s="41">
        <v>8.84</v>
      </c>
      <c r="V14" s="44">
        <v>10.99</v>
      </c>
      <c r="W14" s="21">
        <f t="shared" si="0"/>
        <v>97.151600000000002</v>
      </c>
      <c r="X14" s="6"/>
      <c r="Y14" s="6"/>
      <c r="Z14" s="6"/>
      <c r="AA14" s="7"/>
    </row>
    <row r="15" spans="2:27" ht="16.5" thickBot="1" x14ac:dyDescent="0.3">
      <c r="B15" s="5"/>
      <c r="C15" s="18">
        <v>200</v>
      </c>
      <c r="D15" s="19">
        <v>2.948</v>
      </c>
      <c r="E15" s="6"/>
      <c r="F15" s="22">
        <v>230</v>
      </c>
      <c r="G15" s="23">
        <v>2.9169999999999998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24">
        <v>1000</v>
      </c>
      <c r="U15" s="42">
        <v>9.06</v>
      </c>
      <c r="V15" s="45">
        <v>8.8800000000000008</v>
      </c>
      <c r="W15" s="25">
        <f t="shared" si="0"/>
        <v>80.452800000000011</v>
      </c>
      <c r="X15" s="6"/>
      <c r="Y15" s="6"/>
      <c r="Z15" s="6"/>
      <c r="AA15" s="7"/>
    </row>
    <row r="16" spans="2:27" ht="15.75" x14ac:dyDescent="0.25">
      <c r="B16" s="5"/>
      <c r="C16" s="20">
        <v>230</v>
      </c>
      <c r="D16" s="21">
        <v>2.9169999999999998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7"/>
    </row>
    <row r="17" spans="2:27" ht="16.5" thickBot="1" x14ac:dyDescent="0.3">
      <c r="B17" s="5"/>
      <c r="C17" s="24">
        <v>240</v>
      </c>
      <c r="D17" s="25" t="s">
        <v>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7"/>
    </row>
    <row r="18" spans="2:27" ht="16.5" thickBot="1" x14ac:dyDescent="0.3">
      <c r="B18" s="5"/>
      <c r="C18" s="28"/>
      <c r="D18" s="28"/>
      <c r="E18" s="6"/>
      <c r="F18" s="16" t="s">
        <v>1</v>
      </c>
      <c r="G18" s="17" t="s">
        <v>0</v>
      </c>
      <c r="H18" s="6"/>
      <c r="I18" s="34" t="s">
        <v>4</v>
      </c>
      <c r="J18" s="35" t="s">
        <v>5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15"/>
      <c r="W18" s="38" t="s">
        <v>10</v>
      </c>
      <c r="X18" s="14" t="s">
        <v>11</v>
      </c>
      <c r="Y18" s="6"/>
      <c r="Z18" s="6"/>
      <c r="AA18" s="7"/>
    </row>
    <row r="19" spans="2:27" ht="16.5" thickBot="1" x14ac:dyDescent="0.3">
      <c r="B19" s="5"/>
      <c r="C19" s="6"/>
      <c r="D19" s="6"/>
      <c r="E19" s="6"/>
      <c r="F19" s="18">
        <v>0</v>
      </c>
      <c r="G19" s="32">
        <v>3.1309999999999998</v>
      </c>
      <c r="H19" s="6"/>
      <c r="I19" s="36" t="s">
        <v>3</v>
      </c>
      <c r="J19" s="37" t="s">
        <v>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12" t="s">
        <v>8</v>
      </c>
      <c r="W19" s="57">
        <v>237.15299999999999</v>
      </c>
      <c r="X19" s="56">
        <v>237.2</v>
      </c>
      <c r="Y19" s="6"/>
      <c r="Z19" s="6"/>
      <c r="AA19" s="7"/>
    </row>
    <row r="20" spans="2:27" ht="17.25" x14ac:dyDescent="0.3">
      <c r="B20" s="5"/>
      <c r="C20" s="6"/>
      <c r="D20" s="6"/>
      <c r="E20" s="6"/>
      <c r="F20" s="20">
        <v>50</v>
      </c>
      <c r="G20" s="29">
        <v>3.13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55" t="s">
        <v>13</v>
      </c>
      <c r="W20" s="57">
        <v>100</v>
      </c>
      <c r="X20" s="58">
        <v>94.6</v>
      </c>
      <c r="Y20" s="6"/>
      <c r="Z20" s="6"/>
      <c r="AA20" s="7"/>
    </row>
    <row r="21" spans="2:27" ht="15.75" x14ac:dyDescent="0.25">
      <c r="B21" s="5"/>
      <c r="C21" s="6"/>
      <c r="D21" s="6"/>
      <c r="E21" s="6"/>
      <c r="F21" s="18">
        <v>100</v>
      </c>
      <c r="G21" s="32">
        <v>3.1280000000000001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3" t="s">
        <v>12</v>
      </c>
      <c r="W21" s="58">
        <v>48.3</v>
      </c>
      <c r="X21" s="58">
        <v>47.88</v>
      </c>
      <c r="Y21" s="6"/>
      <c r="Z21" s="6"/>
      <c r="AA21" s="7"/>
    </row>
    <row r="22" spans="2:27" ht="15.75" x14ac:dyDescent="0.25">
      <c r="B22" s="5"/>
      <c r="C22" s="6"/>
      <c r="D22" s="6"/>
      <c r="E22" s="6"/>
      <c r="F22" s="20">
        <v>150</v>
      </c>
      <c r="G22" s="29">
        <v>3.1269999999999998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1"/>
      <c r="W22" s="6"/>
      <c r="X22" s="6"/>
      <c r="Y22" s="6"/>
      <c r="Z22" s="6"/>
      <c r="AA22" s="7"/>
    </row>
    <row r="23" spans="2:27" ht="15.75" x14ac:dyDescent="0.25">
      <c r="B23" s="5"/>
      <c r="C23" s="6"/>
      <c r="D23" s="6"/>
      <c r="E23" s="6"/>
      <c r="F23" s="18">
        <v>200</v>
      </c>
      <c r="G23" s="32">
        <v>3.125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7"/>
    </row>
    <row r="24" spans="2:27" ht="16.5" thickBot="1" x14ac:dyDescent="0.3">
      <c r="B24" s="5"/>
      <c r="C24" s="6"/>
      <c r="D24" s="6"/>
      <c r="E24" s="6"/>
      <c r="F24" s="22">
        <v>250</v>
      </c>
      <c r="G24" s="33">
        <v>3.1240000000000001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7"/>
    </row>
    <row r="25" spans="2:27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7"/>
    </row>
    <row r="26" spans="2:27" ht="15.75" thickBot="1" x14ac:dyDescent="0.3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7"/>
    </row>
    <row r="27" spans="2:27" x14ac:dyDescent="0.25">
      <c r="B27" s="5"/>
      <c r="C27" s="6"/>
      <c r="D27" s="46" t="s">
        <v>14</v>
      </c>
      <c r="E27" s="47"/>
      <c r="F27" s="47"/>
      <c r="G27" s="47"/>
      <c r="H27" s="4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7"/>
    </row>
    <row r="28" spans="2:27" x14ac:dyDescent="0.25">
      <c r="B28" s="5"/>
      <c r="C28" s="6"/>
      <c r="D28" s="49"/>
      <c r="E28" s="50"/>
      <c r="F28" s="50"/>
      <c r="G28" s="50"/>
      <c r="H28" s="5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7"/>
    </row>
    <row r="29" spans="2:27" x14ac:dyDescent="0.25">
      <c r="B29" s="5"/>
      <c r="C29" s="6"/>
      <c r="D29" s="49"/>
      <c r="E29" s="50"/>
      <c r="F29" s="50"/>
      <c r="G29" s="50"/>
      <c r="H29" s="5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7"/>
    </row>
    <row r="30" spans="2:27" ht="15.75" thickBot="1" x14ac:dyDescent="0.3">
      <c r="B30" s="5"/>
      <c r="C30" s="6"/>
      <c r="D30" s="52"/>
      <c r="E30" s="53"/>
      <c r="F30" s="53"/>
      <c r="G30" s="53"/>
      <c r="H30" s="5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7"/>
    </row>
    <row r="31" spans="2:27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</row>
    <row r="32" spans="2:27" x14ac:dyDescent="0.25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7"/>
    </row>
    <row r="33" spans="2:27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7"/>
    </row>
    <row r="34" spans="2:27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7"/>
    </row>
    <row r="35" spans="2:27" x14ac:dyDescent="0.25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7"/>
    </row>
    <row r="36" spans="2:27" x14ac:dyDescent="0.2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7"/>
    </row>
    <row r="37" spans="2:27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7"/>
    </row>
    <row r="38" spans="2:27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7"/>
    </row>
    <row r="39" spans="2:27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7"/>
    </row>
    <row r="40" spans="2:27" x14ac:dyDescent="0.2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7"/>
    </row>
    <row r="41" spans="2:27" x14ac:dyDescent="0.2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7"/>
    </row>
    <row r="42" spans="2:27" x14ac:dyDescent="0.2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 t="s">
        <v>15</v>
      </c>
      <c r="U42" s="6"/>
      <c r="V42" s="6"/>
      <c r="W42" s="6"/>
      <c r="X42" s="6"/>
      <c r="Y42" s="6"/>
      <c r="Z42" s="6"/>
      <c r="AA42" s="7"/>
    </row>
    <row r="43" spans="2:27" x14ac:dyDescent="0.25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7"/>
    </row>
    <row r="44" spans="2:27" x14ac:dyDescent="0.25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7"/>
    </row>
    <row r="45" spans="2:27" x14ac:dyDescent="0.25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2:27" x14ac:dyDescent="0.2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7"/>
    </row>
    <row r="47" spans="2:27" x14ac:dyDescent="0.2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7"/>
    </row>
    <row r="48" spans="2:27" ht="15.75" customHeight="1" x14ac:dyDescent="0.2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59" t="s">
        <v>16</v>
      </c>
      <c r="X48" s="59"/>
      <c r="Y48" s="59"/>
      <c r="Z48" s="59"/>
      <c r="AA48" s="7"/>
    </row>
    <row r="49" spans="2:27" ht="15.75" customHeight="1" x14ac:dyDescent="0.25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59" t="s">
        <v>17</v>
      </c>
      <c r="X49" s="59"/>
      <c r="Y49" s="59"/>
      <c r="Z49" s="59"/>
      <c r="AA49" s="7"/>
    </row>
    <row r="50" spans="2:27" x14ac:dyDescent="0.25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7"/>
    </row>
    <row r="51" spans="2:27" ht="15.75" thickBot="1" x14ac:dyDescent="0.3"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0"/>
    </row>
  </sheetData>
  <mergeCells count="3">
    <mergeCell ref="D27:H30"/>
    <mergeCell ref="W48:Z48"/>
    <mergeCell ref="W49:Z4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2020-10-05T18:04:24Z</dcterms:created>
  <dcterms:modified xsi:type="dcterms:W3CDTF">2020-10-05T20:23:52Z</dcterms:modified>
</cp:coreProperties>
</file>