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sa\OneDrive - Instituto Maua de Tecnologia\IMT - Mauá\Física 2\"/>
    </mc:Choice>
  </mc:AlternateContent>
  <xr:revisionPtr revIDLastSave="0" documentId="8_{F685E106-989A-4111-8C0D-CE01D4F6E4DD}" xr6:coauthVersionLast="45" xr6:coauthVersionMax="45" xr10:uidLastSave="{00000000-0000-0000-0000-000000000000}"/>
  <bookViews>
    <workbookView xWindow="-120" yWindow="-120" windowWidth="29040" windowHeight="15840" firstSheet="1" activeTab="1" xr2:uid="{B486E6DA-8C51-440F-9CED-B3E3BA85969E}"/>
  </bookViews>
  <sheets>
    <sheet name="Planilha1" sheetId="1" r:id="rId1"/>
    <sheet name="Gráfico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/>
  <c r="F37" i="1"/>
  <c r="F38" i="1"/>
  <c r="F39" i="1"/>
  <c r="F40" i="1"/>
  <c r="F42" i="1"/>
  <c r="F43" i="1"/>
  <c r="F44" i="1"/>
  <c r="F45" i="1"/>
  <c r="F46" i="1"/>
  <c r="F36" i="1"/>
  <c r="L75" i="1" l="1"/>
  <c r="L74" i="1"/>
  <c r="L73" i="1"/>
  <c r="L72" i="1"/>
  <c r="L71" i="1"/>
  <c r="L70" i="1"/>
  <c r="L69" i="1"/>
  <c r="L68" i="1"/>
  <c r="L67" i="1"/>
  <c r="L66" i="1"/>
  <c r="K65" i="1"/>
  <c r="L65" i="1" s="1"/>
  <c r="H65" i="1"/>
  <c r="H64" i="1" s="1"/>
  <c r="H63" i="1" s="1"/>
  <c r="H62" i="1" s="1"/>
  <c r="H61" i="1" s="1"/>
  <c r="H60" i="1" s="1"/>
  <c r="H59" i="1" s="1"/>
  <c r="H58" i="1" s="1"/>
  <c r="H57" i="1" s="1"/>
  <c r="E65" i="1"/>
  <c r="E64" i="1"/>
  <c r="E63" i="1" s="1"/>
  <c r="E62" i="1" s="1"/>
  <c r="E61" i="1" s="1"/>
  <c r="E60" i="1" s="1"/>
  <c r="E59" i="1" s="1"/>
  <c r="E58" i="1" s="1"/>
  <c r="E57" i="1" s="1"/>
  <c r="K64" i="1" l="1"/>
  <c r="L64" i="1" l="1"/>
  <c r="K63" i="1"/>
  <c r="L63" i="1" l="1"/>
  <c r="K62" i="1"/>
  <c r="K61" i="1" l="1"/>
  <c r="L62" i="1"/>
  <c r="L61" i="1" l="1"/>
  <c r="K60" i="1"/>
  <c r="K59" i="1" l="1"/>
  <c r="L60" i="1"/>
  <c r="L59" i="1" l="1"/>
  <c r="K58" i="1"/>
  <c r="K57" i="1" l="1"/>
  <c r="L57" i="1" s="1"/>
  <c r="L58" i="1"/>
</calcChain>
</file>

<file path=xl/sharedStrings.xml><?xml version="1.0" encoding="utf-8"?>
<sst xmlns="http://schemas.openxmlformats.org/spreadsheetml/2006/main" count="43" uniqueCount="23">
  <si>
    <t xml:space="preserve">              TABELA 1</t>
  </si>
  <si>
    <t>R(Ω)</t>
  </si>
  <si>
    <t>V (V)</t>
  </si>
  <si>
    <t>i (A)</t>
  </si>
  <si>
    <t>Coeficiente Angular da Reta: 22, ou seja, correspondente a Resistência.</t>
  </si>
  <si>
    <t>LÂMPADA</t>
  </si>
  <si>
    <t>DIODO</t>
  </si>
  <si>
    <t>RESISTOR</t>
  </si>
  <si>
    <r>
      <t>V</t>
    </r>
    <r>
      <rPr>
        <b/>
        <sz val="12"/>
        <color theme="1"/>
        <rFont val="Calibri"/>
        <family val="2"/>
        <scheme val="minor"/>
      </rPr>
      <t xml:space="preserve"> ( </t>
    </r>
    <r>
      <rPr>
        <b/>
        <i/>
        <sz val="12"/>
        <color theme="1"/>
        <rFont val="Calibri"/>
        <family val="2"/>
        <scheme val="minor"/>
      </rPr>
      <t>V</t>
    </r>
    <r>
      <rPr>
        <b/>
        <sz val="12"/>
        <color theme="1"/>
        <rFont val="Calibri"/>
        <family val="2"/>
        <scheme val="minor"/>
      </rPr>
      <t xml:space="preserve"> )</t>
    </r>
  </si>
  <si>
    <r>
      <t>I</t>
    </r>
    <r>
      <rPr>
        <b/>
        <sz val="12"/>
        <color theme="1"/>
        <rFont val="Calibri"/>
        <family val="2"/>
        <scheme val="minor"/>
      </rPr>
      <t xml:space="preserve"> ( </t>
    </r>
    <r>
      <rPr>
        <b/>
        <i/>
        <sz val="12"/>
        <color theme="1"/>
        <rFont val="Calibri"/>
        <family val="2"/>
        <scheme val="minor"/>
      </rPr>
      <t>mA</t>
    </r>
    <r>
      <rPr>
        <b/>
        <sz val="12"/>
        <color theme="1"/>
        <rFont val="Calibri"/>
        <family val="2"/>
        <scheme val="minor"/>
      </rPr>
      <t xml:space="preserve"> )</t>
    </r>
  </si>
  <si>
    <t xml:space="preserve">  Classifique os bipolos estudados com a ajuda dos gráficos.</t>
  </si>
  <si>
    <t>Bipolo</t>
  </si>
  <si>
    <t>Ativo</t>
  </si>
  <si>
    <t>Passivo</t>
  </si>
  <si>
    <t>Linear</t>
  </si>
  <si>
    <t>Não Linear</t>
  </si>
  <si>
    <t>Simétrico</t>
  </si>
  <si>
    <t>Assimétrico</t>
  </si>
  <si>
    <t xml:space="preserve">Lâmpada </t>
  </si>
  <si>
    <t>Não</t>
  </si>
  <si>
    <t>Sim</t>
  </si>
  <si>
    <t>Resistor</t>
  </si>
  <si>
    <t>Diodo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</si>
</sst>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2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13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solidFill>
                  <a:sysClr val="windowText" lastClr="000000"/>
                </a:solidFill>
                <a:effectLst/>
              </a:rPr>
              <a:t>Potencial Elétrico em função da corrente (V X i ). </a:t>
            </a:r>
            <a:endParaRPr lang="pt-BR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49143378708277"/>
                  <c:y val="0.30779328443429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Planilha1!$F$36:$F$46</c:f>
              <c:numCache>
                <c:formatCode>0.00</c:formatCode>
                <c:ptCount val="11"/>
                <c:pt idx="0">
                  <c:v>0</c:v>
                </c:pt>
                <c:pt idx="1">
                  <c:v>0.31818181818181818</c:v>
                </c:pt>
                <c:pt idx="2">
                  <c:v>0.95454545454545459</c:v>
                </c:pt>
                <c:pt idx="3">
                  <c:v>1.6363636363636365</c:v>
                </c:pt>
                <c:pt idx="4">
                  <c:v>1.9090909090909092</c:v>
                </c:pt>
                <c:pt idx="5">
                  <c:v>2.5</c:v>
                </c:pt>
                <c:pt idx="6">
                  <c:v>3.0454545454545454</c:v>
                </c:pt>
                <c:pt idx="7">
                  <c:v>3.3181818181818183</c:v>
                </c:pt>
                <c:pt idx="8">
                  <c:v>3.8181818181818183</c:v>
                </c:pt>
                <c:pt idx="9">
                  <c:v>4.2272727272727275</c:v>
                </c:pt>
                <c:pt idx="10">
                  <c:v>4.5454545454545459</c:v>
                </c:pt>
              </c:numCache>
            </c:numRef>
          </c:xVal>
          <c:yVal>
            <c:numRef>
              <c:f>Planilha1!$E$36:$E$46</c:f>
              <c:numCache>
                <c:formatCode>General</c:formatCode>
                <c:ptCount val="11"/>
                <c:pt idx="0">
                  <c:v>0</c:v>
                </c:pt>
                <c:pt idx="1">
                  <c:v>7</c:v>
                </c:pt>
                <c:pt idx="2">
                  <c:v>21</c:v>
                </c:pt>
                <c:pt idx="3">
                  <c:v>36</c:v>
                </c:pt>
                <c:pt idx="4">
                  <c:v>42</c:v>
                </c:pt>
                <c:pt idx="5">
                  <c:v>55</c:v>
                </c:pt>
                <c:pt idx="6">
                  <c:v>67</c:v>
                </c:pt>
                <c:pt idx="7">
                  <c:v>73</c:v>
                </c:pt>
                <c:pt idx="8">
                  <c:v>84</c:v>
                </c:pt>
                <c:pt idx="9">
                  <c:v>93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31-440F-A007-960FC3D0D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28936"/>
        <c:axId val="724128280"/>
      </c:scatterChart>
      <c:valAx>
        <c:axId val="72412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</a:t>
                </a:r>
                <a:r>
                  <a:rPr lang="pt-BR" baseline="0"/>
                  <a:t> (A)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28280"/>
        <c:crosses val="autoZero"/>
        <c:crossBetween val="midCat"/>
      </c:valAx>
      <c:valAx>
        <c:axId val="72412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28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Lâmpada (V x 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Planilha1!$E$57:$E$75</c:f>
              <c:strCache>
                <c:ptCount val="19"/>
                <c:pt idx="0">
                  <c:v>-9,0</c:v>
                </c:pt>
                <c:pt idx="1">
                  <c:v>-8,0</c:v>
                </c:pt>
                <c:pt idx="2">
                  <c:v>-7,0</c:v>
                </c:pt>
                <c:pt idx="3">
                  <c:v>-6,0</c:v>
                </c:pt>
                <c:pt idx="4">
                  <c:v>-5,0</c:v>
                </c:pt>
                <c:pt idx="5">
                  <c:v>-4,0</c:v>
                </c:pt>
                <c:pt idx="6">
                  <c:v>-3,0</c:v>
                </c:pt>
                <c:pt idx="7">
                  <c:v>-2,0</c:v>
                </c:pt>
                <c:pt idx="8">
                  <c:v>-1,0</c:v>
                </c:pt>
                <c:pt idx="9">
                  <c:v>0,0</c:v>
                </c:pt>
                <c:pt idx="10">
                  <c:v>1,0</c:v>
                </c:pt>
                <c:pt idx="11">
                  <c:v>2,0</c:v>
                </c:pt>
                <c:pt idx="12">
                  <c:v>3,0</c:v>
                </c:pt>
                <c:pt idx="13">
                  <c:v>4,0</c:v>
                </c:pt>
                <c:pt idx="14">
                  <c:v>5,0</c:v>
                </c:pt>
                <c:pt idx="15">
                  <c:v>6,0</c:v>
                </c:pt>
                <c:pt idx="16">
                  <c:v>7,0</c:v>
                </c:pt>
                <c:pt idx="17">
                  <c:v>8,0</c:v>
                </c:pt>
                <c:pt idx="18">
                  <c:v>9,0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Planilha1!$F$57:$F$75</c:f>
              <c:numCache>
                <c:formatCode>General</c:formatCode>
                <c:ptCount val="19"/>
                <c:pt idx="0">
                  <c:v>-200</c:v>
                </c:pt>
                <c:pt idx="1">
                  <c:v>-160</c:v>
                </c:pt>
                <c:pt idx="2">
                  <c:v>-120</c:v>
                </c:pt>
                <c:pt idx="3">
                  <c:v>-100</c:v>
                </c:pt>
                <c:pt idx="4">
                  <c:v>-60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60</c:v>
                </c:pt>
                <c:pt idx="15">
                  <c:v>100</c:v>
                </c:pt>
                <c:pt idx="16">
                  <c:v>120</c:v>
                </c:pt>
                <c:pt idx="17">
                  <c:v>160</c:v>
                </c:pt>
                <c:pt idx="18">
                  <c:v>200</c:v>
                </c:pt>
              </c:numCache>
            </c:numRef>
          </c:xVal>
          <c:yVal>
            <c:numRef>
              <c:f>Planilha1!$E$57:$E$75</c:f>
              <c:numCache>
                <c:formatCode>0.0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47-4F09-9C89-83C2F4855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984840"/>
        <c:axId val="762980624"/>
      </c:scatterChart>
      <c:valAx>
        <c:axId val="72798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 (mA)</a:t>
                </a:r>
              </a:p>
            </c:rich>
          </c:tx>
          <c:layout>
            <c:manualLayout>
              <c:xMode val="edge"/>
              <c:yMode val="edge"/>
              <c:x val="0.42514096849767441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80624"/>
        <c:crosses val="autoZero"/>
        <c:crossBetween val="midCat"/>
      </c:valAx>
      <c:valAx>
        <c:axId val="7629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</a:t>
                </a:r>
                <a:r>
                  <a:rPr lang="pt-BR" baseline="0"/>
                  <a:t> (V)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1.1103065517047686E-2"/>
              <c:y val="0.45302055993000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84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Diodo </a:t>
            </a:r>
            <a:r>
              <a:rPr lang="pt-BR" sz="1400" b="0" i="0" u="none" strike="noStrike" baseline="0">
                <a:effectLst/>
              </a:rPr>
              <a:t>(V x i)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_{r1}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15</c:v>
                </c:pt>
                <c:pt idx="13">
                  <c:v>20</c:v>
                </c:pt>
                <c:pt idx="14">
                  <c:v>40</c:v>
                </c:pt>
                <c:pt idx="15">
                  <c:v>100</c:v>
                </c:pt>
                <c:pt idx="16">
                  <c:v>300</c:v>
                </c:pt>
              </c:numCache>
            </c:numRef>
          </c:xVal>
          <c:yVal>
            <c:numRef>
              <c:f>_{r2}</c:f>
              <c:numCache>
                <c:formatCode>General</c:formatCode>
                <c:ptCount val="17"/>
                <c:pt idx="0">
                  <c:v>-0.79999999999999993</c:v>
                </c:pt>
                <c:pt idx="1">
                  <c:v>-0.7</c:v>
                </c:pt>
                <c:pt idx="2">
                  <c:v>-0.6</c:v>
                </c:pt>
                <c:pt idx="3">
                  <c:v>-0.5</c:v>
                </c:pt>
                <c:pt idx="4">
                  <c:v>-0.4</c:v>
                </c:pt>
                <c:pt idx="5">
                  <c:v>-0.30000000000000004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9C-4F6B-9400-A58C371E4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992928"/>
        <c:axId val="767993256"/>
      </c:scatterChart>
      <c:valAx>
        <c:axId val="76799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pt-B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93256"/>
        <c:crosses val="autoZero"/>
        <c:crossBetween val="midCat"/>
      </c:valAx>
      <c:valAx>
        <c:axId val="76799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pt-B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9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Resistor </a:t>
            </a:r>
            <a:r>
              <a:rPr lang="pt-BR" sz="1400" b="0" i="0" u="none" strike="noStrike" baseline="0">
                <a:effectLst/>
              </a:rPr>
              <a:t>(V x i)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_{r1}</c:f>
              <c:numCache>
                <c:formatCode>#,#00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_{r2}</c:f>
              <c:numCache>
                <c:formatCode>#,#00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67-4398-8A9F-72904C9B7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225240"/>
        <c:axId val="769223600"/>
      </c:scatterChart>
      <c:valAx>
        <c:axId val="76922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pt-B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23600"/>
        <c:crosses val="autoZero"/>
        <c:crossBetween val="midCat"/>
      </c:valAx>
      <c:valAx>
        <c:axId val="7692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pt-B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25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916512"/>
        <c:axId val="585914544"/>
      </c:barChart>
      <c:catAx>
        <c:axId val="58591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14544"/>
        <c:crosses val="autoZero"/>
        <c:auto val="1"/>
        <c:lblAlgn val="ctr"/>
        <c:lblOffset val="100"/>
        <c:noMultiLvlLbl val="0"/>
      </c:catAx>
      <c:valAx>
        <c:axId val="58591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1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5D82C5-4780-498E-893B-93CB9DE705DD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580158</xdr:colOff>
      <xdr:row>0</xdr:row>
      <xdr:rowOff>303068</xdr:rowOff>
    </xdr:from>
    <xdr:to>
      <xdr:col>17</xdr:col>
      <xdr:colOff>352300</xdr:colOff>
      <xdr:row>3</xdr:row>
      <xdr:rowOff>303068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82CC698-E896-466A-A8D9-042BDD594777}"/>
            </a:ext>
          </a:extLst>
        </xdr:cNvPr>
        <xdr:cNvSpPr txBox="1"/>
      </xdr:nvSpPr>
      <xdr:spPr>
        <a:xfrm>
          <a:off x="2398567" y="303068"/>
          <a:ext cx="8258051" cy="93518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 eaLnBrk="1" latinLnBrk="0" hangingPunct="1"/>
          <a:r>
            <a:rPr lang="pt-BR" sz="2400" b="1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ATIVIDADE DE LABORATÓRIO </a:t>
          </a:r>
        </a:p>
        <a:p>
          <a:pPr algn="ctr" rtl="0" eaLnBrk="1" latinLnBrk="0" hangingPunct="1"/>
          <a:r>
            <a:rPr lang="pt-BR" sz="2400" b="1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CARACTERIZAR UM DISPOSITIVO ELÉTRICO </a:t>
          </a:r>
          <a:endParaRPr lang="pt-BR" sz="2400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2</xdr:col>
      <xdr:colOff>486833</xdr:colOff>
      <xdr:row>4</xdr:row>
      <xdr:rowOff>234084</xdr:rowOff>
    </xdr:from>
    <xdr:to>
      <xdr:col>19</xdr:col>
      <xdr:colOff>349826</xdr:colOff>
      <xdr:row>12</xdr:row>
      <xdr:rowOff>148167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44088BE6-0D4C-4D54-A5D4-432CC251310E}"/>
            </a:ext>
          </a:extLst>
        </xdr:cNvPr>
        <xdr:cNvSpPr txBox="1"/>
      </xdr:nvSpPr>
      <xdr:spPr>
        <a:xfrm>
          <a:off x="2328333" y="1504084"/>
          <a:ext cx="10298160" cy="2454083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3</xdr:col>
      <xdr:colOff>381000</xdr:colOff>
      <xdr:row>5</xdr:row>
      <xdr:rowOff>231775</xdr:rowOff>
    </xdr:from>
    <xdr:to>
      <xdr:col>5</xdr:col>
      <xdr:colOff>176212</xdr:colOff>
      <xdr:row>6</xdr:row>
      <xdr:rowOff>239713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B3E0C7A-A5CA-4CE5-AF0D-E12AD822378D}"/>
            </a:ext>
          </a:extLst>
        </xdr:cNvPr>
        <xdr:cNvSpPr txBox="1"/>
      </xdr:nvSpPr>
      <xdr:spPr>
        <a:xfrm>
          <a:off x="2819400" y="435927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RA</a:t>
          </a:r>
        </a:p>
      </xdr:txBody>
    </xdr:sp>
    <xdr:clientData/>
  </xdr:twoCellAnchor>
  <xdr:twoCellAnchor>
    <xdr:from>
      <xdr:col>3</xdr:col>
      <xdr:colOff>377825</xdr:colOff>
      <xdr:row>7</xdr:row>
      <xdr:rowOff>276225</xdr:rowOff>
    </xdr:from>
    <xdr:to>
      <xdr:col>5</xdr:col>
      <xdr:colOff>173037</xdr:colOff>
      <xdr:row>8</xdr:row>
      <xdr:rowOff>284163</xdr:rowOff>
    </xdr:to>
    <xdr:sp macro="" textlink="">
      <xdr:nvSpPr>
        <xdr:cNvPr id="186" name="CaixaDeTexto 17">
          <a:extLst>
            <a:ext uri="{FF2B5EF4-FFF2-40B4-BE49-F238E27FC236}">
              <a16:creationId xmlns:a16="http://schemas.microsoft.com/office/drawing/2014/main" id="{6B3ABB50-1AD8-4839-BE15-4BCC60549005}"/>
            </a:ext>
          </a:extLst>
        </xdr:cNvPr>
        <xdr:cNvSpPr txBox="1"/>
      </xdr:nvSpPr>
      <xdr:spPr>
        <a:xfrm>
          <a:off x="2816225" y="503872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19.00374-9</a:t>
          </a:r>
        </a:p>
      </xdr:txBody>
    </xdr:sp>
    <xdr:clientData/>
  </xdr:twoCellAnchor>
  <xdr:twoCellAnchor>
    <xdr:from>
      <xdr:col>3</xdr:col>
      <xdr:colOff>381000</xdr:colOff>
      <xdr:row>6</xdr:row>
      <xdr:rowOff>260350</xdr:rowOff>
    </xdr:from>
    <xdr:to>
      <xdr:col>5</xdr:col>
      <xdr:colOff>176212</xdr:colOff>
      <xdr:row>7</xdr:row>
      <xdr:rowOff>268288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81E89A3F-3708-45F4-83C0-B4DEA2350A47}"/>
            </a:ext>
          </a:extLst>
        </xdr:cNvPr>
        <xdr:cNvSpPr txBox="1"/>
      </xdr:nvSpPr>
      <xdr:spPr>
        <a:xfrm>
          <a:off x="2819400" y="4705350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19.00012-0</a:t>
          </a:r>
        </a:p>
      </xdr:txBody>
    </xdr:sp>
    <xdr:clientData/>
  </xdr:twoCellAnchor>
  <xdr:twoCellAnchor>
    <xdr:from>
      <xdr:col>3</xdr:col>
      <xdr:colOff>390525</xdr:colOff>
      <xdr:row>8</xdr:row>
      <xdr:rowOff>285750</xdr:rowOff>
    </xdr:from>
    <xdr:to>
      <xdr:col>5</xdr:col>
      <xdr:colOff>185737</xdr:colOff>
      <xdr:row>9</xdr:row>
      <xdr:rowOff>293688</xdr:rowOff>
    </xdr:to>
    <xdr:sp macro="" textlink="">
      <xdr:nvSpPr>
        <xdr:cNvPr id="182" name="CaixaDeTexto 19">
          <a:extLst>
            <a:ext uri="{FF2B5EF4-FFF2-40B4-BE49-F238E27FC236}">
              <a16:creationId xmlns:a16="http://schemas.microsoft.com/office/drawing/2014/main" id="{495518E3-0F7E-481D-B5A4-ED14AD648356}"/>
            </a:ext>
            <a:ext uri="{147F2762-F138-4A5C-976F-8EAC2B608ADB}">
              <a16:predDERef xmlns:a16="http://schemas.microsoft.com/office/drawing/2014/main" pred="{81E89A3F-3708-45F4-83C0-B4DEA2350A47}"/>
            </a:ext>
          </a:extLst>
        </xdr:cNvPr>
        <xdr:cNvSpPr txBox="1"/>
      </xdr:nvSpPr>
      <xdr:spPr>
        <a:xfrm>
          <a:off x="2219325" y="2800350"/>
          <a:ext cx="1195387" cy="322263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19.00715-9</a:t>
          </a:r>
        </a:p>
      </xdr:txBody>
    </xdr:sp>
    <xdr:clientData/>
  </xdr:twoCellAnchor>
  <xdr:twoCellAnchor>
    <xdr:from>
      <xdr:col>3</xdr:col>
      <xdr:colOff>377825</xdr:colOff>
      <xdr:row>9</xdr:row>
      <xdr:rowOff>295275</xdr:rowOff>
    </xdr:from>
    <xdr:to>
      <xdr:col>5</xdr:col>
      <xdr:colOff>173037</xdr:colOff>
      <xdr:row>10</xdr:row>
      <xdr:rowOff>303213</xdr:rowOff>
    </xdr:to>
    <xdr:sp macro="" textlink="">
      <xdr:nvSpPr>
        <xdr:cNvPr id="128" name="CaixaDeTexto 20">
          <a:extLst>
            <a:ext uri="{FF2B5EF4-FFF2-40B4-BE49-F238E27FC236}">
              <a16:creationId xmlns:a16="http://schemas.microsoft.com/office/drawing/2014/main" id="{9A8DC839-5D03-45EA-96A9-3066372EAAAE}"/>
            </a:ext>
          </a:extLst>
        </xdr:cNvPr>
        <xdr:cNvSpPr txBox="1"/>
      </xdr:nvSpPr>
      <xdr:spPr>
        <a:xfrm>
          <a:off x="2816225" y="569277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19.02466-5</a:t>
          </a:r>
        </a:p>
      </xdr:txBody>
    </xdr:sp>
    <xdr:clientData/>
  </xdr:twoCellAnchor>
  <xdr:twoCellAnchor>
    <xdr:from>
      <xdr:col>5</xdr:col>
      <xdr:colOff>180975</xdr:colOff>
      <xdr:row>5</xdr:row>
      <xdr:rowOff>238125</xdr:rowOff>
    </xdr:from>
    <xdr:to>
      <xdr:col>12</xdr:col>
      <xdr:colOff>339728</xdr:colOff>
      <xdr:row>6</xdr:row>
      <xdr:rowOff>246063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9A934E93-88EC-4FED-8F76-3344731AEA1B}"/>
            </a:ext>
          </a:extLst>
        </xdr:cNvPr>
        <xdr:cNvSpPr txBox="1"/>
      </xdr:nvSpPr>
      <xdr:spPr>
        <a:xfrm>
          <a:off x="3838575" y="4365625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NOME</a:t>
          </a:r>
        </a:p>
      </xdr:txBody>
    </xdr:sp>
    <xdr:clientData/>
  </xdr:twoCellAnchor>
  <xdr:twoCellAnchor>
    <xdr:from>
      <xdr:col>5</xdr:col>
      <xdr:colOff>174625</xdr:colOff>
      <xdr:row>6</xdr:row>
      <xdr:rowOff>260350</xdr:rowOff>
    </xdr:from>
    <xdr:to>
      <xdr:col>12</xdr:col>
      <xdr:colOff>333378</xdr:colOff>
      <xdr:row>7</xdr:row>
      <xdr:rowOff>268288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50DF25F1-BD2B-4655-905C-0687F997330D}"/>
            </a:ext>
          </a:extLst>
        </xdr:cNvPr>
        <xdr:cNvSpPr txBox="1"/>
      </xdr:nvSpPr>
      <xdr:spPr>
        <a:xfrm>
          <a:off x="3832225" y="470535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Guilherme Samuel</a:t>
          </a:r>
          <a:r>
            <a:rPr lang="pt-BR" sz="1400" b="1" baseline="0"/>
            <a:t> de Souza Barbosa	</a:t>
          </a:r>
          <a:endParaRPr lang="pt-BR" sz="1400" b="1"/>
        </a:p>
      </xdr:txBody>
    </xdr:sp>
    <xdr:clientData/>
  </xdr:twoCellAnchor>
  <xdr:twoCellAnchor>
    <xdr:from>
      <xdr:col>5</xdr:col>
      <xdr:colOff>171450</xdr:colOff>
      <xdr:row>7</xdr:row>
      <xdr:rowOff>285750</xdr:rowOff>
    </xdr:from>
    <xdr:to>
      <xdr:col>12</xdr:col>
      <xdr:colOff>330203</xdr:colOff>
      <xdr:row>8</xdr:row>
      <xdr:rowOff>293688</xdr:rowOff>
    </xdr:to>
    <xdr:sp macro="" textlink="">
      <xdr:nvSpPr>
        <xdr:cNvPr id="153" name="CaixaDeTexto 24">
          <a:extLst>
            <a:ext uri="{FF2B5EF4-FFF2-40B4-BE49-F238E27FC236}">
              <a16:creationId xmlns:a16="http://schemas.microsoft.com/office/drawing/2014/main" id="{D9888959-6254-4948-B9A8-0CD0FAFA3ED9}"/>
            </a:ext>
          </a:extLst>
        </xdr:cNvPr>
        <xdr:cNvSpPr txBox="1"/>
      </xdr:nvSpPr>
      <xdr:spPr>
        <a:xfrm>
          <a:off x="3829050" y="5000625"/>
          <a:ext cx="4425953" cy="322263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Guilherme Cury Galli</a:t>
          </a:r>
        </a:p>
      </xdr:txBody>
    </xdr:sp>
    <xdr:clientData/>
  </xdr:twoCellAnchor>
  <xdr:twoCellAnchor>
    <xdr:from>
      <xdr:col>5</xdr:col>
      <xdr:colOff>171450</xdr:colOff>
      <xdr:row>8</xdr:row>
      <xdr:rowOff>285750</xdr:rowOff>
    </xdr:from>
    <xdr:to>
      <xdr:col>12</xdr:col>
      <xdr:colOff>330203</xdr:colOff>
      <xdr:row>9</xdr:row>
      <xdr:rowOff>293688</xdr:rowOff>
    </xdr:to>
    <xdr:sp macro="" textlink="">
      <xdr:nvSpPr>
        <xdr:cNvPr id="177" name="CaixaDeTexto 25">
          <a:extLst>
            <a:ext uri="{FF2B5EF4-FFF2-40B4-BE49-F238E27FC236}">
              <a16:creationId xmlns:a16="http://schemas.microsoft.com/office/drawing/2014/main" id="{7B163841-EDF7-462B-8D0D-B468AE3621B8}"/>
            </a:ext>
          </a:extLst>
        </xdr:cNvPr>
        <xdr:cNvSpPr txBox="1"/>
      </xdr:nvSpPr>
      <xdr:spPr>
        <a:xfrm>
          <a:off x="3829050" y="536575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Gustavo</a:t>
          </a:r>
          <a:r>
            <a:rPr lang="pt-BR" sz="1400" b="1" baseline="0"/>
            <a:t> Consoleti Ramirez de Souza</a:t>
          </a:r>
          <a:endParaRPr lang="pt-BR" sz="1400" b="1"/>
        </a:p>
      </xdr:txBody>
    </xdr:sp>
    <xdr:clientData/>
  </xdr:twoCellAnchor>
  <xdr:twoCellAnchor>
    <xdr:from>
      <xdr:col>5</xdr:col>
      <xdr:colOff>168275</xdr:colOff>
      <xdr:row>9</xdr:row>
      <xdr:rowOff>304800</xdr:rowOff>
    </xdr:from>
    <xdr:to>
      <xdr:col>12</xdr:col>
      <xdr:colOff>327028</xdr:colOff>
      <xdr:row>10</xdr:row>
      <xdr:rowOff>312738</xdr:rowOff>
    </xdr:to>
    <xdr:sp macro="" textlink="">
      <xdr:nvSpPr>
        <xdr:cNvPr id="137" name="CaixaDeTexto 26">
          <a:extLst>
            <a:ext uri="{FF2B5EF4-FFF2-40B4-BE49-F238E27FC236}">
              <a16:creationId xmlns:a16="http://schemas.microsoft.com/office/drawing/2014/main" id="{58EFC756-2E88-4526-AEDD-20CA2F47058F}"/>
            </a:ext>
          </a:extLst>
        </xdr:cNvPr>
        <xdr:cNvSpPr txBox="1"/>
      </xdr:nvSpPr>
      <xdr:spPr>
        <a:xfrm>
          <a:off x="3825875" y="570230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Igor Eiki Ferreira Kubota</a:t>
          </a:r>
        </a:p>
      </xdr:txBody>
    </xdr:sp>
    <xdr:clientData/>
  </xdr:twoCellAnchor>
  <xdr:twoCellAnchor>
    <xdr:from>
      <xdr:col>15</xdr:col>
      <xdr:colOff>53975</xdr:colOff>
      <xdr:row>6</xdr:row>
      <xdr:rowOff>238125</xdr:rowOff>
    </xdr:from>
    <xdr:to>
      <xdr:col>17</xdr:col>
      <xdr:colOff>360364</xdr:colOff>
      <xdr:row>7</xdr:row>
      <xdr:rowOff>246063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E151DDF4-4899-4B3B-9F65-2257FD192655}"/>
            </a:ext>
          </a:extLst>
        </xdr:cNvPr>
        <xdr:cNvSpPr txBox="1"/>
      </xdr:nvSpPr>
      <xdr:spPr>
        <a:xfrm>
          <a:off x="9807575" y="46831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Luis Coelho</a:t>
          </a:r>
        </a:p>
      </xdr:txBody>
    </xdr:sp>
    <xdr:clientData/>
  </xdr:twoCellAnchor>
  <xdr:twoCellAnchor>
    <xdr:from>
      <xdr:col>12</xdr:col>
      <xdr:colOff>349250</xdr:colOff>
      <xdr:row>6</xdr:row>
      <xdr:rowOff>238125</xdr:rowOff>
    </xdr:from>
    <xdr:to>
      <xdr:col>15</xdr:col>
      <xdr:colOff>46039</xdr:colOff>
      <xdr:row>7</xdr:row>
      <xdr:rowOff>246063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814BF314-F071-4BD9-A8BD-426F18049E6A}"/>
            </a:ext>
          </a:extLst>
        </xdr:cNvPr>
        <xdr:cNvSpPr txBox="1"/>
      </xdr:nvSpPr>
      <xdr:spPr>
        <a:xfrm>
          <a:off x="8274050" y="46831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04/05/2020 - 13h10</a:t>
          </a:r>
        </a:p>
      </xdr:txBody>
    </xdr:sp>
    <xdr:clientData/>
  </xdr:twoCellAnchor>
  <xdr:twoCellAnchor>
    <xdr:from>
      <xdr:col>15</xdr:col>
      <xdr:colOff>53975</xdr:colOff>
      <xdr:row>5</xdr:row>
      <xdr:rowOff>241300</xdr:rowOff>
    </xdr:from>
    <xdr:to>
      <xdr:col>17</xdr:col>
      <xdr:colOff>360364</xdr:colOff>
      <xdr:row>6</xdr:row>
      <xdr:rowOff>249238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431596B-842E-48F6-AC68-23A90D71E581}"/>
            </a:ext>
          </a:extLst>
        </xdr:cNvPr>
        <xdr:cNvSpPr txBox="1"/>
      </xdr:nvSpPr>
      <xdr:spPr>
        <a:xfrm>
          <a:off x="9807575" y="4368800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PROFESSOR</a:t>
          </a:r>
        </a:p>
      </xdr:txBody>
    </xdr:sp>
    <xdr:clientData/>
  </xdr:twoCellAnchor>
  <xdr:twoCellAnchor>
    <xdr:from>
      <xdr:col>12</xdr:col>
      <xdr:colOff>349250</xdr:colOff>
      <xdr:row>5</xdr:row>
      <xdr:rowOff>238125</xdr:rowOff>
    </xdr:from>
    <xdr:to>
      <xdr:col>15</xdr:col>
      <xdr:colOff>46039</xdr:colOff>
      <xdr:row>6</xdr:row>
      <xdr:rowOff>246063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506A4054-DB22-4D7F-8EC4-A1119FFE0FE7}"/>
            </a:ext>
          </a:extLst>
        </xdr:cNvPr>
        <xdr:cNvSpPr txBox="1"/>
      </xdr:nvSpPr>
      <xdr:spPr>
        <a:xfrm>
          <a:off x="8274050" y="43656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DATA E HORÁRIO</a:t>
          </a:r>
        </a:p>
      </xdr:txBody>
    </xdr:sp>
    <xdr:clientData/>
  </xdr:twoCellAnchor>
  <xdr:oneCellAnchor>
    <xdr:from>
      <xdr:col>2</xdr:col>
      <xdr:colOff>486833</xdr:colOff>
      <xdr:row>14</xdr:row>
      <xdr:rowOff>116415</xdr:rowOff>
    </xdr:from>
    <xdr:ext cx="10540999" cy="5624562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9682328-BE63-41D8-B9AB-B9B9907E4A4A}"/>
            </a:ext>
          </a:extLst>
        </xdr:cNvPr>
        <xdr:cNvSpPr txBox="1"/>
      </xdr:nvSpPr>
      <xdr:spPr>
        <a:xfrm>
          <a:off x="1699106" y="4480597"/>
          <a:ext cx="10540999" cy="5624562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>
              <a:solidFill>
                <a:srgbClr val="C00000"/>
              </a:solidFill>
            </a:rPr>
            <a:t>Atividade</a:t>
          </a:r>
          <a:r>
            <a:rPr lang="pt-BR" sz="1400" baseline="0">
              <a:solidFill>
                <a:srgbClr val="C00000"/>
              </a:solidFill>
            </a:rPr>
            <a:t> 1: Simulador para circuito elétrico e verificação da Lei de Ohm.</a:t>
          </a:r>
        </a:p>
        <a:p>
          <a:endParaRPr lang="pt-BR" sz="1400" baseline="0"/>
        </a:p>
        <a:p>
          <a:r>
            <a:rPr lang="pt-BR" sz="1400" baseline="0"/>
            <a:t>1. Acessar a página PHET FÍSICA ( </a:t>
          </a:r>
          <a:r>
            <a:rPr lang="pt-BR" sz="1400">
              <a:hlinkClick xmlns:r="http://schemas.openxmlformats.org/officeDocument/2006/relationships" r:id=""/>
            </a:rPr>
            <a:t>https://phet.colorado.edu/</a:t>
          </a:r>
          <a:r>
            <a:rPr lang="pt-BR" sz="1400"/>
            <a:t> )  e</a:t>
          </a:r>
          <a:r>
            <a:rPr lang="pt-BR" sz="1400" baseline="0"/>
            <a:t> o simulador Circuito Elétrico no link Eletricidade.</a:t>
          </a:r>
        </a:p>
        <a:p>
          <a:endParaRPr lang="pt-BR" sz="1400" baseline="0"/>
        </a:p>
        <a:p>
          <a:r>
            <a:rPr lang="pt-BR" sz="1400" baseline="0"/>
            <a:t>2. Montar o circuito com os seguintes componentes: resistor, pilha, chave, amperímetro e voltímetro. O modelo de montagem será explicado </a:t>
          </a:r>
        </a:p>
        <a:p>
          <a:endParaRPr lang="pt-BR" sz="1400" baseline="0"/>
        </a:p>
        <a:p>
          <a:r>
            <a:rPr lang="pt-BR" sz="1400" baseline="0"/>
            <a:t>pelo professor.</a:t>
          </a:r>
        </a:p>
        <a:p>
          <a:endParaRPr lang="pt-BR" sz="1400" baseline="0"/>
        </a:p>
        <a:p>
          <a:r>
            <a:rPr lang="pt-BR" sz="1400" baseline="0"/>
            <a:t>3. Fixar o valor do resistor em R = 22 </a:t>
          </a:r>
          <a:r>
            <a:rPr lang="el-GR" sz="1400" baseline="0"/>
            <a:t>Ω</a:t>
          </a:r>
          <a:endParaRPr lang="pt-BR" sz="1400" baseline="0"/>
        </a:p>
        <a:p>
          <a:endParaRPr lang="pt-BR" sz="1400" baseline="0"/>
        </a:p>
        <a:p>
          <a:r>
            <a:rPr lang="pt-BR" sz="1400" baseline="0"/>
            <a:t>4. Variar a tensão no intervalo de 0 a 100 V, mantendo os demais parâmetros inalterados.</a:t>
          </a:r>
        </a:p>
        <a:p>
          <a:endParaRPr lang="pt-BR" sz="1400" baseline="0"/>
        </a:p>
        <a:p>
          <a:r>
            <a:rPr lang="pt-BR" sz="1400" baseline="0"/>
            <a:t>5. Preencher a Tabela 1 e construir o gráfico Potencial Elétrico em função da corrente (V X i ). No Sistema Internacional de Unidades, o </a:t>
          </a:r>
        </a:p>
        <a:p>
          <a:endParaRPr lang="pt-BR" sz="1400" baseline="0"/>
        </a:p>
        <a:p>
          <a:r>
            <a:rPr lang="pt-BR" sz="1400" baseline="0"/>
            <a:t>potencial élétrico é medido em volts (V) e a corrente elétrica em ampère (A).</a:t>
          </a:r>
        </a:p>
        <a:p>
          <a:endParaRPr lang="pt-BR" sz="1400" baseline="0"/>
        </a:p>
        <a:p>
          <a:r>
            <a:rPr lang="pt-BR" sz="1400" baseline="0"/>
            <a:t>5. Comparar o valor do </a:t>
          </a:r>
          <a:r>
            <a:rPr lang="pt-BR" sz="1400" b="1" baseline="0"/>
            <a:t>coeficiente angular da reta </a:t>
          </a:r>
          <a:r>
            <a:rPr lang="pt-BR" sz="1400" baseline="0"/>
            <a:t>ajustada com o valor da </a:t>
          </a:r>
          <a:r>
            <a:rPr lang="pt-BR" sz="1400" b="1" baseline="0"/>
            <a:t>resistência elétrica </a:t>
          </a:r>
          <a:r>
            <a:rPr lang="pt-BR" sz="1400" baseline="0"/>
            <a:t>do circuito, comprovando a lei de Ohm.</a:t>
          </a:r>
        </a:p>
        <a:p>
          <a:endParaRPr lang="pt-BR" sz="1400" baseline="0"/>
        </a:p>
        <a:p>
          <a:endParaRPr lang="pt-BR" sz="1400" baseline="0"/>
        </a:p>
      </xdr:txBody>
    </xdr:sp>
    <xdr:clientData/>
  </xdr:oneCellAnchor>
  <xdr:twoCellAnchor>
    <xdr:from>
      <xdr:col>4</xdr:col>
      <xdr:colOff>17319</xdr:colOff>
      <xdr:row>46</xdr:row>
      <xdr:rowOff>251113</xdr:rowOff>
    </xdr:from>
    <xdr:to>
      <xdr:col>18</xdr:col>
      <xdr:colOff>147204</xdr:colOff>
      <xdr:row>53</xdr:row>
      <xdr:rowOff>225137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8EEE3815-E367-4F3E-BFB3-1B260CA64B1E}"/>
            </a:ext>
          </a:extLst>
        </xdr:cNvPr>
        <xdr:cNvSpPr txBox="1"/>
      </xdr:nvSpPr>
      <xdr:spPr>
        <a:xfrm>
          <a:off x="2441864" y="14590568"/>
          <a:ext cx="9005454" cy="2156114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 </a:t>
          </a:r>
          <a:r>
            <a:rPr lang="pt-BR" sz="14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Atividade 2: Análise de dados</a:t>
          </a:r>
        </a:p>
        <a:p>
          <a:endParaRPr lang="pt-BR" sz="1400">
            <a:solidFill>
              <a:srgbClr val="C00000"/>
            </a:solidFill>
            <a:effectLst/>
            <a:latin typeface="+mn-lt"/>
          </a:endParaRPr>
        </a:p>
        <a:p>
          <a:r>
            <a:rPr lang="pt-B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partir das tabelas abaixo, construir os gráficos Potencial Elétrico em função da corrente (V X i ) para cada um do</a:t>
          </a:r>
        </a:p>
        <a:p>
          <a:endParaRPr lang="pt-BR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dispositivos elétricos  indicados. Em seguida, de acordo com as características dos dispositivos discutidas anteriormente,</a:t>
          </a:r>
        </a:p>
        <a:p>
          <a:endParaRPr lang="pt-BR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preencher a tabela abaixo.</a:t>
          </a:r>
          <a:endParaRPr lang="pt-BR" sz="1400">
            <a:effectLst/>
            <a:latin typeface="+mn-lt"/>
          </a:endParaRPr>
        </a:p>
        <a:p>
          <a:endParaRPr lang="pt-BR" sz="1200" b="1"/>
        </a:p>
      </xdr:txBody>
    </xdr:sp>
    <xdr:clientData/>
  </xdr:twoCellAnchor>
  <xdr:twoCellAnchor>
    <xdr:from>
      <xdr:col>6</xdr:col>
      <xdr:colOff>333373</xdr:colOff>
      <xdr:row>34</xdr:row>
      <xdr:rowOff>83126</xdr:rowOff>
    </xdr:from>
    <xdr:to>
      <xdr:col>15</xdr:col>
      <xdr:colOff>571498</xdr:colOff>
      <xdr:row>45</xdr:row>
      <xdr:rowOff>268431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32C5B9-C39D-4F0B-ACB2-C4BAF5C5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6626</xdr:colOff>
      <xdr:row>54</xdr:row>
      <xdr:rowOff>154677</xdr:rowOff>
    </xdr:from>
    <xdr:to>
      <xdr:col>20</xdr:col>
      <xdr:colOff>314739</xdr:colOff>
      <xdr:row>63</xdr:row>
      <xdr:rowOff>68952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2632CC-2374-4D47-9C19-E414F0D2E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258832</xdr:colOff>
      <xdr:row>63</xdr:row>
      <xdr:rowOff>264421</xdr:rowOff>
    </xdr:from>
    <xdr:to>
      <xdr:col>20</xdr:col>
      <xdr:colOff>560319</xdr:colOff>
      <xdr:row>72</xdr:row>
      <xdr:rowOff>178696</xdr:rowOff>
    </xdr:to>
    <xdr:graphicFrame macro="">
      <xdr:nvGraphicFramePr>
        <xdr:cNvPr id="41" name="Gráfico 3">
          <a:extLst>
            <a:ext uri="{FF2B5EF4-FFF2-40B4-BE49-F238E27FC236}">
              <a16:creationId xmlns:a16="http://schemas.microsoft.com/office/drawing/2014/main" id="{F996AE67-9E24-4333-BDA8-2AB92CEFD363}"/>
            </a:ext>
            <a:ext uri="{147F2762-F138-4A5C-976F-8EAC2B608ADB}">
              <a16:predDERef xmlns:a16="http://schemas.microsoft.com/office/drawing/2014/main" pred="{972632CC-2374-4D47-9C19-E414F0D2E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5590</xdr:colOff>
      <xdr:row>54</xdr:row>
      <xdr:rowOff>159233</xdr:rowOff>
    </xdr:from>
    <xdr:to>
      <xdr:col>28</xdr:col>
      <xdr:colOff>313703</xdr:colOff>
      <xdr:row>63</xdr:row>
      <xdr:rowOff>73508</xdr:rowOff>
    </xdr:to>
    <xdr:graphicFrame macro="">
      <xdr:nvGraphicFramePr>
        <xdr:cNvPr id="35" name="Gráfico 5">
          <a:extLst>
            <a:ext uri="{FF2B5EF4-FFF2-40B4-BE49-F238E27FC236}">
              <a16:creationId xmlns:a16="http://schemas.microsoft.com/office/drawing/2014/main" id="{28C26D1A-D431-4623-922D-650A4F51D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BFC07C-55E9-4933-B8F3-F410385F88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E819-4040-4305-991B-0C068DBDAA22}">
  <dimension ref="A1:T111"/>
  <sheetViews>
    <sheetView topLeftCell="B1" zoomScaleNormal="100" workbookViewId="0">
      <selection activeCell="X9" sqref="X9:Z9"/>
    </sheetView>
  </sheetViews>
  <sheetFormatPr defaultRowHeight="15"/>
  <cols>
    <col min="5" max="5" width="11.85546875" customWidth="1"/>
    <col min="6" max="6" width="12.140625" customWidth="1"/>
    <col min="11" max="11" width="8" bestFit="1" customWidth="1"/>
    <col min="12" max="12" width="9.28515625" bestFit="1" customWidth="1"/>
  </cols>
  <sheetData>
    <row r="1" spans="1:2" ht="24.95" customHeight="1"/>
    <row r="2" spans="1:2" ht="24.95" customHeight="1">
      <c r="A2" s="1"/>
      <c r="B2" s="1"/>
    </row>
    <row r="3" spans="1:2" ht="24.95" customHeight="1"/>
    <row r="4" spans="1:2" ht="24.95" customHeight="1">
      <c r="A4" s="1"/>
      <c r="B4" s="1"/>
    </row>
    <row r="5" spans="1:2" ht="24.95" customHeight="1">
      <c r="A5" s="1"/>
      <c r="B5" s="1"/>
    </row>
    <row r="6" spans="1:2" ht="24.95" customHeight="1">
      <c r="A6" s="1"/>
      <c r="B6" s="1"/>
    </row>
    <row r="7" spans="1:2" ht="24.95" customHeight="1">
      <c r="A7" s="1"/>
      <c r="B7" s="1"/>
    </row>
    <row r="8" spans="1:2" ht="24.95" customHeight="1"/>
    <row r="9" spans="1:2" ht="24.95" customHeight="1"/>
    <row r="10" spans="1:2" ht="24.95" customHeight="1"/>
    <row r="11" spans="1:2" ht="24.95" customHeight="1"/>
    <row r="12" spans="1:2" ht="24.95" customHeight="1">
      <c r="A12" s="1"/>
      <c r="B12" s="1"/>
    </row>
    <row r="13" spans="1:2" ht="24.95" customHeight="1"/>
    <row r="14" spans="1:2" ht="24.95" customHeight="1">
      <c r="A14" s="1"/>
      <c r="B14" s="1"/>
    </row>
    <row r="15" spans="1:2" ht="24.95" customHeight="1">
      <c r="A15" s="1"/>
      <c r="B15" s="1"/>
    </row>
    <row r="16" spans="1:2" ht="24.95" customHeight="1">
      <c r="A16" s="1"/>
      <c r="B16" s="1"/>
    </row>
    <row r="17" spans="1:2" ht="24.95" customHeight="1">
      <c r="A17" s="1"/>
      <c r="B17" s="1"/>
    </row>
    <row r="18" spans="1:2" ht="24.95" customHeight="1">
      <c r="A18" s="1"/>
      <c r="B18" s="1"/>
    </row>
    <row r="19" spans="1:2" ht="24.95" customHeight="1">
      <c r="A19" s="1"/>
      <c r="B19" s="1"/>
    </row>
    <row r="20" spans="1:2" ht="24.95" customHeight="1">
      <c r="A20" s="1"/>
      <c r="B20" s="1"/>
    </row>
    <row r="21" spans="1:2" ht="24.95" customHeight="1">
      <c r="A21" s="1"/>
      <c r="B21" s="1"/>
    </row>
    <row r="22" spans="1:2" ht="24.95" customHeight="1">
      <c r="A22" s="1"/>
      <c r="B22" s="1"/>
    </row>
    <row r="23" spans="1:2" ht="24.95" customHeight="1">
      <c r="A23" s="1"/>
      <c r="B23" s="1"/>
    </row>
    <row r="24" spans="1:2" ht="24.95" customHeight="1">
      <c r="A24" s="1"/>
      <c r="B24" s="1"/>
    </row>
    <row r="25" spans="1:2" ht="24.95" customHeight="1">
      <c r="A25" s="1"/>
      <c r="B25" s="1"/>
    </row>
    <row r="26" spans="1:2" ht="24.95" customHeight="1"/>
    <row r="27" spans="1:2" ht="24.95" customHeight="1"/>
    <row r="28" spans="1:2" ht="24.95" customHeight="1"/>
    <row r="29" spans="1:2" ht="24.95" customHeight="1"/>
    <row r="30" spans="1:2" ht="24.95" customHeight="1"/>
    <row r="31" spans="1:2" ht="24.95" customHeight="1"/>
    <row r="32" spans="1:2" ht="24.95" customHeight="1"/>
    <row r="33" spans="4:20" ht="24.95" customHeight="1"/>
    <row r="34" spans="4:20" ht="24.95" customHeight="1" thickBot="1">
      <c r="E34" s="4" t="s">
        <v>0</v>
      </c>
    </row>
    <row r="35" spans="4:20" ht="24.95" customHeight="1">
      <c r="D35" s="2" t="s">
        <v>1</v>
      </c>
      <c r="E35" s="2" t="s">
        <v>2</v>
      </c>
      <c r="F35" s="2" t="s">
        <v>3</v>
      </c>
      <c r="R35" s="21" t="s">
        <v>4</v>
      </c>
      <c r="S35" s="22"/>
      <c r="T35" s="23"/>
    </row>
    <row r="36" spans="4:20" ht="24.95" customHeight="1" thickBot="1">
      <c r="D36" s="3">
        <v>22</v>
      </c>
      <c r="E36" s="3">
        <v>0</v>
      </c>
      <c r="F36" s="18">
        <f>E36/$D$36</f>
        <v>0</v>
      </c>
      <c r="R36" s="24"/>
      <c r="S36" s="25"/>
      <c r="T36" s="26"/>
    </row>
    <row r="37" spans="4:20" ht="24.95" customHeight="1">
      <c r="E37" s="3">
        <v>7</v>
      </c>
      <c r="F37" s="18">
        <f t="shared" ref="F37:F46" si="0">E37/$D$36</f>
        <v>0.31818181818181818</v>
      </c>
    </row>
    <row r="38" spans="4:20" ht="24.95" customHeight="1">
      <c r="E38" s="3">
        <v>21</v>
      </c>
      <c r="F38" s="18">
        <f t="shared" si="0"/>
        <v>0.95454545454545459</v>
      </c>
    </row>
    <row r="39" spans="4:20" ht="24.95" customHeight="1">
      <c r="E39" s="3">
        <v>36</v>
      </c>
      <c r="F39" s="18">
        <f t="shared" si="0"/>
        <v>1.6363636363636365</v>
      </c>
    </row>
    <row r="40" spans="4:20" ht="24.95" customHeight="1">
      <c r="E40" s="3">
        <v>42</v>
      </c>
      <c r="F40" s="18">
        <f t="shared" si="0"/>
        <v>1.9090909090909092</v>
      </c>
    </row>
    <row r="41" spans="4:20" ht="24.95" customHeight="1">
      <c r="E41" s="3">
        <v>55</v>
      </c>
      <c r="F41" s="18">
        <f>E41/$D$36</f>
        <v>2.5</v>
      </c>
    </row>
    <row r="42" spans="4:20" ht="24.95" customHeight="1">
      <c r="E42" s="3">
        <v>67</v>
      </c>
      <c r="F42" s="18">
        <f t="shared" si="0"/>
        <v>3.0454545454545454</v>
      </c>
    </row>
    <row r="43" spans="4:20" ht="24.95" customHeight="1">
      <c r="E43" s="3">
        <v>73</v>
      </c>
      <c r="F43" s="18">
        <f t="shared" si="0"/>
        <v>3.3181818181818183</v>
      </c>
    </row>
    <row r="44" spans="4:20" ht="24.95" customHeight="1">
      <c r="E44" s="3">
        <v>84</v>
      </c>
      <c r="F44" s="18">
        <f t="shared" si="0"/>
        <v>3.8181818181818183</v>
      </c>
    </row>
    <row r="45" spans="4:20" ht="24.95" customHeight="1">
      <c r="E45" s="3">
        <v>93</v>
      </c>
      <c r="F45" s="18">
        <f t="shared" si="0"/>
        <v>4.2272727272727275</v>
      </c>
    </row>
    <row r="46" spans="4:20" ht="24.95" customHeight="1">
      <c r="E46" s="3">
        <v>100</v>
      </c>
      <c r="F46" s="18">
        <f t="shared" si="0"/>
        <v>4.5454545454545459</v>
      </c>
    </row>
    <row r="47" spans="4:20" ht="24.95" customHeight="1"/>
    <row r="48" spans="4:20" ht="24.95" customHeight="1"/>
    <row r="49" spans="5:12" ht="24.95" customHeight="1"/>
    <row r="50" spans="5:12" ht="24.95" customHeight="1"/>
    <row r="51" spans="5:12" ht="24.95" customHeight="1"/>
    <row r="52" spans="5:12" ht="24.95" customHeight="1"/>
    <row r="53" spans="5:12" ht="24.95" customHeight="1"/>
    <row r="54" spans="5:12" ht="24.95" customHeight="1"/>
    <row r="55" spans="5:12" ht="24.95" customHeight="1">
      <c r="E55" s="20" t="s">
        <v>5</v>
      </c>
      <c r="F55" s="20"/>
      <c r="H55" s="20" t="s">
        <v>6</v>
      </c>
      <c r="I55" s="20"/>
      <c r="K55" s="20" t="s">
        <v>7</v>
      </c>
      <c r="L55" s="20"/>
    </row>
    <row r="56" spans="5:12" ht="24.95" customHeight="1" thickBot="1">
      <c r="E56" s="5" t="s">
        <v>8</v>
      </c>
      <c r="F56" s="6" t="s">
        <v>9</v>
      </c>
      <c r="H56" s="5" t="s">
        <v>8</v>
      </c>
      <c r="I56" s="6" t="s">
        <v>9</v>
      </c>
      <c r="K56" s="5" t="s">
        <v>8</v>
      </c>
      <c r="L56" s="6" t="s">
        <v>9</v>
      </c>
    </row>
    <row r="57" spans="5:12" ht="24.95" customHeight="1" thickBot="1">
      <c r="E57" s="7">
        <f t="shared" ref="E57:E65" si="1">E58-1</f>
        <v>-9</v>
      </c>
      <c r="F57" s="8">
        <v>-200</v>
      </c>
      <c r="H57" s="9">
        <f t="shared" ref="H57:H65" si="2">H58-0.1</f>
        <v>-0.79999999999999993</v>
      </c>
      <c r="I57" s="8">
        <v>0</v>
      </c>
      <c r="K57" s="7">
        <f t="shared" ref="K57:K65" si="3">K58-1</f>
        <v>-9</v>
      </c>
      <c r="L57" s="10">
        <f>K57/1000*1000</f>
        <v>-9</v>
      </c>
    </row>
    <row r="58" spans="5:12" ht="24.95" customHeight="1" thickBot="1">
      <c r="E58" s="7">
        <f t="shared" si="1"/>
        <v>-8</v>
      </c>
      <c r="F58" s="8">
        <v>-160</v>
      </c>
      <c r="H58" s="9">
        <f t="shared" si="2"/>
        <v>-0.7</v>
      </c>
      <c r="I58" s="8">
        <v>0</v>
      </c>
      <c r="K58" s="7">
        <f t="shared" si="3"/>
        <v>-8</v>
      </c>
      <c r="L58" s="10">
        <f t="shared" ref="L58:L75" si="4">K58/1000*1000</f>
        <v>-8</v>
      </c>
    </row>
    <row r="59" spans="5:12" ht="24.95" customHeight="1" thickBot="1">
      <c r="E59" s="7">
        <f t="shared" si="1"/>
        <v>-7</v>
      </c>
      <c r="F59" s="8">
        <v>-120</v>
      </c>
      <c r="H59" s="9">
        <f t="shared" si="2"/>
        <v>-0.6</v>
      </c>
      <c r="I59" s="8">
        <v>0</v>
      </c>
      <c r="K59" s="7">
        <f t="shared" si="3"/>
        <v>-7</v>
      </c>
      <c r="L59" s="10">
        <f t="shared" si="4"/>
        <v>-7</v>
      </c>
    </row>
    <row r="60" spans="5:12" ht="24.95" customHeight="1" thickBot="1">
      <c r="E60" s="7">
        <f t="shared" si="1"/>
        <v>-6</v>
      </c>
      <c r="F60" s="8">
        <v>-100</v>
      </c>
      <c r="H60" s="9">
        <f t="shared" si="2"/>
        <v>-0.5</v>
      </c>
      <c r="I60" s="8">
        <v>0</v>
      </c>
      <c r="K60" s="7">
        <f t="shared" si="3"/>
        <v>-6</v>
      </c>
      <c r="L60" s="10">
        <f t="shared" si="4"/>
        <v>-6</v>
      </c>
    </row>
    <row r="61" spans="5:12" ht="24.95" customHeight="1" thickBot="1">
      <c r="E61" s="7">
        <f t="shared" si="1"/>
        <v>-5</v>
      </c>
      <c r="F61" s="8">
        <v>-60</v>
      </c>
      <c r="H61" s="9">
        <f t="shared" si="2"/>
        <v>-0.4</v>
      </c>
      <c r="I61" s="8">
        <v>0</v>
      </c>
      <c r="K61" s="7">
        <f t="shared" si="3"/>
        <v>-5</v>
      </c>
      <c r="L61" s="10">
        <f t="shared" si="4"/>
        <v>-5</v>
      </c>
    </row>
    <row r="62" spans="5:12" ht="24.95" customHeight="1" thickBot="1">
      <c r="E62" s="7">
        <f t="shared" si="1"/>
        <v>-4</v>
      </c>
      <c r="F62" s="8">
        <v>-40</v>
      </c>
      <c r="H62" s="9">
        <f t="shared" si="2"/>
        <v>-0.30000000000000004</v>
      </c>
      <c r="I62" s="8">
        <v>0</v>
      </c>
      <c r="K62" s="7">
        <f t="shared" si="3"/>
        <v>-4</v>
      </c>
      <c r="L62" s="10">
        <f t="shared" si="4"/>
        <v>-4</v>
      </c>
    </row>
    <row r="63" spans="5:12" ht="24.95" customHeight="1" thickBot="1">
      <c r="E63" s="7">
        <f t="shared" si="1"/>
        <v>-3</v>
      </c>
      <c r="F63" s="8">
        <v>-30</v>
      </c>
      <c r="H63" s="9">
        <f t="shared" si="2"/>
        <v>-0.2</v>
      </c>
      <c r="I63" s="8">
        <v>0</v>
      </c>
      <c r="K63" s="7">
        <f t="shared" si="3"/>
        <v>-3</v>
      </c>
      <c r="L63" s="10">
        <f t="shared" si="4"/>
        <v>-3</v>
      </c>
    </row>
    <row r="64" spans="5:12" ht="24.95" customHeight="1" thickBot="1">
      <c r="E64" s="7">
        <f t="shared" si="1"/>
        <v>-2</v>
      </c>
      <c r="F64" s="8">
        <v>-20</v>
      </c>
      <c r="H64" s="9">
        <f t="shared" si="2"/>
        <v>-0.1</v>
      </c>
      <c r="I64" s="8">
        <v>0</v>
      </c>
      <c r="K64" s="7">
        <f t="shared" si="3"/>
        <v>-2</v>
      </c>
      <c r="L64" s="10">
        <f t="shared" si="4"/>
        <v>-2</v>
      </c>
    </row>
    <row r="65" spans="5:14" ht="24.95" customHeight="1" thickBot="1">
      <c r="E65" s="7">
        <f t="shared" si="1"/>
        <v>-1</v>
      </c>
      <c r="F65" s="8">
        <v>-10</v>
      </c>
      <c r="H65" s="9">
        <f t="shared" si="2"/>
        <v>0</v>
      </c>
      <c r="I65" s="8">
        <v>0</v>
      </c>
      <c r="K65" s="7">
        <f t="shared" si="3"/>
        <v>-1</v>
      </c>
      <c r="L65" s="10">
        <f t="shared" si="4"/>
        <v>-1</v>
      </c>
    </row>
    <row r="66" spans="5:14" ht="24.95" customHeight="1" thickBot="1">
      <c r="E66" s="7">
        <v>0</v>
      </c>
      <c r="F66" s="8">
        <v>0</v>
      </c>
      <c r="H66" s="9">
        <v>0.1</v>
      </c>
      <c r="I66" s="8">
        <v>0</v>
      </c>
      <c r="K66" s="7">
        <v>0</v>
      </c>
      <c r="L66" s="10">
        <f t="shared" si="4"/>
        <v>0</v>
      </c>
    </row>
    <row r="67" spans="5:14" ht="24.95" customHeight="1" thickBot="1">
      <c r="E67" s="7">
        <v>1</v>
      </c>
      <c r="F67" s="8">
        <v>10</v>
      </c>
      <c r="H67" s="9">
        <v>0.2</v>
      </c>
      <c r="I67" s="8">
        <v>0</v>
      </c>
      <c r="K67" s="7">
        <v>1</v>
      </c>
      <c r="L67" s="10">
        <f t="shared" si="4"/>
        <v>1</v>
      </c>
    </row>
    <row r="68" spans="5:14" ht="24.95" customHeight="1" thickBot="1">
      <c r="E68" s="7">
        <v>2</v>
      </c>
      <c r="F68" s="8">
        <v>20</v>
      </c>
      <c r="H68" s="9">
        <v>0.3</v>
      </c>
      <c r="I68" s="8">
        <v>10</v>
      </c>
      <c r="K68" s="7">
        <v>2</v>
      </c>
      <c r="L68" s="10">
        <f t="shared" si="4"/>
        <v>2</v>
      </c>
    </row>
    <row r="69" spans="5:14" ht="24.95" customHeight="1" thickBot="1">
      <c r="E69" s="7">
        <v>3</v>
      </c>
      <c r="F69" s="8">
        <v>30</v>
      </c>
      <c r="H69" s="9">
        <v>0.4</v>
      </c>
      <c r="I69" s="8">
        <v>15</v>
      </c>
      <c r="K69" s="7">
        <v>3</v>
      </c>
      <c r="L69" s="10">
        <f t="shared" si="4"/>
        <v>3</v>
      </c>
    </row>
    <row r="70" spans="5:14" ht="24.95" customHeight="1" thickBot="1">
      <c r="E70" s="7">
        <v>4</v>
      </c>
      <c r="F70" s="8">
        <v>40</v>
      </c>
      <c r="H70" s="9">
        <v>0.5</v>
      </c>
      <c r="I70" s="8">
        <v>20</v>
      </c>
      <c r="K70" s="7">
        <v>4</v>
      </c>
      <c r="L70" s="10">
        <f t="shared" si="4"/>
        <v>4</v>
      </c>
    </row>
    <row r="71" spans="5:14" ht="24.95" customHeight="1" thickBot="1">
      <c r="E71" s="7">
        <v>5</v>
      </c>
      <c r="F71" s="8">
        <v>60</v>
      </c>
      <c r="H71" s="9">
        <v>0.6</v>
      </c>
      <c r="I71" s="8">
        <v>40</v>
      </c>
      <c r="K71" s="7">
        <v>5</v>
      </c>
      <c r="L71" s="10">
        <f t="shared" si="4"/>
        <v>5</v>
      </c>
    </row>
    <row r="72" spans="5:14" ht="24.95" customHeight="1" thickBot="1">
      <c r="E72" s="7">
        <v>6</v>
      </c>
      <c r="F72" s="8">
        <v>100</v>
      </c>
      <c r="H72" s="9">
        <v>0.7</v>
      </c>
      <c r="I72" s="8">
        <v>100</v>
      </c>
      <c r="K72" s="7">
        <v>6</v>
      </c>
      <c r="L72" s="10">
        <f t="shared" si="4"/>
        <v>6</v>
      </c>
    </row>
    <row r="73" spans="5:14" ht="24.95" customHeight="1" thickBot="1">
      <c r="E73" s="7">
        <v>7</v>
      </c>
      <c r="F73" s="8">
        <v>120</v>
      </c>
      <c r="H73" s="9">
        <v>0.8</v>
      </c>
      <c r="I73" s="8">
        <v>300</v>
      </c>
      <c r="K73" s="7">
        <v>7</v>
      </c>
      <c r="L73" s="10">
        <f t="shared" si="4"/>
        <v>7</v>
      </c>
    </row>
    <row r="74" spans="5:14" ht="24.95" customHeight="1" thickBot="1">
      <c r="E74" s="7">
        <v>8</v>
      </c>
      <c r="F74" s="8">
        <v>160</v>
      </c>
      <c r="K74" s="7">
        <v>8</v>
      </c>
      <c r="L74" s="10">
        <f t="shared" si="4"/>
        <v>8</v>
      </c>
    </row>
    <row r="75" spans="5:14" ht="24.95" customHeight="1" thickBot="1">
      <c r="E75" s="7">
        <v>9</v>
      </c>
      <c r="F75" s="8">
        <v>200</v>
      </c>
      <c r="K75" s="7">
        <v>9</v>
      </c>
      <c r="L75" s="10">
        <f t="shared" si="4"/>
        <v>9</v>
      </c>
    </row>
    <row r="76" spans="5:14" ht="24.95" customHeight="1"/>
    <row r="77" spans="5:14" ht="24.95" customHeight="1"/>
    <row r="78" spans="5:14" ht="24.95" customHeight="1"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5:14" ht="24.95" customHeight="1">
      <c r="E79" s="11"/>
      <c r="F79" s="13" t="s">
        <v>10</v>
      </c>
      <c r="G79" s="14"/>
      <c r="H79" s="14"/>
      <c r="I79" s="14"/>
      <c r="J79" s="14"/>
      <c r="K79" s="14"/>
      <c r="L79" s="11"/>
      <c r="M79" s="11"/>
      <c r="N79" s="11"/>
    </row>
    <row r="80" spans="5:14" ht="24.95" customHeight="1" thickBot="1"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5:14" ht="24.95" customHeight="1" thickBot="1">
      <c r="E81" s="11"/>
      <c r="F81" s="15" t="s">
        <v>11</v>
      </c>
      <c r="G81" s="17" t="s">
        <v>12</v>
      </c>
      <c r="H81" s="17" t="s">
        <v>13</v>
      </c>
      <c r="I81" s="17" t="s">
        <v>14</v>
      </c>
      <c r="J81" s="17" t="s">
        <v>15</v>
      </c>
      <c r="K81" s="17" t="s">
        <v>16</v>
      </c>
      <c r="L81" s="17" t="s">
        <v>17</v>
      </c>
      <c r="M81" s="11"/>
      <c r="N81" s="11"/>
    </row>
    <row r="82" spans="5:14" ht="24.95" customHeight="1" thickBot="1">
      <c r="E82" s="11"/>
      <c r="F82" s="16" t="s">
        <v>18</v>
      </c>
      <c r="G82" s="12" t="s">
        <v>19</v>
      </c>
      <c r="H82" s="19" t="s">
        <v>20</v>
      </c>
      <c r="I82" s="12" t="s">
        <v>19</v>
      </c>
      <c r="J82" s="19" t="s">
        <v>20</v>
      </c>
      <c r="K82" s="19" t="s">
        <v>20</v>
      </c>
      <c r="L82" s="12" t="s">
        <v>19</v>
      </c>
      <c r="M82" s="11"/>
      <c r="N82" s="11"/>
    </row>
    <row r="83" spans="5:14" ht="24.95" customHeight="1">
      <c r="E83" s="11"/>
      <c r="F83" s="16" t="s">
        <v>21</v>
      </c>
      <c r="G83" s="12" t="s">
        <v>19</v>
      </c>
      <c r="H83" s="19" t="s">
        <v>20</v>
      </c>
      <c r="I83" s="19" t="s">
        <v>20</v>
      </c>
      <c r="J83" s="12" t="s">
        <v>19</v>
      </c>
      <c r="K83" s="19" t="s">
        <v>20</v>
      </c>
      <c r="L83" s="12" t="s">
        <v>19</v>
      </c>
      <c r="M83" s="11"/>
      <c r="N83" s="11"/>
    </row>
    <row r="84" spans="5:14" ht="24.95" customHeight="1" thickBot="1">
      <c r="E84" s="11"/>
      <c r="F84" s="16" t="s">
        <v>22</v>
      </c>
      <c r="G84" s="12" t="s">
        <v>19</v>
      </c>
      <c r="H84" s="19" t="s">
        <v>20</v>
      </c>
      <c r="I84" s="12" t="s">
        <v>19</v>
      </c>
      <c r="J84" s="19" t="s">
        <v>20</v>
      </c>
      <c r="K84" s="12" t="s">
        <v>19</v>
      </c>
      <c r="L84" s="19" t="s">
        <v>20</v>
      </c>
      <c r="M84" s="11"/>
      <c r="N84" s="11"/>
    </row>
    <row r="85" spans="5:14" ht="24.95" customHeight="1"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5:14" ht="24.95" customHeight="1"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5:14" ht="24.95" customHeight="1"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5:14" ht="24.95" customHeight="1"/>
    <row r="89" spans="5:14" ht="24.95" customHeight="1"/>
    <row r="90" spans="5:14" ht="24.95" customHeight="1"/>
    <row r="91" spans="5:14" ht="24.95" customHeight="1"/>
    <row r="92" spans="5:14" ht="24.95" customHeight="1"/>
    <row r="93" spans="5:14" ht="24.95" customHeight="1"/>
    <row r="94" spans="5:14" ht="24.95" customHeight="1"/>
    <row r="95" spans="5:14" ht="24.95" customHeight="1"/>
    <row r="96" spans="5:14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</sheetData>
  <mergeCells count="4">
    <mergeCell ref="E55:F55"/>
    <mergeCell ref="H55:I55"/>
    <mergeCell ref="K55:L55"/>
    <mergeCell ref="R35:T3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kkene</dc:creator>
  <cp:keywords/>
  <dc:description/>
  <cp:lastModifiedBy/>
  <cp:revision/>
  <dcterms:created xsi:type="dcterms:W3CDTF">2020-04-28T21:40:33Z</dcterms:created>
  <dcterms:modified xsi:type="dcterms:W3CDTF">2020-05-04T17:10:18Z</dcterms:modified>
  <cp:category/>
  <cp:contentStatus/>
</cp:coreProperties>
</file>