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"/>
    </mc:Choice>
  </mc:AlternateContent>
  <xr:revisionPtr revIDLastSave="0" documentId="13_ncr:1_{DA440F07-6A18-478D-814A-993E2D4FF336}" xr6:coauthVersionLast="44" xr6:coauthVersionMax="44" xr10:uidLastSave="{00000000-0000-0000-0000-000000000000}"/>
  <bookViews>
    <workbookView xWindow="-120" yWindow="-120" windowWidth="29040" windowHeight="15840" xr2:uid="{8721E264-FC74-4781-A3D1-69320AC4F43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S7" i="1" l="1"/>
  <c r="S6" i="1"/>
  <c r="S5" i="1"/>
  <c r="S3" i="1"/>
  <c r="S4" i="1" s="1"/>
  <c r="I4" i="1"/>
  <c r="I3" i="1"/>
  <c r="I6" i="1" s="1"/>
  <c r="I7" i="1" s="1"/>
</calcChain>
</file>

<file path=xl/sharedStrings.xml><?xml version="1.0" encoding="utf-8"?>
<sst xmlns="http://schemas.openxmlformats.org/spreadsheetml/2006/main" count="46" uniqueCount="29">
  <si>
    <t>Dados</t>
  </si>
  <si>
    <t>R =</t>
  </si>
  <si>
    <t>θ =</t>
  </si>
  <si>
    <t>ω =</t>
  </si>
  <si>
    <t>L1 =</t>
  </si>
  <si>
    <t>L2 =</t>
  </si>
  <si>
    <t>m</t>
  </si>
  <si>
    <t>°</t>
  </si>
  <si>
    <t>rad/s</t>
  </si>
  <si>
    <t>1-)</t>
  </si>
  <si>
    <t>m/s</t>
  </si>
  <si>
    <t>2-)</t>
  </si>
  <si>
    <t>l =</t>
  </si>
  <si>
    <t>v =</t>
  </si>
  <si>
    <t>a =</t>
  </si>
  <si>
    <t>α =</t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</si>
  <si>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 </t>
    </r>
  </si>
  <si>
    <r>
      <t>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</si>
  <si>
    <r>
      <t>ω</t>
    </r>
    <r>
      <rPr>
        <vertAlign val="subscript"/>
        <sz val="11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 xml:space="preserve"> =</t>
    </r>
  </si>
  <si>
    <r>
      <t>ω</t>
    </r>
    <r>
      <rPr>
        <vertAlign val="subscript"/>
        <sz val="11"/>
        <color theme="1"/>
        <rFont val="Calibri"/>
        <family val="2"/>
        <scheme val="minor"/>
      </rPr>
      <t>BC</t>
    </r>
    <r>
      <rPr>
        <sz val="11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</si>
  <si>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</si>
  <si>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t>rad/s²</t>
  </si>
  <si>
    <t>m/s²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</si>
  <si>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arrasta 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</si>
  <si>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abs</t>
    </r>
    <r>
      <rPr>
        <sz val="11"/>
        <color theme="1"/>
        <rFont val="Calibri"/>
        <family val="2"/>
        <scheme val="minor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</si>
  <si>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>arrasta</t>
    </r>
    <r>
      <rPr>
        <sz val="11"/>
        <color theme="1"/>
        <rFont val="Calibri"/>
        <family val="2"/>
        <scheme val="minor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</si>
  <si>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abs </t>
    </r>
    <r>
      <rPr>
        <sz val="11"/>
        <color theme="1"/>
        <rFont val="Calibri"/>
        <family val="2"/>
        <scheme val="minor"/>
      </rPr>
      <t>=</t>
    </r>
  </si>
  <si>
    <r>
      <t>a</t>
    </r>
    <r>
      <rPr>
        <vertAlign val="subscript"/>
        <sz val="11"/>
        <color theme="1"/>
        <rFont val="Calibri"/>
        <family val="2"/>
        <scheme val="minor"/>
      </rPr>
      <t>coriolis</t>
    </r>
    <r>
      <rPr>
        <sz val="11"/>
        <color theme="1"/>
        <rFont val="Calibri"/>
        <family val="2"/>
        <scheme val="minor"/>
      </rPr>
      <t xml:space="preserve"> =</t>
    </r>
  </si>
  <si>
    <t>Respostas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</si>
</sst>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left"/>
    </xf>
    <xf numFmtId="0" fontId="0" fillId="3" borderId="8" xfId="0" applyFill="1" applyBorder="1" applyAlignment="1">
      <alignment horizontal="right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0" fontId="0" fillId="6" borderId="8" xfId="0" applyFill="1" applyBorder="1"/>
    <xf numFmtId="0" fontId="0" fillId="6" borderId="0" xfId="0" applyFill="1" applyBorder="1" applyAlignment="1">
      <alignment horizontal="center"/>
    </xf>
    <xf numFmtId="0" fontId="0" fillId="6" borderId="9" xfId="0" applyFill="1" applyBorder="1"/>
    <xf numFmtId="0" fontId="0" fillId="5" borderId="8" xfId="0" applyFill="1" applyBorder="1"/>
    <xf numFmtId="0" fontId="0" fillId="5" borderId="0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/>
    <xf numFmtId="0" fontId="0" fillId="5" borderId="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9</xdr:row>
      <xdr:rowOff>114300</xdr:rowOff>
    </xdr:from>
    <xdr:to>
      <xdr:col>9</xdr:col>
      <xdr:colOff>124197</xdr:colOff>
      <xdr:row>17</xdr:row>
      <xdr:rowOff>197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0A2D3D-4292-4278-BD6C-FDB7C2B1D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019300"/>
          <a:ext cx="2667372" cy="1409897"/>
        </a:xfrm>
        <a:prstGeom prst="rect">
          <a:avLst/>
        </a:prstGeom>
      </xdr:spPr>
    </xdr:pic>
    <xdr:clientData/>
  </xdr:twoCellAnchor>
  <xdr:twoCellAnchor editAs="oneCell">
    <xdr:from>
      <xdr:col>16</xdr:col>
      <xdr:colOff>333375</xdr:colOff>
      <xdr:row>8</xdr:row>
      <xdr:rowOff>38100</xdr:rowOff>
    </xdr:from>
    <xdr:to>
      <xdr:col>22</xdr:col>
      <xdr:colOff>476780</xdr:colOff>
      <xdr:row>26</xdr:row>
      <xdr:rowOff>86210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FDCE726-A6BB-411B-82A6-265803551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752600"/>
          <a:ext cx="3801005" cy="3477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05E2-88CF-4A5A-A36D-5E6C8626DD4B}">
  <dimension ref="D2:T9"/>
  <sheetViews>
    <sheetView tabSelected="1" workbookViewId="0">
      <selection activeCell="X6" sqref="X6"/>
    </sheetView>
  </sheetViews>
  <sheetFormatPr defaultRowHeight="15" x14ac:dyDescent="0.25"/>
  <cols>
    <col min="4" max="4" width="4.28515625" bestFit="1" customWidth="1"/>
    <col min="5" max="5" width="4" bestFit="1" customWidth="1"/>
    <col min="6" max="6" width="5.5703125" bestFit="1" customWidth="1"/>
    <col min="8" max="8" width="6.28515625" bestFit="1" customWidth="1"/>
    <col min="14" max="14" width="3.85546875" bestFit="1" customWidth="1"/>
    <col min="15" max="15" width="3" bestFit="1" customWidth="1"/>
    <col min="16" max="16" width="6.28515625" bestFit="1" customWidth="1"/>
  </cols>
  <sheetData>
    <row r="2" spans="4:20" x14ac:dyDescent="0.25">
      <c r="H2" s="42" t="s">
        <v>28</v>
      </c>
      <c r="I2" s="43"/>
      <c r="J2" s="44"/>
      <c r="R2" s="42" t="s">
        <v>28</v>
      </c>
      <c r="S2" s="43"/>
      <c r="T2" s="44"/>
    </row>
    <row r="3" spans="4:20" ht="18" x14ac:dyDescent="0.35">
      <c r="G3" t="s">
        <v>9</v>
      </c>
      <c r="H3" s="25" t="s">
        <v>16</v>
      </c>
      <c r="I3" s="26">
        <f>E7*E5</f>
        <v>2.0999999999999996</v>
      </c>
      <c r="J3" s="27" t="s">
        <v>10</v>
      </c>
      <c r="M3" t="s">
        <v>11</v>
      </c>
      <c r="R3" s="37" t="s">
        <v>23</v>
      </c>
      <c r="S3" s="26">
        <f>O8*O5</f>
        <v>30</v>
      </c>
      <c r="T3" s="27" t="s">
        <v>10</v>
      </c>
    </row>
    <row r="4" spans="4:20" ht="18" x14ac:dyDescent="0.35">
      <c r="D4" s="41" t="s">
        <v>0</v>
      </c>
      <c r="E4" s="41"/>
      <c r="F4" s="41"/>
      <c r="H4" s="28" t="s">
        <v>17</v>
      </c>
      <c r="I4" s="29">
        <f>E7*E5*SQRT(2)</f>
        <v>2.9698484809834995</v>
      </c>
      <c r="J4" s="30" t="s">
        <v>10</v>
      </c>
      <c r="N4" s="42" t="s">
        <v>0</v>
      </c>
      <c r="O4" s="43"/>
      <c r="P4" s="44"/>
      <c r="R4" s="38" t="s">
        <v>24</v>
      </c>
      <c r="S4" s="29">
        <f>SQRT(S3^2+O6^2)</f>
        <v>30.265491900843113</v>
      </c>
      <c r="T4" s="30" t="s">
        <v>10</v>
      </c>
    </row>
    <row r="5" spans="4:20" ht="18" x14ac:dyDescent="0.35">
      <c r="D5" s="3" t="s">
        <v>1</v>
      </c>
      <c r="E5" s="4">
        <v>0.7</v>
      </c>
      <c r="F5" s="5" t="s">
        <v>6</v>
      </c>
      <c r="H5" s="31" t="s">
        <v>18</v>
      </c>
      <c r="I5" s="32">
        <f>-E7*E5/(E8*SIN(E6*PI()/180))</f>
        <v>-0.80829037686547589</v>
      </c>
      <c r="J5" s="33" t="s">
        <v>8</v>
      </c>
      <c r="N5" s="13" t="s">
        <v>12</v>
      </c>
      <c r="O5" s="14">
        <v>10</v>
      </c>
      <c r="P5" s="15" t="s">
        <v>6</v>
      </c>
      <c r="R5" s="39" t="s">
        <v>25</v>
      </c>
      <c r="S5" s="32">
        <f>SQRT((O9*O5)^2+(O8^2*O5)^2)</f>
        <v>90.553851381374173</v>
      </c>
      <c r="T5" s="33" t="s">
        <v>22</v>
      </c>
    </row>
    <row r="6" spans="4:20" ht="18" x14ac:dyDescent="0.35">
      <c r="D6" s="6" t="s">
        <v>2</v>
      </c>
      <c r="E6" s="2">
        <v>60</v>
      </c>
      <c r="F6" s="7" t="s">
        <v>7</v>
      </c>
      <c r="H6" s="28" t="s">
        <v>19</v>
      </c>
      <c r="I6" s="29">
        <f>I3/E9*(1/TAN(E6*PI()/180)-1)</f>
        <v>-0.59170962313452358</v>
      </c>
      <c r="J6" s="30" t="s">
        <v>8</v>
      </c>
      <c r="N6" s="16" t="s">
        <v>13</v>
      </c>
      <c r="O6" s="17">
        <v>4</v>
      </c>
      <c r="P6" s="18" t="s">
        <v>10</v>
      </c>
      <c r="R6" s="38" t="s">
        <v>27</v>
      </c>
      <c r="S6" s="29">
        <f xml:space="preserve"> 2*O8*O6</f>
        <v>24</v>
      </c>
      <c r="T6" s="30" t="s">
        <v>22</v>
      </c>
    </row>
    <row r="7" spans="4:20" ht="18" x14ac:dyDescent="0.35">
      <c r="D7" s="8" t="s">
        <v>3</v>
      </c>
      <c r="E7" s="1">
        <v>3</v>
      </c>
      <c r="F7" s="9" t="s">
        <v>8</v>
      </c>
      <c r="H7" s="34" t="s">
        <v>20</v>
      </c>
      <c r="I7" s="35">
        <f>E9*I6</f>
        <v>-0.88756443470178537</v>
      </c>
      <c r="J7" s="36" t="s">
        <v>10</v>
      </c>
      <c r="N7" s="19" t="s">
        <v>14</v>
      </c>
      <c r="O7" s="20">
        <v>2</v>
      </c>
      <c r="P7" s="21" t="s">
        <v>22</v>
      </c>
      <c r="R7" s="40" t="s">
        <v>26</v>
      </c>
      <c r="S7" s="35">
        <f>SQRT((O9*O5+S6)^2+(O7-O8^2*O5)^2)</f>
        <v>94.339811320566042</v>
      </c>
      <c r="T7" s="36" t="s">
        <v>22</v>
      </c>
    </row>
    <row r="8" spans="4:20" x14ac:dyDescent="0.25">
      <c r="D8" s="6" t="s">
        <v>4</v>
      </c>
      <c r="E8" s="2">
        <v>3</v>
      </c>
      <c r="F8" s="7" t="s">
        <v>6</v>
      </c>
      <c r="N8" s="16" t="s">
        <v>3</v>
      </c>
      <c r="O8" s="17">
        <v>3</v>
      </c>
      <c r="P8" s="18" t="s">
        <v>8</v>
      </c>
    </row>
    <row r="9" spans="4:20" x14ac:dyDescent="0.25">
      <c r="D9" s="10" t="s">
        <v>5</v>
      </c>
      <c r="E9" s="11">
        <v>1.5</v>
      </c>
      <c r="F9" s="12" t="s">
        <v>6</v>
      </c>
      <c r="N9" s="22" t="s">
        <v>15</v>
      </c>
      <c r="O9" s="23">
        <v>1</v>
      </c>
      <c r="P9" s="24" t="s">
        <v>21</v>
      </c>
    </row>
  </sheetData>
  <mergeCells count="4">
    <mergeCell ref="D4:F4"/>
    <mergeCell ref="N4:P4"/>
    <mergeCell ref="R2:T2"/>
    <mergeCell ref="H2:J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ropke</dc:creator>
  <cp:lastModifiedBy>Martin ropke</cp:lastModifiedBy>
  <dcterms:created xsi:type="dcterms:W3CDTF">2020-06-27T00:46:38Z</dcterms:created>
  <dcterms:modified xsi:type="dcterms:W3CDTF">2020-06-27T21:46:03Z</dcterms:modified>
</cp:coreProperties>
</file>