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backupFile="1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69d30c1eb64f627/Documentos/Empresa/RogE Consulting/Leega/Head Educ/Projeto/Academia Full/Case LeegaFoods/"/>
    </mc:Choice>
  </mc:AlternateContent>
  <xr:revisionPtr revIDLastSave="221" documentId="8_{FD9B2C3C-140E-498E-8E74-95F91A5151CB}" xr6:coauthVersionLast="47" xr6:coauthVersionMax="47" xr10:uidLastSave="{014FDCCA-10E6-46A6-906C-3005C9F36834}"/>
  <bookViews>
    <workbookView xWindow="-120" yWindow="-120" windowWidth="20730" windowHeight="11160" tabRatio="712" xr2:uid="{00000000-000D-0000-FFFF-FFFF00000000}"/>
  </bookViews>
  <sheets>
    <sheet name="Fato Vendas" sheetId="5" r:id="rId1"/>
    <sheet name="Dim Categoria" sheetId="1" r:id="rId2"/>
    <sheet name="Dim Cliente" sheetId="2" r:id="rId3"/>
    <sheet name="Dim Funcionario" sheetId="9" r:id="rId4"/>
    <sheet name="Dim Produto" sheetId="6" r:id="rId5"/>
    <sheet name="Dim Transportador" sheetId="7" r:id="rId6"/>
    <sheet name="Dim Fornecedor" sheetId="8" r:id="rId7"/>
  </sheets>
  <definedNames>
    <definedName name="_xlnm._FilterDatabase" localSheetId="3" hidden="1">'Dim Funcionario'!$A$1:$F$10</definedName>
    <definedName name="Categories">'Dim Categoria'!$A$1:$C$9</definedName>
    <definedName name="Customers">'Dim Cliente'!$A$1:$F$92</definedName>
    <definedName name="Employees">#REF!</definedName>
    <definedName name="Order_Details">#REF!</definedName>
    <definedName name="Orders">'Fato Vendas'!#REF!</definedName>
    <definedName name="Products">'Dim Produto'!$A$1:$D$78</definedName>
    <definedName name="Shippers">'Dim Transportador'!$A$1:$D$4</definedName>
    <definedName name="Suppliers">'Dim Fornecedor'!$A$1:$F$30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5" l="1"/>
  <c r="L3" i="5"/>
  <c r="L2" i="5"/>
  <c r="N2" i="5" s="1"/>
  <c r="N3" i="5"/>
  <c r="N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5E71AA-3386-4DCF-91CD-6583EB4686D2}" keepAlive="1" name="Consulta - Dim_Funcionario" description="Conexão com a consulta 'Dim_Funcionario' na pasta de trabalho." type="5" refreshedVersion="0" background="1" saveData="1">
    <dbPr connection="Provider=Microsoft.Mashup.OleDb.1;Data Source=$Workbook$;Location=Dim_Funcionario;Extended Properties=&quot;&quot;" command="SELECT * FROM [Dim_Funcionario]"/>
  </connection>
</connections>
</file>

<file path=xl/sharedStrings.xml><?xml version="1.0" encoding="utf-8"?>
<sst xmlns="http://schemas.openxmlformats.org/spreadsheetml/2006/main" count="963" uniqueCount="623">
  <si>
    <t>Warszawa</t>
  </si>
  <si>
    <t>Wolski  Zajazd</t>
  </si>
  <si>
    <t>WOLZA</t>
  </si>
  <si>
    <t>Helsinki</t>
  </si>
  <si>
    <t>Wilman Kala</t>
  </si>
  <si>
    <t>WILMK</t>
  </si>
  <si>
    <t>USA</t>
  </si>
  <si>
    <t>Seattle</t>
  </si>
  <si>
    <t>White Clover Markets</t>
  </si>
  <si>
    <t>WHITC</t>
  </si>
  <si>
    <t>Resende</t>
  </si>
  <si>
    <t>Wellington Importadora</t>
  </si>
  <si>
    <t>WELLI</t>
  </si>
  <si>
    <t>Oulu</t>
  </si>
  <si>
    <t>Wartian Herkku</t>
  </si>
  <si>
    <t>WARTH</t>
  </si>
  <si>
    <t>Stuttgart</t>
  </si>
  <si>
    <t>Die Wandernde Kuh</t>
  </si>
  <si>
    <t>WANDK</t>
  </si>
  <si>
    <t>Reims</t>
  </si>
  <si>
    <t>Vins et alcools Chevalier</t>
  </si>
  <si>
    <t>VINET</t>
  </si>
  <si>
    <t>Lyon</t>
  </si>
  <si>
    <t>Victuailles en stock</t>
  </si>
  <si>
    <t>VICTE</t>
  </si>
  <si>
    <t>Århus</t>
  </si>
  <si>
    <t>Vaffeljernet</t>
  </si>
  <si>
    <t>VAFFE</t>
  </si>
  <si>
    <t>Kirkland</t>
  </si>
  <si>
    <t>Trail's Head Gourmet Provisioners</t>
  </si>
  <si>
    <t>TRAIH</t>
  </si>
  <si>
    <t>São Paulo</t>
  </si>
  <si>
    <t>Tradição Hipermercados</t>
  </si>
  <si>
    <t>TRADH</t>
  </si>
  <si>
    <t>México D.F.</t>
  </si>
  <si>
    <t>Tortuga Restaurante</t>
  </si>
  <si>
    <t>TORTU</t>
  </si>
  <si>
    <t>Münster</t>
  </si>
  <si>
    <t>Toms Spezialitäten</t>
  </si>
  <si>
    <t>TOMSP</t>
  </si>
  <si>
    <t>Butte</t>
  </si>
  <si>
    <t>The Cracker Box</t>
  </si>
  <si>
    <t>THECR</t>
  </si>
  <si>
    <t>Portland</t>
  </si>
  <si>
    <t>The Big Cheese</t>
  </si>
  <si>
    <t>THEBI</t>
  </si>
  <si>
    <t>Charleroi</t>
  </si>
  <si>
    <t>Suprêmes délices</t>
  </si>
  <si>
    <t>SUPRD</t>
  </si>
  <si>
    <t>Lander</t>
  </si>
  <si>
    <t>Split Rail Beer &amp; Ale</t>
  </si>
  <si>
    <t>SPLIR</t>
  </si>
  <si>
    <t>Paris</t>
  </si>
  <si>
    <t>Spécialités du monde</t>
  </si>
  <si>
    <t>SPECD</t>
  </si>
  <si>
    <t>København</t>
  </si>
  <si>
    <t>Simons bistro</t>
  </si>
  <si>
    <t>SIMOB</t>
  </si>
  <si>
    <t>London</t>
  </si>
  <si>
    <t>Seven Seas Imports</t>
  </si>
  <si>
    <t>SEVES</t>
  </si>
  <si>
    <t>Boise</t>
  </si>
  <si>
    <t>Save-a-lot Markets</t>
  </si>
  <si>
    <t>SAVEA</t>
  </si>
  <si>
    <t>Stavern</t>
  </si>
  <si>
    <t>Santé Gourmet</t>
  </si>
  <si>
    <t>SANTG</t>
  </si>
  <si>
    <t>Madrid</t>
  </si>
  <si>
    <t>Romero y tomillo</t>
  </si>
  <si>
    <t>ROMEY</t>
  </si>
  <si>
    <t>Genève</t>
  </si>
  <si>
    <t>Richter Supermarkt</t>
  </si>
  <si>
    <t>RICSU</t>
  </si>
  <si>
    <t>Rio de Janeiro</t>
  </si>
  <si>
    <t>Ricardo Adocicados</t>
  </si>
  <si>
    <t>RICAR</t>
  </si>
  <si>
    <t>Reggio Emilia</t>
  </si>
  <si>
    <t>Reggiani Caseifici</t>
  </si>
  <si>
    <t>REGGC</t>
  </si>
  <si>
    <t>Albuquerque</t>
  </si>
  <si>
    <t>Rattlesnake Canyon Grocery</t>
  </si>
  <si>
    <t>RATTC</t>
  </si>
  <si>
    <t>Buenos Aires</t>
  </si>
  <si>
    <t>Rancho grande</t>
  </si>
  <si>
    <t>RANCH</t>
  </si>
  <si>
    <t>Cunewalde</t>
  </si>
  <si>
    <t>QUICK-Stop</t>
  </si>
  <si>
    <t>QUICK</t>
  </si>
  <si>
    <t>Queen Cozinha</t>
  </si>
  <si>
    <t>QUEEN</t>
  </si>
  <si>
    <t>Que Delícia</t>
  </si>
  <si>
    <t>QUEDE</t>
  </si>
  <si>
    <t>Lisboa</t>
  </si>
  <si>
    <t>Princesa Isabel Vinhos</t>
  </si>
  <si>
    <t>PRINI</t>
  </si>
  <si>
    <t>Salzburg</t>
  </si>
  <si>
    <t>Piccolo und mehr</t>
  </si>
  <si>
    <t>PICCO</t>
  </si>
  <si>
    <t>Pericles Comidas clásicas</t>
  </si>
  <si>
    <t>PERIC</t>
  </si>
  <si>
    <t>Paris spécialités</t>
  </si>
  <si>
    <t>PARIS</t>
  </si>
  <si>
    <t>Köln</t>
  </si>
  <si>
    <t>Ottilies Käseladen</t>
  </si>
  <si>
    <t>OTTIK</t>
  </si>
  <si>
    <t>Anchorage</t>
  </si>
  <si>
    <t>Old World Delicatessen</t>
  </si>
  <si>
    <t>OLDWO</t>
  </si>
  <si>
    <t>Océano Atlántico Ltda.</t>
  </si>
  <si>
    <t>OCEAN</t>
  </si>
  <si>
    <t>North/South</t>
  </si>
  <si>
    <t>NORTS</t>
  </si>
  <si>
    <t>Leipzig</t>
  </si>
  <si>
    <t>Morgenstern Gesundkost</t>
  </si>
  <si>
    <t>MORGK</t>
  </si>
  <si>
    <t>Montréal</t>
  </si>
  <si>
    <t>Mère Paillarde</t>
  </si>
  <si>
    <t>MEREP</t>
  </si>
  <si>
    <t>Bruxelles</t>
  </si>
  <si>
    <t>Maison Dewey</t>
  </si>
  <si>
    <t>MAISD</t>
  </si>
  <si>
    <t>Bergamo</t>
  </si>
  <si>
    <t>Magazzini Alimentari Riuniti</t>
  </si>
  <si>
    <t>MAGAA</t>
  </si>
  <si>
    <t>Lonesome Pine Restaurant</t>
  </si>
  <si>
    <t>LONEP</t>
  </si>
  <si>
    <t>I. de Margarita</t>
  </si>
  <si>
    <t>LINO-Delicateses</t>
  </si>
  <si>
    <t>LINOD</t>
  </si>
  <si>
    <t>Barquisimeto</t>
  </si>
  <si>
    <t>LILA-Supermercado</t>
  </si>
  <si>
    <t>LILAS</t>
  </si>
  <si>
    <t>San Francisco</t>
  </si>
  <si>
    <t>Let's Stop N Shop</t>
  </si>
  <si>
    <t>LETSS</t>
  </si>
  <si>
    <t>Frankfurt a.M.</t>
  </si>
  <si>
    <t>Lehmanns Marktstand</t>
  </si>
  <si>
    <t>LEHMS</t>
  </si>
  <si>
    <t>Walla Walla</t>
  </si>
  <si>
    <t>Lazy K Kountry Store</t>
  </si>
  <si>
    <t>LAZYK</t>
  </si>
  <si>
    <t>Vancouver</t>
  </si>
  <si>
    <t>Laughing Bacchus Wine Cellars</t>
  </si>
  <si>
    <t>LAUGB</t>
  </si>
  <si>
    <t>Toulouse</t>
  </si>
  <si>
    <t>La maison d'Asie</t>
  </si>
  <si>
    <t>LAMAI</t>
  </si>
  <si>
    <t>Versailles</t>
  </si>
  <si>
    <t>La corne d'abondance</t>
  </si>
  <si>
    <t>LACOR</t>
  </si>
  <si>
    <t>Brandenburg</t>
  </si>
  <si>
    <t>Königlich Essen</t>
  </si>
  <si>
    <t>KOENE</t>
  </si>
  <si>
    <t>Cowes</t>
  </si>
  <si>
    <t>Island Trading</t>
  </si>
  <si>
    <t>ISLAT</t>
  </si>
  <si>
    <t>Cork</t>
  </si>
  <si>
    <t>Hungry Owl All-Night Grocers</t>
  </si>
  <si>
    <t>HUNGO</t>
  </si>
  <si>
    <t>Elgin</t>
  </si>
  <si>
    <t>Hungry Coyote Import Store</t>
  </si>
  <si>
    <t>HUNGC</t>
  </si>
  <si>
    <t>San Cristóbal</t>
  </si>
  <si>
    <t>HILARIÓN-Abastos</t>
  </si>
  <si>
    <t>HILAA</t>
  </si>
  <si>
    <t>Hanari Carnes</t>
  </si>
  <si>
    <t>HANAR</t>
  </si>
  <si>
    <t>Caracas</t>
  </si>
  <si>
    <t>GROSELLA-Restaurante</t>
  </si>
  <si>
    <t>GROSR</t>
  </si>
  <si>
    <t>Eugene</t>
  </si>
  <si>
    <t>Great Lakes Food Market</t>
  </si>
  <si>
    <t>GREAL</t>
  </si>
  <si>
    <t>Campinas</t>
  </si>
  <si>
    <t>Gourmet Lanchonetes</t>
  </si>
  <si>
    <t>GOURL</t>
  </si>
  <si>
    <t>Sevilla</t>
  </si>
  <si>
    <t>Godos Cocina Típica</t>
  </si>
  <si>
    <t>GODOS</t>
  </si>
  <si>
    <t>Barcelona</t>
  </si>
  <si>
    <t>Galería del gastrónomo</t>
  </si>
  <si>
    <t>GALED</t>
  </si>
  <si>
    <t>Furia Bacalhau e Frutos do Mar</t>
  </si>
  <si>
    <t>FURIB</t>
  </si>
  <si>
    <t>Torino</t>
  </si>
  <si>
    <t>Franchi S.p.A.</t>
  </si>
  <si>
    <t>FRANS</t>
  </si>
  <si>
    <t>Nantes</t>
  </si>
  <si>
    <t>France restauration</t>
  </si>
  <si>
    <t>FRANR</t>
  </si>
  <si>
    <t>München</t>
  </si>
  <si>
    <t>Frankenversand</t>
  </si>
  <si>
    <t>FRANK</t>
  </si>
  <si>
    <t>Bräcke</t>
  </si>
  <si>
    <t>Folk och fä HB</t>
  </si>
  <si>
    <t>FOLKO</t>
  </si>
  <si>
    <t>Lille</t>
  </si>
  <si>
    <t>Folies gourmandes</t>
  </si>
  <si>
    <t>FOLIG</t>
  </si>
  <si>
    <t>FISSA Fabrica Inter. Salchichas S.A.</t>
  </si>
  <si>
    <t>FISSA</t>
  </si>
  <si>
    <t>Familia Arquibaldo</t>
  </si>
  <si>
    <t>FAMIA</t>
  </si>
  <si>
    <t>Graz</t>
  </si>
  <si>
    <t>Ernst Handel</t>
  </si>
  <si>
    <t>ERNSH</t>
  </si>
  <si>
    <t>Eastern Connection</t>
  </si>
  <si>
    <t>EASTC</t>
  </si>
  <si>
    <t>Du monde entier</t>
  </si>
  <si>
    <t>DUMON</t>
  </si>
  <si>
    <t>Aachen</t>
  </si>
  <si>
    <t>Drachenblut Delikatessen</t>
  </si>
  <si>
    <t>DRACD</t>
  </si>
  <si>
    <t>Consolidated Holdings</t>
  </si>
  <si>
    <t>CONSH</t>
  </si>
  <si>
    <t>Comércio Mineiro</t>
  </si>
  <si>
    <t>COMMI</t>
  </si>
  <si>
    <t>Bern</t>
  </si>
  <si>
    <t>Chop-suey Chinese</t>
  </si>
  <si>
    <t>CHOPS</t>
  </si>
  <si>
    <t>Centro comercial Moctezuma</t>
  </si>
  <si>
    <t>CENTC</t>
  </si>
  <si>
    <t>Cactus Comidas para llevar</t>
  </si>
  <si>
    <t>CACTU</t>
  </si>
  <si>
    <t>B's Beverages</t>
  </si>
  <si>
    <t>BSBEV</t>
  </si>
  <si>
    <t>Tsawassen</t>
  </si>
  <si>
    <t>Bottom-Dollar Markets</t>
  </si>
  <si>
    <t>BOTTM</t>
  </si>
  <si>
    <t>Marseille</t>
  </si>
  <si>
    <t>Bon app'</t>
  </si>
  <si>
    <t>BONAP</t>
  </si>
  <si>
    <t>Bólido Comidas preparadas</t>
  </si>
  <si>
    <t>BOLID</t>
  </si>
  <si>
    <t>Strasbourg</t>
  </si>
  <si>
    <t>Blondel père et fils</t>
  </si>
  <si>
    <t>BLONP</t>
  </si>
  <si>
    <t>Mannheim</t>
  </si>
  <si>
    <t>Blauer See Delikatessen</t>
  </si>
  <si>
    <t>BLAUS</t>
  </si>
  <si>
    <t>Luleå</t>
  </si>
  <si>
    <t>Berglunds snabbköp</t>
  </si>
  <si>
    <t>BERGS</t>
  </si>
  <si>
    <t>Around the Horn</t>
  </si>
  <si>
    <t>AROUT</t>
  </si>
  <si>
    <t>Antonio Moreno Taquería</t>
  </si>
  <si>
    <t>ANTON</t>
  </si>
  <si>
    <t>Ana Trujillo Emparedados y helados</t>
  </si>
  <si>
    <t>ANATR</t>
  </si>
  <si>
    <t>Berlin</t>
  </si>
  <si>
    <t>Alfreds Futterkiste</t>
  </si>
  <si>
    <t>ALFKI</t>
  </si>
  <si>
    <t>Redmond</t>
  </si>
  <si>
    <t>Tacoma</t>
  </si>
  <si>
    <t>Original Frankfurter grüne Soße</t>
  </si>
  <si>
    <t>500 ml</t>
  </si>
  <si>
    <t>Lakkalikööri</t>
  </si>
  <si>
    <t>Rhönbräu Klosterbier</t>
  </si>
  <si>
    <t>5 kg pkg.</t>
  </si>
  <si>
    <t>Röd Kaviar</t>
  </si>
  <si>
    <t>24 - 200 g pkgs.</t>
  </si>
  <si>
    <t>Mozzarella di Giovanni</t>
  </si>
  <si>
    <t>10 - 500 g pkgs.</t>
  </si>
  <si>
    <t>Fløtemysost</t>
  </si>
  <si>
    <t>10 kg pkg.</t>
  </si>
  <si>
    <t>Gudbrandsdalsost</t>
  </si>
  <si>
    <t>Wimmers gute Semmelknödel</t>
  </si>
  <si>
    <t>Vegie-spread</t>
  </si>
  <si>
    <t>Tarte au sucre</t>
  </si>
  <si>
    <t>Sirop d'érable</t>
  </si>
  <si>
    <t>Camembert Pierrot</t>
  </si>
  <si>
    <t>Raclette Courdavault</t>
  </si>
  <si>
    <t>Escargots de Bourgogne</t>
  </si>
  <si>
    <t>24 - 250 g pkgs.</t>
  </si>
  <si>
    <t>Ravioli Angelo</t>
  </si>
  <si>
    <t>Gnocchi di nonna Alice</t>
  </si>
  <si>
    <t>Pâté chinois</t>
  </si>
  <si>
    <t>Tourtière</t>
  </si>
  <si>
    <t>Filo Mix</t>
  </si>
  <si>
    <t>50 - 300 g pkgs.</t>
  </si>
  <si>
    <t>Valkoinen suklaa</t>
  </si>
  <si>
    <t>24 - 50 g pkgs.</t>
  </si>
  <si>
    <t>Maxilaku</t>
  </si>
  <si>
    <t>10 pkgs.</t>
  </si>
  <si>
    <t>Chocolade</t>
  </si>
  <si>
    <t>Zaanse koeken</t>
  </si>
  <si>
    <t>Spegesild</t>
  </si>
  <si>
    <t>1k pkg.</t>
  </si>
  <si>
    <t>Røgede sild</t>
  </si>
  <si>
    <t>Gula Malacca</t>
  </si>
  <si>
    <t>32 - 1 kg pkgs.</t>
  </si>
  <si>
    <t>12 - 500 g pkgs.</t>
  </si>
  <si>
    <t>Steeleye Stout</t>
  </si>
  <si>
    <t>Sasquatch Ale</t>
  </si>
  <si>
    <t>500 g</t>
  </si>
  <si>
    <t>Geitost</t>
  </si>
  <si>
    <t>Mascarpone Fabioli</t>
  </si>
  <si>
    <t>12 - 100 g pkgs</t>
  </si>
  <si>
    <t>Gorgonzola Telino</t>
  </si>
  <si>
    <t>Nord-Ost Matjeshering</t>
  </si>
  <si>
    <t>Thüringer Rostbratwurst</t>
  </si>
  <si>
    <t>Rössle Sauerkraut</t>
  </si>
  <si>
    <t>Schoggi Schokolade</t>
  </si>
  <si>
    <t>Gumbär Gummibärchen</t>
  </si>
  <si>
    <t>NuNuCa Nuß-Nougat-Creme</t>
  </si>
  <si>
    <t>Guaraná Fantástica</t>
  </si>
  <si>
    <t>12 - 250 g pkgs.</t>
  </si>
  <si>
    <t>Tunnbröd</t>
  </si>
  <si>
    <t>24 - 500 g pkgs.</t>
  </si>
  <si>
    <t>Gustaf's Knäckebröd</t>
  </si>
  <si>
    <t>Sir Rodney's Scones</t>
  </si>
  <si>
    <t>Sir Rodney's Marmalade</t>
  </si>
  <si>
    <t>16 kg pkg.</t>
  </si>
  <si>
    <t>Alice Mutton</t>
  </si>
  <si>
    <t>Pavlova</t>
  </si>
  <si>
    <t>Genen Shouyu</t>
  </si>
  <si>
    <t>40 - 100 g pkgs.</t>
  </si>
  <si>
    <t>Tofu</t>
  </si>
  <si>
    <t>Konbu</t>
  </si>
  <si>
    <t>Queso Manchego La Pastora</t>
  </si>
  <si>
    <t>1 kg pkg.</t>
  </si>
  <si>
    <t>Queso Cabrales</t>
  </si>
  <si>
    <t>Ikura</t>
  </si>
  <si>
    <t>18 - 500 g pkgs.</t>
  </si>
  <si>
    <t>Mishi Kobe Niku</t>
  </si>
  <si>
    <t>12 - 1 lb pkgs.</t>
  </si>
  <si>
    <t>Chang</t>
  </si>
  <si>
    <t>Chai</t>
  </si>
  <si>
    <t>Federal Shipping</t>
  </si>
  <si>
    <t>United Package</t>
  </si>
  <si>
    <t>Speedy Express</t>
  </si>
  <si>
    <t>Ste-Hyacinthe</t>
  </si>
  <si>
    <t>Forêts d'érables</t>
  </si>
  <si>
    <t>Annecy</t>
  </si>
  <si>
    <t>Gai pâturage</t>
  </si>
  <si>
    <t>Montceau</t>
  </si>
  <si>
    <t>Escargots Nouveaux</t>
  </si>
  <si>
    <t>Salerno</t>
  </si>
  <si>
    <t>Pasta Buttini s.r.l.</t>
  </si>
  <si>
    <t>Ma Maison</t>
  </si>
  <si>
    <t>Sydney</t>
  </si>
  <si>
    <t>G'day, Mate</t>
  </si>
  <si>
    <t>Lappeenranta</t>
  </si>
  <si>
    <t>Karkki Oy</t>
  </si>
  <si>
    <t>Zaandam</t>
  </si>
  <si>
    <t>Zaanse Snoepfabriek</t>
  </si>
  <si>
    <t>Lyngby</t>
  </si>
  <si>
    <t>Lyngbysild</t>
  </si>
  <si>
    <t>Singapore</t>
  </si>
  <si>
    <t>Leka Trading</t>
  </si>
  <si>
    <t>Boston</t>
  </si>
  <si>
    <t>New England Seafood Cannery</t>
  </si>
  <si>
    <t>Aux joyeux ecclésiastiques</t>
  </si>
  <si>
    <t>Stockholm</t>
  </si>
  <si>
    <t>Svensk Sjöföda AB</t>
  </si>
  <si>
    <t>Bend</t>
  </si>
  <si>
    <t>Bigfoot Breweries</t>
  </si>
  <si>
    <t>Sandvika</t>
  </si>
  <si>
    <t>Norske Meierier</t>
  </si>
  <si>
    <t>Ravenna</t>
  </si>
  <si>
    <t>Formaggi Fortini s.r.l.</t>
  </si>
  <si>
    <t>Cuxhaven</t>
  </si>
  <si>
    <t>Nord-Ost-Fisch Handelsgesellschaft mbH</t>
  </si>
  <si>
    <t>Frankfurt</t>
  </si>
  <si>
    <t>Plutzer Lebensmittelgroßmärkte AG</t>
  </si>
  <si>
    <t>Heli Süßwaren GmbH &amp; Co. KG</t>
  </si>
  <si>
    <t>Refrescos Americanas LTDA</t>
  </si>
  <si>
    <t>Göteborg</t>
  </si>
  <si>
    <t>PB Knäckebröd AB</t>
  </si>
  <si>
    <t>Manchester</t>
  </si>
  <si>
    <t>Specialty Biscuits, Ltd.</t>
  </si>
  <si>
    <t>Victoria</t>
  </si>
  <si>
    <t>Melbourne</t>
  </si>
  <si>
    <t>Pavlova, Ltd.</t>
  </si>
  <si>
    <t>Osaka</t>
  </si>
  <si>
    <t>Mayumi's</t>
  </si>
  <si>
    <t>Oviedo</t>
  </si>
  <si>
    <t>Cooperativa de Quesos 'Las Cabras'</t>
  </si>
  <si>
    <t>Tokyo</t>
  </si>
  <si>
    <t>Tokyo Traders</t>
  </si>
  <si>
    <t>Ann Arbor</t>
  </si>
  <si>
    <t>Grandma Kelly's Homestead</t>
  </si>
  <si>
    <t>New Orleans</t>
  </si>
  <si>
    <t>New Orleans Cajun Delights</t>
  </si>
  <si>
    <t>Exotic Liquids</t>
  </si>
  <si>
    <t>Bebidas</t>
  </si>
  <si>
    <t>Molhos doces e salgados, temperos, massas e temperos</t>
  </si>
  <si>
    <t>Condimentos</t>
  </si>
  <si>
    <t>Sobremesas, balas e pães doces</t>
  </si>
  <si>
    <t>Doces</t>
  </si>
  <si>
    <t>Laticinios</t>
  </si>
  <si>
    <t>Comida Pronta</t>
  </si>
  <si>
    <t>Frutas secas</t>
  </si>
  <si>
    <t>Frutos do mar,  Algas marinhas e peixes</t>
  </si>
  <si>
    <t>Peixaria</t>
  </si>
  <si>
    <t>Matinais</t>
  </si>
  <si>
    <t>ID_Func</t>
  </si>
  <si>
    <t>Nome_Func</t>
  </si>
  <si>
    <t>Cidade_Func</t>
  </si>
  <si>
    <t>Regiao_Func</t>
  </si>
  <si>
    <t>Pais_Func</t>
  </si>
  <si>
    <t>ID_Cat</t>
  </si>
  <si>
    <t>Nome_Cat</t>
  </si>
  <si>
    <t>Descr_Cat</t>
  </si>
  <si>
    <t>ID_Cli</t>
  </si>
  <si>
    <t>Nome_Cli</t>
  </si>
  <si>
    <t>Regiao_Cli</t>
  </si>
  <si>
    <t>Pais_Cli</t>
  </si>
  <si>
    <t>ID_Transp</t>
  </si>
  <si>
    <t>Xarope de Anis</t>
  </si>
  <si>
    <t>Cajun Seasoning do Chef Anton</t>
  </si>
  <si>
    <t>Gumbo Mix do Chef Anton</t>
  </si>
  <si>
    <t>Boysenberry Spread da avó</t>
  </si>
  <si>
    <t>As Pêras Orgânicas Secas do Tio Bob</t>
  </si>
  <si>
    <t>Molho de Arando Northwoods</t>
  </si>
  <si>
    <t>Carnarvon Tigres</t>
  </si>
  <si>
    <t>Biscoitos de Chocolate Teatime</t>
  </si>
  <si>
    <t>Peitoril Inlagd</t>
  </si>
  <si>
    <t>Gravad laxista</t>
  </si>
  <si>
    <t>Costa de Blaye</t>
  </si>
  <si>
    <t>Verte de Chartreuse</t>
  </si>
  <si>
    <t>Carne de caranguejo de Boston</t>
  </si>
  <si>
    <t>Sopa de Amêijoas Jack's New England</t>
  </si>
  <si>
    <t>Hokkien Fried Mee Cingapura</t>
  </si>
  <si>
    <t>Café Ipoh</t>
  </si>
  <si>
    <t>Maçãs secas Manjimup</t>
  </si>
  <si>
    <t>Pastéis de Perth</t>
  </si>
  <si>
    <t>Molho de Pimenta Quente Louisiana</t>
  </si>
  <si>
    <t>Louisiana Quiabo Temperado Quiabo Quente</t>
  </si>
  <si>
    <t>Lumberjack Lager risonho</t>
  </si>
  <si>
    <t>Pão longo escocês</t>
  </si>
  <si>
    <t>Lager do Outback</t>
  </si>
  <si>
    <t>Tofu Longlife</t>
  </si>
  <si>
    <t>Nome_Transp</t>
  </si>
  <si>
    <t>10 caixas x 20 sacos</t>
  </si>
  <si>
    <t>Garrafas de 24 - 12 oz</t>
  </si>
  <si>
    <t>Garrafas de 12 - 550 ml</t>
  </si>
  <si>
    <t>Boiões de 48 - 6 oz</t>
  </si>
  <si>
    <t>36 caixas</t>
  </si>
  <si>
    <t>Boiões de 12 - 8 oz</t>
  </si>
  <si>
    <t>Boiões de 12 - 12 oz</t>
  </si>
  <si>
    <t>Boiões de 12 - 200 ml</t>
  </si>
  <si>
    <t>Caixa de 2 kg</t>
  </si>
  <si>
    <t>24 - garrafas de 250 ml</t>
  </si>
  <si>
    <t>Caixas de 32 - 500 g</t>
  </si>
  <si>
    <t>latas de 20 - 1 kg</t>
  </si>
  <si>
    <t>10 caixas x 12 peças</t>
  </si>
  <si>
    <t>30 caixas de presente</t>
  </si>
  <si>
    <t>24 pkgs. x 4 peças</t>
  </si>
  <si>
    <t>12 - latas de 355 ml</t>
  </si>
  <si>
    <t>20 - 450 g de copos</t>
  </si>
  <si>
    <t>Sacos de 100 - 250 g</t>
  </si>
  <si>
    <t>100 - 100 g de peças</t>
  </si>
  <si>
    <t>25 - 825 g de latas</t>
  </si>
  <si>
    <t>50 sacos x 30 salsichas</t>
  </si>
  <si>
    <t>10 - 200 g de copos</t>
  </si>
  <si>
    <t>24 - 200 g pkgs</t>
  </si>
  <si>
    <t>24 - potes de 250 g</t>
  </si>
  <si>
    <t>12 - 75 cl garrafas</t>
  </si>
  <si>
    <t>750 cc por garrafa</t>
  </si>
  <si>
    <t>Latas de 24 - 4 oz</t>
  </si>
  <si>
    <t>Latas de 12 - 12 oz</t>
  </si>
  <si>
    <t>16 - 500 g de latas</t>
  </si>
  <si>
    <t>Sacos de 20 - 2 kg</t>
  </si>
  <si>
    <t>4 - 450 g de copos</t>
  </si>
  <si>
    <t>Caixas de 10 - 4 oz</t>
  </si>
  <si>
    <t>12 - 100 g de barras</t>
  </si>
  <si>
    <t>16 - caixas de 2 kg</t>
  </si>
  <si>
    <t>48 peças</t>
  </si>
  <si>
    <t>16 peças</t>
  </si>
  <si>
    <t>24 caixas x 2 peças</t>
  </si>
  <si>
    <t>24 peças</t>
  </si>
  <si>
    <t>15 - 300 g rodadas</t>
  </si>
  <si>
    <t>24 - garrafas de 500 ml</t>
  </si>
  <si>
    <t>15 - 625 g de potes</t>
  </si>
  <si>
    <t>20 sacos x 4 peças</t>
  </si>
  <si>
    <t>Garrafas de 32 - 8 oz</t>
  </si>
  <si>
    <t>Boiões de 24 - 8 oz</t>
  </si>
  <si>
    <t>10 caixas x 8 peças</t>
  </si>
  <si>
    <t>24 - garrafas de 355 ml</t>
  </si>
  <si>
    <t>24 - jarros de 150 g</t>
  </si>
  <si>
    <t>24 - garrafas de 0,5 l</t>
  </si>
  <si>
    <t>12 caixas</t>
  </si>
  <si>
    <t>Pais_Transp</t>
  </si>
  <si>
    <t>DEU</t>
  </si>
  <si>
    <t>ARG</t>
  </si>
  <si>
    <t>AUS</t>
  </si>
  <si>
    <t>AUT</t>
  </si>
  <si>
    <t>BEL</t>
  </si>
  <si>
    <t>BRA</t>
  </si>
  <si>
    <t>CAN</t>
  </si>
  <si>
    <t>SGP</t>
  </si>
  <si>
    <t>DNK</t>
  </si>
  <si>
    <t>ESP</t>
  </si>
  <si>
    <t>FIN</t>
  </si>
  <si>
    <t>FRA</t>
  </si>
  <si>
    <t>NLD</t>
  </si>
  <si>
    <t>IRL</t>
  </si>
  <si>
    <t>ITA</t>
  </si>
  <si>
    <t>JPN</t>
  </si>
  <si>
    <t>MEX</t>
  </si>
  <si>
    <t>NOR</t>
  </si>
  <si>
    <t>POL</t>
  </si>
  <si>
    <t>PRT</t>
  </si>
  <si>
    <t>GBR</t>
  </si>
  <si>
    <t>SWE</t>
  </si>
  <si>
    <t>CHE</t>
  </si>
  <si>
    <t>VEN</t>
  </si>
  <si>
    <t>Oregon</t>
  </si>
  <si>
    <t xml:space="preserve"> Refrigerantes, cafés, chás, cervejas e aguas</t>
  </si>
  <si>
    <t>Queijos, leite, iogurte e requeijao</t>
  </si>
  <si>
    <t>Cereais, bolachas, paes e geleias</t>
  </si>
  <si>
    <t>Carne/aves/suino e massas preparadas</t>
  </si>
  <si>
    <t>Nancy Davolio</t>
  </si>
  <si>
    <t>Andrew Fuller</t>
  </si>
  <si>
    <t>Janet Leverling</t>
  </si>
  <si>
    <t>Margaret Peacock</t>
  </si>
  <si>
    <t>Steven Buchanan</t>
  </si>
  <si>
    <t>Michael Suyama</t>
  </si>
  <si>
    <t>Robert King</t>
  </si>
  <si>
    <t>Laura Callahan</t>
  </si>
  <si>
    <t>Anne Dodsworth</t>
  </si>
  <si>
    <t>Time_func</t>
  </si>
  <si>
    <t>Alfa</t>
  </si>
  <si>
    <t>Beta</t>
  </si>
  <si>
    <t>Delta</t>
  </si>
  <si>
    <t>Tipo_Forn</t>
  </si>
  <si>
    <t>ID_Forn</t>
  </si>
  <si>
    <t>ID_Prod</t>
  </si>
  <si>
    <t>Tipo_cli</t>
  </si>
  <si>
    <t>Mes_Ped</t>
  </si>
  <si>
    <t>Ano_Ped</t>
  </si>
  <si>
    <t>PrecoUnit_Prod</t>
  </si>
  <si>
    <t>Qtde_Prod</t>
  </si>
  <si>
    <t>ID_Ped</t>
  </si>
  <si>
    <t>EXEMPLO</t>
  </si>
  <si>
    <t>Global</t>
  </si>
  <si>
    <t>Local</t>
  </si>
  <si>
    <t>Coyote</t>
  </si>
  <si>
    <t>Washington</t>
  </si>
  <si>
    <t/>
  </si>
  <si>
    <t>Inglaterra</t>
  </si>
  <si>
    <t>Sigma</t>
  </si>
  <si>
    <t>Vestefalia</t>
  </si>
  <si>
    <t>C</t>
  </si>
  <si>
    <t>New Mexico</t>
  </si>
  <si>
    <t>B</t>
  </si>
  <si>
    <t>Alasca</t>
  </si>
  <si>
    <t>Jutlândia Central</t>
  </si>
  <si>
    <t>Catalunha</t>
  </si>
  <si>
    <t>Centro-Oeste</t>
  </si>
  <si>
    <t>Lombardia</t>
  </si>
  <si>
    <t>Midland</t>
  </si>
  <si>
    <t>Idaho</t>
  </si>
  <si>
    <t>A</t>
  </si>
  <si>
    <t>Jamtland</t>
  </si>
  <si>
    <t>Brandenburgo</t>
  </si>
  <si>
    <t>Bruxelas Capital</t>
  </si>
  <si>
    <t>Montana</t>
  </si>
  <si>
    <t>Capital</t>
  </si>
  <si>
    <t>Wallonia</t>
  </si>
  <si>
    <t>Munster</t>
  </si>
  <si>
    <t>Saxônia</t>
  </si>
  <si>
    <t>Illinois</t>
  </si>
  <si>
    <t>Hessen</t>
  </si>
  <si>
    <t>Lago de Genebra</t>
  </si>
  <si>
    <t>Styria</t>
  </si>
  <si>
    <t>Mikkeli</t>
  </si>
  <si>
    <t>Ilha de Margarita</t>
  </si>
  <si>
    <t>Copenhaga</t>
  </si>
  <si>
    <t>Wyoming</t>
  </si>
  <si>
    <t>Passo de Calais</t>
  </si>
  <si>
    <t>Norte da Suécia</t>
  </si>
  <si>
    <t>Rhone-Alpes</t>
  </si>
  <si>
    <t>Madri</t>
  </si>
  <si>
    <t>Wurttemberg</t>
  </si>
  <si>
    <t>Dazur</t>
  </si>
  <si>
    <t>Sul</t>
  </si>
  <si>
    <t>Quebec</t>
  </si>
  <si>
    <t>Baviera</t>
  </si>
  <si>
    <t>Schleswig-Holstein</t>
  </si>
  <si>
    <t>Pays de la Loire</t>
  </si>
  <si>
    <t>Finlândia Central</t>
  </si>
  <si>
    <t>Ilha de França</t>
  </si>
  <si>
    <t>Maine</t>
  </si>
  <si>
    <t>Emilia-Romagna</t>
  </si>
  <si>
    <t>Champanhe</t>
  </si>
  <si>
    <t>Salzburgo</t>
  </si>
  <si>
    <t>Andes</t>
  </si>
  <si>
    <t>California</t>
  </si>
  <si>
    <t>Andaluzia</t>
  </si>
  <si>
    <t>Vestfold</t>
  </si>
  <si>
    <t>Alsácia</t>
  </si>
  <si>
    <t>Piemonte</t>
  </si>
  <si>
    <t>Midi-Pyrénées</t>
  </si>
  <si>
    <t>Columbia Brintânica</t>
  </si>
  <si>
    <t>Masovia</t>
  </si>
  <si>
    <t>Louisiana</t>
  </si>
  <si>
    <t>Michigan</t>
  </si>
  <si>
    <t>Kanto</t>
  </si>
  <si>
    <t>Astúrias</t>
  </si>
  <si>
    <t>Kinki</t>
  </si>
  <si>
    <t>Viken</t>
  </si>
  <si>
    <t>Massachusetts</t>
  </si>
  <si>
    <t>Singapura</t>
  </si>
  <si>
    <t>Holanda do Norte</t>
  </si>
  <si>
    <t>Kymi</t>
  </si>
  <si>
    <t>Novo País de Gales do Sul</t>
  </si>
  <si>
    <t>Campania</t>
  </si>
  <si>
    <t>Bourgogne</t>
  </si>
  <si>
    <t>EUA</t>
  </si>
  <si>
    <t>a fato sera gerada pela uniao da tabela pedido + item</t>
  </si>
  <si>
    <t>Nome_Prod</t>
  </si>
  <si>
    <t>QtdeporUnid_Prod</t>
  </si>
  <si>
    <t>Tipo_Transp</t>
  </si>
  <si>
    <t>Nome_Forn</t>
  </si>
  <si>
    <t>Cidade_Forn</t>
  </si>
  <si>
    <t>Regiao_Forn</t>
  </si>
  <si>
    <t>Pais_Forn</t>
  </si>
  <si>
    <t>Cidade_Cli</t>
  </si>
  <si>
    <t>VlrFrete_Prod</t>
  </si>
  <si>
    <t>PercDesc_Prod</t>
  </si>
  <si>
    <t>VlrTot_Prod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</si>
</sst>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0"/>
      <name val="MS Sans Serif"/>
    </font>
    <font>
      <sz val="10"/>
      <name val="Arial"/>
      <family val="2"/>
      <charset val="1"/>
    </font>
    <font>
      <sz val="10"/>
      <name val="MS Sans Serif"/>
    </font>
    <font>
      <b/>
      <sz val="14"/>
      <name val="MS Sans Serif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4" fontId="0" fillId="0" borderId="0" xfId="0" applyNumberFormat="1" applyAlignment="1">
      <alignment vertical="center"/>
    </xf>
    <xf numFmtId="0" fontId="0" fillId="2" borderId="0" xfId="0" applyFill="1"/>
    <xf numFmtId="0" fontId="1" fillId="0" borderId="1" xfId="0" applyFont="1" applyBorder="1" applyAlignment="1">
      <alignment vertical="center" wrapText="1"/>
    </xf>
    <xf numFmtId="0" fontId="0" fillId="0" borderId="1" xfId="0" applyBorder="1"/>
    <xf numFmtId="0" fontId="1" fillId="0" borderId="0" xfId="0" applyFont="1" applyAlignment="1">
      <alignment vertical="center" wrapText="1"/>
    </xf>
    <xf numFmtId="43" fontId="0" fillId="0" borderId="0" xfId="1" applyFont="1"/>
    <xf numFmtId="0" fontId="3" fillId="3" borderId="0" xfId="0" applyFont="1" applyFill="1"/>
  </cellXfs>
  <cellStyles count="2">
    <cellStyle name="Normal" xfId="0" builtinId="0"/>
    <cellStyle name="Vírgula" xfId="1" builtinId="3"/>
  </cellStyles>
  <dxfs count="5">
    <dxf>
      <fill>
        <patternFill patternType="solid">
          <fgColor indexed="64"/>
          <bgColor rgb="FFFFC000"/>
        </patternFill>
      </fill>
    </dxf>
    <dxf>
      <numFmt numFmtId="4" formatCode="#,##0.00"/>
      <alignment horizontal="general" vertical="center" textRotation="0" wrapText="0" indent="0" justifyLastLine="0" shrinkToFit="0" readingOrder="0"/>
    </dxf>
    <dxf>
      <numFmt numFmtId="4" formatCode="#,##0.00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828DAC-2A77-4FC3-9A25-656556618E7D}" name="Tabela1" displayName="Tabela1" ref="A1:N4" totalsRowShown="0">
  <autoFilter ref="A1:N4" xr:uid="{D6828DAC-2A77-4FC3-9A25-656556618E7D}"/>
  <sortState xmlns:xlrd2="http://schemas.microsoft.com/office/spreadsheetml/2017/richdata2" ref="A2:N2">
    <sortCondition ref="A1:A2"/>
  </sortState>
  <tableColumns count="14">
    <tableColumn id="1" xr3:uid="{C38B3EB1-439A-4211-9E17-A3681B10EC7B}" name="ID_Ped"/>
    <tableColumn id="2" xr3:uid="{052FA79D-88C6-4370-ACF8-576CC9087FB1}" name="ID_Cli"/>
    <tableColumn id="3" xr3:uid="{6720B8DD-722D-48F2-98FD-EFABD1486A23}" name="ID_Func"/>
    <tableColumn id="5" xr3:uid="{B36B1DA3-60E3-41F7-8715-7C158365EDA9}" name="ID_Cat"/>
    <tableColumn id="6" xr3:uid="{8B601B3E-5509-4CD1-ADE8-85060B15EACF}" name="ID_Transp"/>
    <tableColumn id="13" xr3:uid="{1E22A4A8-37E1-4E33-8D6D-13CD263542C4}" name="ID_Forn"/>
    <tableColumn id="22" xr3:uid="{F36FFCD1-858E-41A8-80BB-92334A7B65CF}" name="ID_Prod"/>
    <tableColumn id="17" xr3:uid="{29437CD3-12C3-4E5D-ACC9-E065BCDF14ED}" name="Mes_Ped" dataDxfId="4"/>
    <tableColumn id="16" xr3:uid="{1AC0D115-53E0-413A-A064-9929345E7FC0}" name="Ano_Ped" dataDxfId="3"/>
    <tableColumn id="19" xr3:uid="{6A043CE6-DA4F-4AF9-B9F3-C75AA990F74D}" name="Qtde_Prod"/>
    <tableColumn id="18" xr3:uid="{CD717EF4-49B9-4190-9B8E-BB683E86074B}" name="PrecoUnit_Prod" dataDxfId="2"/>
    <tableColumn id="7" xr3:uid="{A06109F4-5027-4DD7-9427-21FA229C54D9}" name="VlrFrete_Prod" dataDxfId="1">
      <calculatedColumnFormula>32.38/3</calculatedColumnFormula>
    </tableColumn>
    <tableColumn id="20" xr3:uid="{D69D5259-D14E-4259-9511-D77C66CDA3F1}" name="PercDesc_Prod"/>
    <tableColumn id="21" xr3:uid="{43B2FBCE-BD76-4294-8E99-D23C3B41BD22}" name="VlrTot_Prod" dataCellStyle="Vírgula">
      <calculatedColumnFormula>+(Tabela1[[#This Row],[PrecoUnit_Prod]]*Tabela1[[#This Row],[Qtde_Prod]]*(1-Tabela1[[#This Row],[PercDesc_Prod]]))+Tabela1[[#This Row],[VlrFrete_Prod]]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C51E8C-1CE6-40A6-B04F-5A5A0703A5B5}" name="Tabela6" displayName="Tabela6" ref="A1:C9" totalsRowShown="0">
  <autoFilter ref="A1:C9" xr:uid="{81C51E8C-1CE6-40A6-B04F-5A5A0703A5B5}"/>
  <tableColumns count="3">
    <tableColumn id="1" xr3:uid="{6AC2D5DF-7B32-4FE0-BD67-0F477A7F8E44}" name="ID_Cat"/>
    <tableColumn id="2" xr3:uid="{A92FC06E-0345-49A8-8EDE-03A492D752C7}" name="Nome_Cat"/>
    <tableColumn id="3" xr3:uid="{74705CB2-17E4-439A-BCC2-677A5B650E37}" name="Descr_Cat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A2CCF0-4509-4A39-B7AB-3D7991364A6A}" name="Tabela2" displayName="Tabela2" ref="A1:F92" totalsRowShown="0" headerRowDxfId="0">
  <tableColumns count="6">
    <tableColumn id="1" xr3:uid="{5F55153D-2D61-45AB-8055-EEF629DA2D6A}" name="ID_Cli"/>
    <tableColumn id="2" xr3:uid="{2B888DEE-0D2D-4458-AF64-DCA7F5F841CC}" name="Nome_Cli"/>
    <tableColumn id="6" xr3:uid="{74E6E517-7C04-4454-A33B-526C13D2A185}" name="Cidade_Cli"/>
    <tableColumn id="7" xr3:uid="{B69D081C-76F9-411B-8DE0-E964AD72A375}" name="Regiao_Cli"/>
    <tableColumn id="12" xr3:uid="{37FCD346-106F-44D4-9728-BD9A7F2BA8B7}" name="Pais_Cli"/>
    <tableColumn id="3" xr3:uid="{17A17E0D-B75B-4908-A1E2-E28CAB0E87E4}" name="Tipo_cli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ECCFA7F-AA12-41A4-BDE4-A6922A8C0890}" name="Tabela8" displayName="Tabela8" ref="A1:F10" totalsRowShown="0">
  <autoFilter ref="A1:F10" xr:uid="{55F2F321-A847-43E1-B901-5A1EE901D12A}"/>
  <tableColumns count="6">
    <tableColumn id="1" xr3:uid="{C0BEEC86-7575-4731-83F5-5561AFDA6D16}" name="ID_Func"/>
    <tableColumn id="2" xr3:uid="{53F0B22A-456F-4735-9D18-BFC3D9E3C979}" name="Nome_Func"/>
    <tableColumn id="3" xr3:uid="{8A749B58-B598-492A-B6F8-983EE0C7DA2F}" name="Cidade_Func"/>
    <tableColumn id="4" xr3:uid="{C8726AA2-6E9D-452D-9733-4EDB9E85EDA2}" name="Regiao_Func"/>
    <tableColumn id="5" xr3:uid="{48A3C7BD-1216-491F-A214-85DA9ED3EF42}" name="Pais_Func"/>
    <tableColumn id="6" xr3:uid="{9B475A3E-D7C5-468A-9B6D-DF9507CF283E}" name="Time_func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3996AA-07C0-453D-A07F-7A775E98045A}" name="Tabela4" displayName="Tabela4" ref="A1:D78" totalsRowShown="0">
  <autoFilter ref="A1:D78" xr:uid="{0D3996AA-07C0-453D-A07F-7A775E98045A}"/>
  <sortState xmlns:xlrd2="http://schemas.microsoft.com/office/spreadsheetml/2017/richdata2" ref="A2:D78">
    <sortCondition ref="A1:A78"/>
  </sortState>
  <tableColumns count="4">
    <tableColumn id="1" xr3:uid="{BD76D5E3-FCBB-415D-A079-0EB33D912DD0}" name="ID_Prod"/>
    <tableColumn id="2" xr3:uid="{05D2D7F3-846B-40BB-B927-321B17506D83}" name="Nome_Prod"/>
    <tableColumn id="3" xr3:uid="{76A2CE71-B5EB-4B74-9E14-9DE9FBB4D453}" name="ID_Forn"/>
    <tableColumn id="5" xr3:uid="{67D6F2C9-BA51-4A31-8BA1-3ADD4981A9F6}" name="QtdeporUnid_Prod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CC88471-411F-4DDA-A2F4-86B197E5066D}" name="Tabela9" displayName="Tabela9" ref="A1:D4" totalsRowShown="0">
  <autoFilter ref="A1:D4" xr:uid="{ACC88471-411F-4DDA-A2F4-86B197E5066D}"/>
  <tableColumns count="4">
    <tableColumn id="1" xr3:uid="{36EA13DE-7111-4D1D-BD55-A6FD95B413F6}" name="ID_Transp"/>
    <tableColumn id="2" xr3:uid="{BBE4629A-E7C0-4AF5-9525-D5146B248105}" name="Nome_Transp"/>
    <tableColumn id="4" xr3:uid="{3AB728BC-39D4-40BA-AD4D-FE1C4D3DDF49}" name="Pais_Transp"/>
    <tableColumn id="3" xr3:uid="{2B59F0AA-E614-4ED6-8230-5F6C47D88E80}" name="Tipo_Transp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6EF615-B71A-4085-8758-99481E528512}" name="Tabela5" displayName="Tabela5" ref="A1:F30" totalsRowShown="0">
  <autoFilter ref="A1:F30" xr:uid="{9D6EF615-B71A-4085-8758-99481E528512}"/>
  <sortState xmlns:xlrd2="http://schemas.microsoft.com/office/spreadsheetml/2017/richdata2" ref="A2:F30">
    <sortCondition ref="A1:A30"/>
  </sortState>
  <tableColumns count="6">
    <tableColumn id="1" xr3:uid="{99B24FBD-B102-413A-8F9C-B9B984AAE648}" name="ID_Forn"/>
    <tableColumn id="2" xr3:uid="{2180CEE8-DD67-45A0-BB0D-6285EDBF5685}" name="Nome_Forn"/>
    <tableColumn id="6" xr3:uid="{88AB3303-6CB9-4F01-BFE8-402484F0C797}" name="Cidade_Forn"/>
    <tableColumn id="7" xr3:uid="{08E4761A-F263-42D4-AC18-BABE9D6AE6FB}" name="Regiao_Forn"/>
    <tableColumn id="9" xr3:uid="{62FA80BD-69AF-4B9D-841B-4E18BB5D56DC}" name="Pais_Forn"/>
    <tableColumn id="10" xr3:uid="{C2A5B0A4-76C1-4EE9-8F03-804751BE52C9}" name="Tipo_For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1"/>
  <sheetViews>
    <sheetView tabSelected="1" workbookViewId="0">
      <selection activeCell="M1" sqref="M1"/>
    </sheetView>
  </sheetViews>
  <sheetFormatPr defaultRowHeight="12.75" x14ac:dyDescent="0.2"/>
  <cols>
    <col min="1" max="1" width="10.85546875" bestFit="1" customWidth="1"/>
    <col min="2" max="2" width="9.42578125" bestFit="1" customWidth="1"/>
    <col min="3" max="3" width="11.5703125" bestFit="1" customWidth="1"/>
    <col min="4" max="4" width="10.140625" bestFit="1" customWidth="1"/>
    <col min="5" max="5" width="13.85546875" bestFit="1" customWidth="1"/>
    <col min="6" max="6" width="11.28515625" bestFit="1" customWidth="1"/>
    <col min="7" max="7" width="11.5703125" bestFit="1" customWidth="1"/>
    <col min="8" max="8" width="12.85546875" bestFit="1" customWidth="1"/>
    <col min="9" max="9" width="12.5703125" bestFit="1" customWidth="1"/>
    <col min="10" max="10" width="19.28515625" bestFit="1" customWidth="1"/>
    <col min="12" max="13" width="18.5703125" bestFit="1" customWidth="1"/>
    <col min="15" max="15" width="14.140625" bestFit="1" customWidth="1"/>
    <col min="16" max="16" width="14.5703125" style="6" bestFit="1" customWidth="1"/>
    <col min="17" max="17" width="16.7109375" bestFit="1" customWidth="1"/>
  </cols>
  <sheetData>
    <row r="1" spans="1:16" x14ac:dyDescent="0.2">
      <c r="A1" t="s">
        <v>534</v>
      </c>
      <c r="B1" t="s">
        <v>404</v>
      </c>
      <c r="C1" t="s">
        <v>396</v>
      </c>
      <c r="D1" t="s">
        <v>401</v>
      </c>
      <c r="E1" t="s">
        <v>408</v>
      </c>
      <c r="F1" t="s">
        <v>527</v>
      </c>
      <c r="G1" t="s">
        <v>528</v>
      </c>
      <c r="H1" t="s">
        <v>530</v>
      </c>
      <c r="I1" t="s">
        <v>531</v>
      </c>
      <c r="J1" t="s">
        <v>533</v>
      </c>
      <c r="K1" t="s">
        <v>532</v>
      </c>
      <c r="L1" t="s">
        <v>620</v>
      </c>
      <c r="M1" t="s">
        <v>621</v>
      </c>
      <c r="N1" s="6" t="s">
        <v>622</v>
      </c>
      <c r="P1"/>
    </row>
    <row r="2" spans="1:16" x14ac:dyDescent="0.2">
      <c r="A2">
        <v>10248</v>
      </c>
      <c r="B2" t="s">
        <v>21</v>
      </c>
      <c r="C2">
        <v>5</v>
      </c>
      <c r="D2">
        <v>1</v>
      </c>
      <c r="E2">
        <v>3</v>
      </c>
      <c r="F2">
        <v>1</v>
      </c>
      <c r="G2">
        <v>11</v>
      </c>
      <c r="H2">
        <v>8</v>
      </c>
      <c r="I2">
        <v>2019</v>
      </c>
      <c r="J2">
        <v>12</v>
      </c>
      <c r="K2" s="1">
        <v>14</v>
      </c>
      <c r="L2" s="1">
        <f>32.38/3</f>
        <v>10.793333333333335</v>
      </c>
      <c r="M2">
        <v>0.15</v>
      </c>
      <c r="N2" s="6">
        <f>+(Tabela1[[#This Row],[PrecoUnit_Prod]]*Tabela1[[#This Row],[Qtde_Prod]]*(1-Tabela1[[#This Row],[PercDesc_Prod]]))+Tabela1[[#This Row],[VlrFrete_Prod]]</f>
        <v>153.59333333333331</v>
      </c>
      <c r="P2"/>
    </row>
    <row r="3" spans="1:16" x14ac:dyDescent="0.2">
      <c r="A3">
        <v>10248</v>
      </c>
      <c r="B3" t="s">
        <v>21</v>
      </c>
      <c r="C3">
        <v>5</v>
      </c>
      <c r="D3">
        <v>1</v>
      </c>
      <c r="E3">
        <v>3</v>
      </c>
      <c r="F3">
        <v>1</v>
      </c>
      <c r="G3">
        <v>42</v>
      </c>
      <c r="H3">
        <v>8</v>
      </c>
      <c r="I3">
        <v>2019</v>
      </c>
      <c r="J3">
        <v>10</v>
      </c>
      <c r="K3" s="1">
        <v>9.8000000000000007</v>
      </c>
      <c r="L3" s="1">
        <f>32.38/3</f>
        <v>10.793333333333335</v>
      </c>
      <c r="M3">
        <v>0.2</v>
      </c>
      <c r="N3" s="6">
        <f>+(Tabela1[[#This Row],[PrecoUnit_Prod]]*Tabela1[[#This Row],[Qtde_Prod]]*(1-Tabela1[[#This Row],[PercDesc_Prod]]))+Tabela1[[#This Row],[VlrFrete_Prod]]</f>
        <v>89.193333333333342</v>
      </c>
      <c r="P3"/>
    </row>
    <row r="4" spans="1:16" x14ac:dyDescent="0.2">
      <c r="A4">
        <v>10248</v>
      </c>
      <c r="B4" t="s">
        <v>21</v>
      </c>
      <c r="C4">
        <v>5</v>
      </c>
      <c r="D4">
        <v>1</v>
      </c>
      <c r="E4">
        <v>3</v>
      </c>
      <c r="F4">
        <v>1</v>
      </c>
      <c r="G4">
        <v>72</v>
      </c>
      <c r="H4">
        <v>8</v>
      </c>
      <c r="I4">
        <v>2019</v>
      </c>
      <c r="J4">
        <v>5</v>
      </c>
      <c r="K4" s="1">
        <v>34.799999999999997</v>
      </c>
      <c r="L4" s="1">
        <f>32.38/3</f>
        <v>10.793333333333335</v>
      </c>
      <c r="M4">
        <v>0.35</v>
      </c>
      <c r="N4" s="6">
        <f>+(Tabela1[[#This Row],[PrecoUnit_Prod]]*Tabela1[[#This Row],[Qtde_Prod]]*(1-Tabela1[[#This Row],[PercDesc_Prod]]))+Tabela1[[#This Row],[VlrFrete_Prod]]</f>
        <v>123.89333333333335</v>
      </c>
      <c r="P4"/>
    </row>
    <row r="11" spans="1:16" ht="19.5" x14ac:dyDescent="0.35">
      <c r="A11" s="7" t="s">
        <v>535</v>
      </c>
      <c r="C11" t="s">
        <v>611</v>
      </c>
    </row>
  </sheetData>
  <pageMargins left="0.75" right="0.75" top="1" bottom="1" header="0.5" footer="0.5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B12" sqref="B12"/>
    </sheetView>
  </sheetViews>
  <sheetFormatPr defaultRowHeight="12.75" x14ac:dyDescent="0.2"/>
  <cols>
    <col min="1" max="1" width="10.140625" bestFit="1" customWidth="1"/>
    <col min="2" max="2" width="13.85546875" bestFit="1" customWidth="1"/>
    <col min="3" max="3" width="51.5703125" bestFit="1" customWidth="1"/>
    <col min="6" max="6" width="14.7109375" bestFit="1" customWidth="1"/>
  </cols>
  <sheetData>
    <row r="1" spans="1:3" x14ac:dyDescent="0.2">
      <c r="A1" t="s">
        <v>401</v>
      </c>
      <c r="B1" t="s">
        <v>402</v>
      </c>
      <c r="C1" t="s">
        <v>403</v>
      </c>
    </row>
    <row r="2" spans="1:3" x14ac:dyDescent="0.2">
      <c r="A2">
        <v>1</v>
      </c>
      <c r="B2" t="s">
        <v>385</v>
      </c>
      <c r="C2" t="s">
        <v>509</v>
      </c>
    </row>
    <row r="3" spans="1:3" x14ac:dyDescent="0.2">
      <c r="A3">
        <v>2</v>
      </c>
      <c r="B3" t="s">
        <v>387</v>
      </c>
      <c r="C3" t="s">
        <v>386</v>
      </c>
    </row>
    <row r="4" spans="1:3" x14ac:dyDescent="0.2">
      <c r="A4">
        <v>3</v>
      </c>
      <c r="B4" t="s">
        <v>389</v>
      </c>
      <c r="C4" t="s">
        <v>388</v>
      </c>
    </row>
    <row r="5" spans="1:3" x14ac:dyDescent="0.2">
      <c r="A5">
        <v>4</v>
      </c>
      <c r="B5" t="s">
        <v>390</v>
      </c>
      <c r="C5" t="s">
        <v>510</v>
      </c>
    </row>
    <row r="6" spans="1:3" x14ac:dyDescent="0.2">
      <c r="A6">
        <v>5</v>
      </c>
      <c r="B6" t="s">
        <v>395</v>
      </c>
      <c r="C6" t="s">
        <v>511</v>
      </c>
    </row>
    <row r="7" spans="1:3" x14ac:dyDescent="0.2">
      <c r="A7">
        <v>6</v>
      </c>
      <c r="B7" t="s">
        <v>391</v>
      </c>
      <c r="C7" t="s">
        <v>512</v>
      </c>
    </row>
    <row r="8" spans="1:3" x14ac:dyDescent="0.2">
      <c r="A8">
        <v>7</v>
      </c>
      <c r="B8" t="s">
        <v>392</v>
      </c>
      <c r="C8" t="s">
        <v>392</v>
      </c>
    </row>
    <row r="9" spans="1:3" x14ac:dyDescent="0.2">
      <c r="A9">
        <v>8</v>
      </c>
      <c r="B9" t="s">
        <v>394</v>
      </c>
      <c r="C9" t="s">
        <v>393</v>
      </c>
    </row>
  </sheetData>
  <phoneticPr fontId="0" type="noConversion"/>
  <pageMargins left="0.75" right="0.75" top="1" bottom="1" header="0.5" footer="0.5"/>
  <headerFooter alignWithMargin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2"/>
  <sheetViews>
    <sheetView workbookViewId="0">
      <selection activeCell="F2" sqref="F2"/>
    </sheetView>
  </sheetViews>
  <sheetFormatPr defaultRowHeight="12.75" x14ac:dyDescent="0.2"/>
  <cols>
    <col min="1" max="1" width="11" bestFit="1" customWidth="1"/>
    <col min="2" max="2" width="33" bestFit="1" customWidth="1"/>
    <col min="3" max="3" width="13.7109375" bestFit="1" customWidth="1"/>
    <col min="4" max="4" width="18.28515625" bestFit="1" customWidth="1"/>
    <col min="5" max="5" width="10.7109375" customWidth="1"/>
    <col min="6" max="6" width="14" customWidth="1"/>
  </cols>
  <sheetData>
    <row r="1" spans="1:6" x14ac:dyDescent="0.2">
      <c r="A1" s="2" t="s">
        <v>404</v>
      </c>
      <c r="B1" s="2" t="s">
        <v>405</v>
      </c>
      <c r="C1" s="2" t="s">
        <v>619</v>
      </c>
      <c r="D1" s="2" t="s">
        <v>406</v>
      </c>
      <c r="E1" s="2" t="s">
        <v>407</v>
      </c>
      <c r="F1" s="2" t="s">
        <v>529</v>
      </c>
    </row>
    <row r="2" spans="1:6" x14ac:dyDescent="0.2">
      <c r="A2" t="s">
        <v>251</v>
      </c>
      <c r="B2" t="s">
        <v>250</v>
      </c>
      <c r="C2" t="s">
        <v>249</v>
      </c>
      <c r="D2" t="s">
        <v>249</v>
      </c>
      <c r="E2" t="s">
        <v>484</v>
      </c>
      <c r="F2" t="s">
        <v>544</v>
      </c>
    </row>
    <row r="3" spans="1:6" x14ac:dyDescent="0.2">
      <c r="A3" t="s">
        <v>248</v>
      </c>
      <c r="B3" t="s">
        <v>247</v>
      </c>
      <c r="C3" t="s">
        <v>34</v>
      </c>
      <c r="D3" t="s">
        <v>577</v>
      </c>
      <c r="E3" t="s">
        <v>500</v>
      </c>
      <c r="F3" t="s">
        <v>544</v>
      </c>
    </row>
    <row r="4" spans="1:6" x14ac:dyDescent="0.2">
      <c r="A4" t="s">
        <v>246</v>
      </c>
      <c r="B4" t="s">
        <v>245</v>
      </c>
      <c r="C4" t="s">
        <v>34</v>
      </c>
      <c r="D4" t="s">
        <v>577</v>
      </c>
      <c r="E4" t="s">
        <v>500</v>
      </c>
      <c r="F4" t="s">
        <v>544</v>
      </c>
    </row>
    <row r="5" spans="1:6" x14ac:dyDescent="0.2">
      <c r="A5" t="s">
        <v>244</v>
      </c>
      <c r="B5" t="s">
        <v>243</v>
      </c>
      <c r="C5" t="s">
        <v>58</v>
      </c>
      <c r="D5" t="s">
        <v>541</v>
      </c>
      <c r="E5" t="s">
        <v>504</v>
      </c>
      <c r="F5" t="s">
        <v>544</v>
      </c>
    </row>
    <row r="6" spans="1:6" x14ac:dyDescent="0.2">
      <c r="A6" t="s">
        <v>242</v>
      </c>
      <c r="B6" t="s">
        <v>241</v>
      </c>
      <c r="C6" t="s">
        <v>240</v>
      </c>
      <c r="D6" t="s">
        <v>572</v>
      </c>
      <c r="E6" t="s">
        <v>505</v>
      </c>
      <c r="F6" t="s">
        <v>544</v>
      </c>
    </row>
    <row r="7" spans="1:6" x14ac:dyDescent="0.2">
      <c r="A7" t="s">
        <v>239</v>
      </c>
      <c r="B7" t="s">
        <v>238</v>
      </c>
      <c r="C7" t="s">
        <v>237</v>
      </c>
      <c r="D7" t="s">
        <v>575</v>
      </c>
      <c r="E7" t="s">
        <v>484</v>
      </c>
      <c r="F7" t="s">
        <v>544</v>
      </c>
    </row>
    <row r="8" spans="1:6" x14ac:dyDescent="0.2">
      <c r="A8" t="s">
        <v>236</v>
      </c>
      <c r="B8" t="s">
        <v>235</v>
      </c>
      <c r="C8" t="s">
        <v>234</v>
      </c>
      <c r="D8" t="s">
        <v>592</v>
      </c>
      <c r="E8" t="s">
        <v>495</v>
      </c>
      <c r="F8" t="s">
        <v>544</v>
      </c>
    </row>
    <row r="9" spans="1:6" x14ac:dyDescent="0.2">
      <c r="A9" t="s">
        <v>233</v>
      </c>
      <c r="B9" t="s">
        <v>232</v>
      </c>
      <c r="C9" t="s">
        <v>67</v>
      </c>
      <c r="D9" t="s">
        <v>574</v>
      </c>
      <c r="E9" t="s">
        <v>493</v>
      </c>
      <c r="F9" t="s">
        <v>544</v>
      </c>
    </row>
    <row r="10" spans="1:6" x14ac:dyDescent="0.2">
      <c r="A10" t="s">
        <v>231</v>
      </c>
      <c r="B10" t="s">
        <v>230</v>
      </c>
      <c r="C10" t="s">
        <v>229</v>
      </c>
      <c r="D10" t="s">
        <v>576</v>
      </c>
      <c r="E10" t="s">
        <v>495</v>
      </c>
      <c r="F10" t="s">
        <v>544</v>
      </c>
    </row>
    <row r="11" spans="1:6" x14ac:dyDescent="0.2">
      <c r="A11" t="s">
        <v>228</v>
      </c>
      <c r="B11" t="s">
        <v>227</v>
      </c>
      <c r="C11" t="s">
        <v>226</v>
      </c>
      <c r="D11" t="s">
        <v>595</v>
      </c>
      <c r="E11" t="s">
        <v>490</v>
      </c>
      <c r="F11" t="s">
        <v>544</v>
      </c>
    </row>
    <row r="12" spans="1:6" x14ac:dyDescent="0.2">
      <c r="A12" t="s">
        <v>225</v>
      </c>
      <c r="B12" t="s">
        <v>224</v>
      </c>
      <c r="C12" t="s">
        <v>58</v>
      </c>
      <c r="D12" t="s">
        <v>541</v>
      </c>
      <c r="E12" t="s">
        <v>504</v>
      </c>
      <c r="F12" t="s">
        <v>544</v>
      </c>
    </row>
    <row r="13" spans="1:6" x14ac:dyDescent="0.2">
      <c r="A13" t="s">
        <v>223</v>
      </c>
      <c r="B13" t="s">
        <v>222</v>
      </c>
      <c r="C13" t="s">
        <v>82</v>
      </c>
      <c r="D13" t="s">
        <v>82</v>
      </c>
      <c r="E13" t="s">
        <v>485</v>
      </c>
      <c r="F13" t="s">
        <v>544</v>
      </c>
    </row>
    <row r="14" spans="1:6" x14ac:dyDescent="0.2">
      <c r="A14" t="s">
        <v>221</v>
      </c>
      <c r="B14" t="s">
        <v>220</v>
      </c>
      <c r="C14" t="s">
        <v>34</v>
      </c>
      <c r="D14" t="s">
        <v>577</v>
      </c>
      <c r="E14" t="s">
        <v>500</v>
      </c>
      <c r="F14" t="s">
        <v>544</v>
      </c>
    </row>
    <row r="15" spans="1:6" x14ac:dyDescent="0.2">
      <c r="A15" t="s">
        <v>219</v>
      </c>
      <c r="B15" t="s">
        <v>218</v>
      </c>
      <c r="C15" t="s">
        <v>217</v>
      </c>
      <c r="D15" t="s">
        <v>552</v>
      </c>
      <c r="E15" t="s">
        <v>506</v>
      </c>
      <c r="F15" t="s">
        <v>544</v>
      </c>
    </row>
    <row r="16" spans="1:6" x14ac:dyDescent="0.2">
      <c r="A16" t="s">
        <v>216</v>
      </c>
      <c r="B16" t="s">
        <v>215</v>
      </c>
      <c r="C16" t="s">
        <v>31</v>
      </c>
      <c r="D16" t="s">
        <v>31</v>
      </c>
      <c r="E16" t="s">
        <v>489</v>
      </c>
      <c r="F16" t="s">
        <v>544</v>
      </c>
    </row>
    <row r="17" spans="1:6" x14ac:dyDescent="0.2">
      <c r="A17" t="s">
        <v>214</v>
      </c>
      <c r="B17" t="s">
        <v>213</v>
      </c>
      <c r="C17" t="s">
        <v>58</v>
      </c>
      <c r="D17" t="s">
        <v>541</v>
      </c>
      <c r="E17" t="s">
        <v>504</v>
      </c>
      <c r="F17" t="s">
        <v>544</v>
      </c>
    </row>
    <row r="18" spans="1:6" x14ac:dyDescent="0.2">
      <c r="A18" t="s">
        <v>212</v>
      </c>
      <c r="B18" t="s">
        <v>211</v>
      </c>
      <c r="C18" t="s">
        <v>210</v>
      </c>
      <c r="D18" t="s">
        <v>543</v>
      </c>
      <c r="E18" t="s">
        <v>484</v>
      </c>
      <c r="F18" t="s">
        <v>544</v>
      </c>
    </row>
    <row r="19" spans="1:6" x14ac:dyDescent="0.2">
      <c r="A19" t="s">
        <v>209</v>
      </c>
      <c r="B19" t="s">
        <v>208</v>
      </c>
      <c r="C19" t="s">
        <v>187</v>
      </c>
      <c r="D19" t="s">
        <v>581</v>
      </c>
      <c r="E19" t="s">
        <v>495</v>
      </c>
      <c r="F19" t="s">
        <v>544</v>
      </c>
    </row>
    <row r="20" spans="1:6" x14ac:dyDescent="0.2">
      <c r="A20" t="s">
        <v>207</v>
      </c>
      <c r="B20" t="s">
        <v>206</v>
      </c>
      <c r="C20" t="s">
        <v>58</v>
      </c>
      <c r="D20" t="s">
        <v>541</v>
      </c>
      <c r="E20" t="s">
        <v>504</v>
      </c>
      <c r="F20" t="s">
        <v>544</v>
      </c>
    </row>
    <row r="21" spans="1:6" x14ac:dyDescent="0.2">
      <c r="A21" t="s">
        <v>205</v>
      </c>
      <c r="B21" t="s">
        <v>204</v>
      </c>
      <c r="C21" t="s">
        <v>203</v>
      </c>
      <c r="D21" t="s">
        <v>566</v>
      </c>
      <c r="E21" t="s">
        <v>487</v>
      </c>
      <c r="F21" t="s">
        <v>554</v>
      </c>
    </row>
    <row r="22" spans="1:6" x14ac:dyDescent="0.2">
      <c r="A22" t="s">
        <v>202</v>
      </c>
      <c r="B22" t="s">
        <v>201</v>
      </c>
      <c r="C22" t="s">
        <v>31</v>
      </c>
      <c r="D22" t="s">
        <v>31</v>
      </c>
      <c r="E22" t="s">
        <v>489</v>
      </c>
      <c r="F22" t="s">
        <v>544</v>
      </c>
    </row>
    <row r="23" spans="1:6" x14ac:dyDescent="0.2">
      <c r="A23" t="s">
        <v>200</v>
      </c>
      <c r="B23" t="s">
        <v>199</v>
      </c>
      <c r="C23" t="s">
        <v>67</v>
      </c>
      <c r="D23" t="s">
        <v>574</v>
      </c>
      <c r="E23" t="s">
        <v>493</v>
      </c>
      <c r="F23" t="s">
        <v>544</v>
      </c>
    </row>
    <row r="24" spans="1:6" x14ac:dyDescent="0.2">
      <c r="A24" t="s">
        <v>198</v>
      </c>
      <c r="B24" t="s">
        <v>197</v>
      </c>
      <c r="C24" t="s">
        <v>196</v>
      </c>
      <c r="D24" t="s">
        <v>571</v>
      </c>
      <c r="E24" t="s">
        <v>495</v>
      </c>
      <c r="F24" t="s">
        <v>544</v>
      </c>
    </row>
    <row r="25" spans="1:6" x14ac:dyDescent="0.2">
      <c r="A25" t="s">
        <v>195</v>
      </c>
      <c r="B25" t="s">
        <v>194</v>
      </c>
      <c r="C25" t="s">
        <v>193</v>
      </c>
      <c r="D25" t="s">
        <v>555</v>
      </c>
      <c r="E25" t="s">
        <v>505</v>
      </c>
      <c r="F25" t="s">
        <v>546</v>
      </c>
    </row>
    <row r="26" spans="1:6" x14ac:dyDescent="0.2">
      <c r="A26" t="s">
        <v>192</v>
      </c>
      <c r="B26" t="s">
        <v>191</v>
      </c>
      <c r="C26" t="s">
        <v>190</v>
      </c>
      <c r="D26" t="s">
        <v>579</v>
      </c>
      <c r="E26" t="s">
        <v>484</v>
      </c>
      <c r="F26" t="s">
        <v>544</v>
      </c>
    </row>
    <row r="27" spans="1:6" x14ac:dyDescent="0.2">
      <c r="A27" t="s">
        <v>189</v>
      </c>
      <c r="B27" t="s">
        <v>188</v>
      </c>
      <c r="C27" t="s">
        <v>187</v>
      </c>
      <c r="D27" t="s">
        <v>581</v>
      </c>
      <c r="E27" t="s">
        <v>495</v>
      </c>
      <c r="F27" t="s">
        <v>544</v>
      </c>
    </row>
    <row r="28" spans="1:6" x14ac:dyDescent="0.2">
      <c r="A28" t="s">
        <v>186</v>
      </c>
      <c r="B28" t="s">
        <v>185</v>
      </c>
      <c r="C28" t="s">
        <v>184</v>
      </c>
      <c r="D28" t="s">
        <v>593</v>
      </c>
      <c r="E28" t="s">
        <v>498</v>
      </c>
      <c r="F28" t="s">
        <v>544</v>
      </c>
    </row>
    <row r="29" spans="1:6" x14ac:dyDescent="0.2">
      <c r="A29" t="s">
        <v>183</v>
      </c>
      <c r="B29" t="s">
        <v>182</v>
      </c>
      <c r="C29" t="s">
        <v>92</v>
      </c>
      <c r="D29" t="s">
        <v>92</v>
      </c>
      <c r="E29" t="s">
        <v>503</v>
      </c>
      <c r="F29" t="s">
        <v>544</v>
      </c>
    </row>
    <row r="30" spans="1:6" x14ac:dyDescent="0.2">
      <c r="A30" t="s">
        <v>181</v>
      </c>
      <c r="B30" t="s">
        <v>180</v>
      </c>
      <c r="C30" t="s">
        <v>179</v>
      </c>
      <c r="D30" t="s">
        <v>549</v>
      </c>
      <c r="E30" t="s">
        <v>493</v>
      </c>
      <c r="F30" t="s">
        <v>544</v>
      </c>
    </row>
    <row r="31" spans="1:6" x14ac:dyDescent="0.2">
      <c r="A31" t="s">
        <v>178</v>
      </c>
      <c r="B31" t="s">
        <v>177</v>
      </c>
      <c r="C31" t="s">
        <v>176</v>
      </c>
      <c r="D31" t="s">
        <v>590</v>
      </c>
      <c r="E31" t="s">
        <v>493</v>
      </c>
      <c r="F31" t="s">
        <v>544</v>
      </c>
    </row>
    <row r="32" spans="1:6" x14ac:dyDescent="0.2">
      <c r="A32" t="s">
        <v>175</v>
      </c>
      <c r="B32" t="s">
        <v>174</v>
      </c>
      <c r="C32" t="s">
        <v>173</v>
      </c>
      <c r="D32" t="s">
        <v>31</v>
      </c>
      <c r="E32" t="s">
        <v>489</v>
      </c>
      <c r="F32" t="s">
        <v>544</v>
      </c>
    </row>
    <row r="33" spans="1:6" x14ac:dyDescent="0.2">
      <c r="A33" t="s">
        <v>172</v>
      </c>
      <c r="B33" t="s">
        <v>171</v>
      </c>
      <c r="C33" t="s">
        <v>170</v>
      </c>
      <c r="D33" t="s">
        <v>508</v>
      </c>
      <c r="E33" t="s">
        <v>6</v>
      </c>
      <c r="F33" t="s">
        <v>544</v>
      </c>
    </row>
    <row r="34" spans="1:6" x14ac:dyDescent="0.2">
      <c r="A34" t="s">
        <v>169</v>
      </c>
      <c r="B34" t="s">
        <v>168</v>
      </c>
      <c r="C34" t="s">
        <v>167</v>
      </c>
      <c r="D34" t="s">
        <v>559</v>
      </c>
      <c r="E34" t="s">
        <v>507</v>
      </c>
      <c r="F34" t="s">
        <v>544</v>
      </c>
    </row>
    <row r="35" spans="1:6" x14ac:dyDescent="0.2">
      <c r="A35" t="s">
        <v>166</v>
      </c>
      <c r="B35" t="s">
        <v>165</v>
      </c>
      <c r="C35" t="s">
        <v>73</v>
      </c>
      <c r="D35" t="s">
        <v>73</v>
      </c>
      <c r="E35" t="s">
        <v>489</v>
      </c>
      <c r="F35" t="s">
        <v>546</v>
      </c>
    </row>
    <row r="36" spans="1:6" x14ac:dyDescent="0.2">
      <c r="A36" t="s">
        <v>164</v>
      </c>
      <c r="B36" t="s">
        <v>163</v>
      </c>
      <c r="C36" t="s">
        <v>162</v>
      </c>
      <c r="D36" t="s">
        <v>588</v>
      </c>
      <c r="E36" t="s">
        <v>507</v>
      </c>
      <c r="F36" t="s">
        <v>544</v>
      </c>
    </row>
    <row r="37" spans="1:6" x14ac:dyDescent="0.2">
      <c r="A37" t="s">
        <v>161</v>
      </c>
      <c r="B37" t="s">
        <v>160</v>
      </c>
      <c r="C37" t="s">
        <v>159</v>
      </c>
      <c r="D37" t="s">
        <v>563</v>
      </c>
      <c r="E37" t="s">
        <v>6</v>
      </c>
      <c r="F37" t="s">
        <v>544</v>
      </c>
    </row>
    <row r="38" spans="1:6" x14ac:dyDescent="0.2">
      <c r="A38" t="s">
        <v>158</v>
      </c>
      <c r="B38" t="s">
        <v>157</v>
      </c>
      <c r="C38" t="s">
        <v>156</v>
      </c>
      <c r="D38" t="s">
        <v>561</v>
      </c>
      <c r="E38" t="s">
        <v>497</v>
      </c>
      <c r="F38" t="s">
        <v>546</v>
      </c>
    </row>
    <row r="39" spans="1:6" x14ac:dyDescent="0.2">
      <c r="A39" t="s">
        <v>155</v>
      </c>
      <c r="B39" t="s">
        <v>154</v>
      </c>
      <c r="C39" t="s">
        <v>153</v>
      </c>
      <c r="D39" t="s">
        <v>541</v>
      </c>
      <c r="E39" t="s">
        <v>504</v>
      </c>
      <c r="F39" t="s">
        <v>544</v>
      </c>
    </row>
    <row r="40" spans="1:6" x14ac:dyDescent="0.2">
      <c r="A40" t="s">
        <v>152</v>
      </c>
      <c r="B40" t="s">
        <v>151</v>
      </c>
      <c r="C40" t="s">
        <v>150</v>
      </c>
      <c r="D40" t="s">
        <v>556</v>
      </c>
      <c r="E40" t="s">
        <v>484</v>
      </c>
      <c r="F40" t="s">
        <v>546</v>
      </c>
    </row>
    <row r="41" spans="1:6" x14ac:dyDescent="0.2">
      <c r="A41" t="s">
        <v>149</v>
      </c>
      <c r="B41" t="s">
        <v>148</v>
      </c>
      <c r="C41" t="s">
        <v>147</v>
      </c>
      <c r="D41" t="s">
        <v>583</v>
      </c>
      <c r="E41" t="s">
        <v>495</v>
      </c>
      <c r="F41" t="s">
        <v>544</v>
      </c>
    </row>
    <row r="42" spans="1:6" x14ac:dyDescent="0.2">
      <c r="A42" t="s">
        <v>146</v>
      </c>
      <c r="B42" t="s">
        <v>145</v>
      </c>
      <c r="C42" t="s">
        <v>144</v>
      </c>
      <c r="D42" t="s">
        <v>594</v>
      </c>
      <c r="E42" t="s">
        <v>495</v>
      </c>
      <c r="F42" t="s">
        <v>544</v>
      </c>
    </row>
    <row r="43" spans="1:6" x14ac:dyDescent="0.2">
      <c r="A43" t="s">
        <v>143</v>
      </c>
      <c r="B43" t="s">
        <v>142</v>
      </c>
      <c r="C43" t="s">
        <v>141</v>
      </c>
      <c r="D43" t="s">
        <v>595</v>
      </c>
      <c r="E43" t="s">
        <v>490</v>
      </c>
      <c r="F43" t="s">
        <v>544</v>
      </c>
    </row>
    <row r="44" spans="1:6" x14ac:dyDescent="0.2">
      <c r="A44" t="s">
        <v>140</v>
      </c>
      <c r="B44" t="s">
        <v>139</v>
      </c>
      <c r="C44" t="s">
        <v>138</v>
      </c>
      <c r="D44" t="s">
        <v>539</v>
      </c>
      <c r="E44" t="s">
        <v>6</v>
      </c>
      <c r="F44" t="s">
        <v>544</v>
      </c>
    </row>
    <row r="45" spans="1:6" x14ac:dyDescent="0.2">
      <c r="A45" t="s">
        <v>137</v>
      </c>
      <c r="B45" t="s">
        <v>136</v>
      </c>
      <c r="C45" t="s">
        <v>135</v>
      </c>
      <c r="D45" t="s">
        <v>564</v>
      </c>
      <c r="E45" t="s">
        <v>484</v>
      </c>
      <c r="F45" t="s">
        <v>544</v>
      </c>
    </row>
    <row r="46" spans="1:6" x14ac:dyDescent="0.2">
      <c r="A46" t="s">
        <v>134</v>
      </c>
      <c r="B46" t="s">
        <v>133</v>
      </c>
      <c r="C46" t="s">
        <v>132</v>
      </c>
      <c r="D46" t="s">
        <v>589</v>
      </c>
      <c r="E46" t="s">
        <v>6</v>
      </c>
      <c r="F46" t="s">
        <v>544</v>
      </c>
    </row>
    <row r="47" spans="1:6" x14ac:dyDescent="0.2">
      <c r="A47" t="s">
        <v>131</v>
      </c>
      <c r="B47" t="s">
        <v>130</v>
      </c>
      <c r="C47" t="s">
        <v>129</v>
      </c>
      <c r="D47" t="s">
        <v>550</v>
      </c>
      <c r="E47" t="s">
        <v>507</v>
      </c>
      <c r="F47" t="s">
        <v>544</v>
      </c>
    </row>
    <row r="48" spans="1:6" x14ac:dyDescent="0.2">
      <c r="A48" t="s">
        <v>128</v>
      </c>
      <c r="B48" t="s">
        <v>127</v>
      </c>
      <c r="C48" t="s">
        <v>126</v>
      </c>
      <c r="D48" t="s">
        <v>568</v>
      </c>
      <c r="E48" t="s">
        <v>507</v>
      </c>
      <c r="F48" t="s">
        <v>544</v>
      </c>
    </row>
    <row r="49" spans="1:6" x14ac:dyDescent="0.2">
      <c r="A49" t="s">
        <v>125</v>
      </c>
      <c r="B49" t="s">
        <v>124</v>
      </c>
      <c r="C49" t="s">
        <v>43</v>
      </c>
      <c r="D49" t="s">
        <v>584</v>
      </c>
      <c r="E49" t="s">
        <v>6</v>
      </c>
      <c r="F49" t="s">
        <v>544</v>
      </c>
    </row>
    <row r="50" spans="1:6" x14ac:dyDescent="0.2">
      <c r="A50" t="s">
        <v>123</v>
      </c>
      <c r="B50" t="s">
        <v>122</v>
      </c>
      <c r="C50" t="s">
        <v>121</v>
      </c>
      <c r="D50" t="s">
        <v>551</v>
      </c>
      <c r="E50" t="s">
        <v>498</v>
      </c>
      <c r="F50" t="s">
        <v>544</v>
      </c>
    </row>
    <row r="51" spans="1:6" x14ac:dyDescent="0.2">
      <c r="A51" t="s">
        <v>120</v>
      </c>
      <c r="B51" t="s">
        <v>119</v>
      </c>
      <c r="C51" t="s">
        <v>118</v>
      </c>
      <c r="D51" t="s">
        <v>557</v>
      </c>
      <c r="E51" t="s">
        <v>488</v>
      </c>
      <c r="F51" t="s">
        <v>544</v>
      </c>
    </row>
    <row r="52" spans="1:6" x14ac:dyDescent="0.2">
      <c r="A52" t="s">
        <v>117</v>
      </c>
      <c r="B52" t="s">
        <v>116</v>
      </c>
      <c r="C52" t="s">
        <v>115</v>
      </c>
      <c r="D52" t="s">
        <v>578</v>
      </c>
      <c r="E52" t="s">
        <v>490</v>
      </c>
      <c r="F52" t="s">
        <v>546</v>
      </c>
    </row>
    <row r="53" spans="1:6" x14ac:dyDescent="0.2">
      <c r="A53" t="s">
        <v>114</v>
      </c>
      <c r="B53" t="s">
        <v>113</v>
      </c>
      <c r="C53" t="s">
        <v>112</v>
      </c>
      <c r="D53" t="s">
        <v>562</v>
      </c>
      <c r="E53" t="s">
        <v>484</v>
      </c>
      <c r="F53" t="s">
        <v>544</v>
      </c>
    </row>
    <row r="54" spans="1:6" x14ac:dyDescent="0.2">
      <c r="A54" t="s">
        <v>111</v>
      </c>
      <c r="B54" t="s">
        <v>110</v>
      </c>
      <c r="C54" t="s">
        <v>58</v>
      </c>
      <c r="D54" t="s">
        <v>541</v>
      </c>
      <c r="E54" t="s">
        <v>504</v>
      </c>
      <c r="F54" t="s">
        <v>544</v>
      </c>
    </row>
    <row r="55" spans="1:6" x14ac:dyDescent="0.2">
      <c r="A55" t="s">
        <v>109</v>
      </c>
      <c r="B55" t="s">
        <v>108</v>
      </c>
      <c r="C55" t="s">
        <v>82</v>
      </c>
      <c r="D55" t="s">
        <v>82</v>
      </c>
      <c r="E55" t="s">
        <v>485</v>
      </c>
      <c r="F55" t="s">
        <v>544</v>
      </c>
    </row>
    <row r="56" spans="1:6" x14ac:dyDescent="0.2">
      <c r="A56" t="s">
        <v>107</v>
      </c>
      <c r="B56" t="s">
        <v>106</v>
      </c>
      <c r="C56" t="s">
        <v>105</v>
      </c>
      <c r="D56" t="s">
        <v>547</v>
      </c>
      <c r="E56" t="s">
        <v>6</v>
      </c>
      <c r="F56" t="s">
        <v>544</v>
      </c>
    </row>
    <row r="57" spans="1:6" x14ac:dyDescent="0.2">
      <c r="A57" t="s">
        <v>104</v>
      </c>
      <c r="B57" t="s">
        <v>103</v>
      </c>
      <c r="C57" t="s">
        <v>102</v>
      </c>
      <c r="D57" t="s">
        <v>543</v>
      </c>
      <c r="E57" t="s">
        <v>484</v>
      </c>
      <c r="F57" t="s">
        <v>544</v>
      </c>
    </row>
    <row r="58" spans="1:6" x14ac:dyDescent="0.2">
      <c r="A58" t="s">
        <v>101</v>
      </c>
      <c r="B58" t="s">
        <v>100</v>
      </c>
      <c r="C58" t="s">
        <v>52</v>
      </c>
      <c r="D58" t="s">
        <v>583</v>
      </c>
      <c r="E58" t="s">
        <v>495</v>
      </c>
      <c r="F58" t="s">
        <v>544</v>
      </c>
    </row>
    <row r="59" spans="1:6" x14ac:dyDescent="0.2">
      <c r="A59" t="s">
        <v>99</v>
      </c>
      <c r="B59" t="s">
        <v>98</v>
      </c>
      <c r="C59" t="s">
        <v>34</v>
      </c>
      <c r="D59" t="s">
        <v>577</v>
      </c>
      <c r="E59" t="s">
        <v>500</v>
      </c>
      <c r="F59" t="s">
        <v>544</v>
      </c>
    </row>
    <row r="60" spans="1:6" x14ac:dyDescent="0.2">
      <c r="A60" t="s">
        <v>97</v>
      </c>
      <c r="B60" t="s">
        <v>96</v>
      </c>
      <c r="C60" t="s">
        <v>95</v>
      </c>
      <c r="D60" t="s">
        <v>587</v>
      </c>
      <c r="E60" t="s">
        <v>487</v>
      </c>
      <c r="F60" t="s">
        <v>544</v>
      </c>
    </row>
    <row r="61" spans="1:6" x14ac:dyDescent="0.2">
      <c r="A61" t="s">
        <v>94</v>
      </c>
      <c r="B61" t="s">
        <v>93</v>
      </c>
      <c r="C61" t="s">
        <v>92</v>
      </c>
      <c r="D61" t="s">
        <v>92</v>
      </c>
      <c r="E61" t="s">
        <v>503</v>
      </c>
      <c r="F61" t="s">
        <v>544</v>
      </c>
    </row>
    <row r="62" spans="1:6" x14ac:dyDescent="0.2">
      <c r="A62" t="s">
        <v>91</v>
      </c>
      <c r="B62" t="s">
        <v>90</v>
      </c>
      <c r="C62" t="s">
        <v>73</v>
      </c>
      <c r="D62" t="s">
        <v>73</v>
      </c>
      <c r="E62" t="s">
        <v>489</v>
      </c>
      <c r="F62" t="s">
        <v>544</v>
      </c>
    </row>
    <row r="63" spans="1:6" x14ac:dyDescent="0.2">
      <c r="A63" t="s">
        <v>89</v>
      </c>
      <c r="B63" t="s">
        <v>88</v>
      </c>
      <c r="C63" t="s">
        <v>31</v>
      </c>
      <c r="D63" t="s">
        <v>31</v>
      </c>
      <c r="E63" t="s">
        <v>489</v>
      </c>
      <c r="F63" t="s">
        <v>544</v>
      </c>
    </row>
    <row r="64" spans="1:6" x14ac:dyDescent="0.2">
      <c r="A64" t="s">
        <v>87</v>
      </c>
      <c r="B64" t="s">
        <v>86</v>
      </c>
      <c r="C64" t="s">
        <v>85</v>
      </c>
      <c r="D64" t="s">
        <v>562</v>
      </c>
      <c r="E64" t="s">
        <v>484</v>
      </c>
      <c r="F64" t="s">
        <v>554</v>
      </c>
    </row>
    <row r="65" spans="1:6" x14ac:dyDescent="0.2">
      <c r="A65" t="s">
        <v>84</v>
      </c>
      <c r="B65" t="s">
        <v>83</v>
      </c>
      <c r="C65" t="s">
        <v>82</v>
      </c>
      <c r="D65" t="s">
        <v>82</v>
      </c>
      <c r="E65" t="s">
        <v>485</v>
      </c>
      <c r="F65" t="s">
        <v>544</v>
      </c>
    </row>
    <row r="66" spans="1:6" x14ac:dyDescent="0.2">
      <c r="A66" t="s">
        <v>81</v>
      </c>
      <c r="B66" t="s">
        <v>80</v>
      </c>
      <c r="C66" t="s">
        <v>79</v>
      </c>
      <c r="D66" t="s">
        <v>545</v>
      </c>
      <c r="E66" t="s">
        <v>6</v>
      </c>
      <c r="F66" t="s">
        <v>546</v>
      </c>
    </row>
    <row r="67" spans="1:6" x14ac:dyDescent="0.2">
      <c r="A67" t="s">
        <v>78</v>
      </c>
      <c r="B67" t="s">
        <v>77</v>
      </c>
      <c r="C67" t="s">
        <v>76</v>
      </c>
      <c r="D67" t="s">
        <v>585</v>
      </c>
      <c r="E67" t="s">
        <v>498</v>
      </c>
      <c r="F67" t="s">
        <v>544</v>
      </c>
    </row>
    <row r="68" spans="1:6" x14ac:dyDescent="0.2">
      <c r="A68" t="s">
        <v>75</v>
      </c>
      <c r="B68" t="s">
        <v>74</v>
      </c>
      <c r="C68" t="s">
        <v>73</v>
      </c>
      <c r="D68" t="s">
        <v>73</v>
      </c>
      <c r="E68" t="s">
        <v>489</v>
      </c>
      <c r="F68" t="s">
        <v>544</v>
      </c>
    </row>
    <row r="69" spans="1:6" x14ac:dyDescent="0.2">
      <c r="A69" t="s">
        <v>72</v>
      </c>
      <c r="B69" t="s">
        <v>71</v>
      </c>
      <c r="C69" t="s">
        <v>70</v>
      </c>
      <c r="D69" t="s">
        <v>565</v>
      </c>
      <c r="E69" t="s">
        <v>506</v>
      </c>
      <c r="F69" t="s">
        <v>544</v>
      </c>
    </row>
    <row r="70" spans="1:6" x14ac:dyDescent="0.2">
      <c r="A70" t="s">
        <v>69</v>
      </c>
      <c r="B70" t="s">
        <v>68</v>
      </c>
      <c r="C70" t="s">
        <v>67</v>
      </c>
      <c r="D70" t="s">
        <v>574</v>
      </c>
      <c r="E70" t="s">
        <v>493</v>
      </c>
      <c r="F70" t="s">
        <v>544</v>
      </c>
    </row>
    <row r="71" spans="1:6" x14ac:dyDescent="0.2">
      <c r="A71" t="s">
        <v>66</v>
      </c>
      <c r="B71" t="s">
        <v>65</v>
      </c>
      <c r="C71" t="s">
        <v>64</v>
      </c>
      <c r="D71" t="s">
        <v>591</v>
      </c>
      <c r="E71" t="s">
        <v>501</v>
      </c>
      <c r="F71" t="s">
        <v>544</v>
      </c>
    </row>
    <row r="72" spans="1:6" x14ac:dyDescent="0.2">
      <c r="A72" t="s">
        <v>63</v>
      </c>
      <c r="B72" t="s">
        <v>62</v>
      </c>
      <c r="C72" t="s">
        <v>61</v>
      </c>
      <c r="D72" t="s">
        <v>553</v>
      </c>
      <c r="E72" t="s">
        <v>6</v>
      </c>
      <c r="F72" t="s">
        <v>554</v>
      </c>
    </row>
    <row r="73" spans="1:6" x14ac:dyDescent="0.2">
      <c r="A73" t="s">
        <v>60</v>
      </c>
      <c r="B73" t="s">
        <v>59</v>
      </c>
      <c r="C73" t="s">
        <v>58</v>
      </c>
      <c r="D73" t="s">
        <v>541</v>
      </c>
      <c r="E73" t="s">
        <v>504</v>
      </c>
      <c r="F73" t="s">
        <v>544</v>
      </c>
    </row>
    <row r="74" spans="1:6" x14ac:dyDescent="0.2">
      <c r="A74" t="s">
        <v>57</v>
      </c>
      <c r="B74" t="s">
        <v>56</v>
      </c>
      <c r="C74" t="s">
        <v>55</v>
      </c>
      <c r="D74" t="s">
        <v>569</v>
      </c>
      <c r="E74" t="s">
        <v>492</v>
      </c>
      <c r="F74" t="s">
        <v>544</v>
      </c>
    </row>
    <row r="75" spans="1:6" x14ac:dyDescent="0.2">
      <c r="A75" t="s">
        <v>54</v>
      </c>
      <c r="B75" t="s">
        <v>53</v>
      </c>
      <c r="C75" t="s">
        <v>52</v>
      </c>
      <c r="D75" t="s">
        <v>583</v>
      </c>
      <c r="E75" t="s">
        <v>495</v>
      </c>
      <c r="F75" t="s">
        <v>544</v>
      </c>
    </row>
    <row r="76" spans="1:6" x14ac:dyDescent="0.2">
      <c r="A76" t="s">
        <v>51</v>
      </c>
      <c r="B76" t="s">
        <v>50</v>
      </c>
      <c r="C76" t="s">
        <v>49</v>
      </c>
      <c r="D76" t="s">
        <v>570</v>
      </c>
      <c r="E76" t="s">
        <v>6</v>
      </c>
      <c r="F76" t="s">
        <v>544</v>
      </c>
    </row>
    <row r="77" spans="1:6" x14ac:dyDescent="0.2">
      <c r="A77" t="s">
        <v>48</v>
      </c>
      <c r="B77" t="s">
        <v>47</v>
      </c>
      <c r="C77" t="s">
        <v>46</v>
      </c>
      <c r="D77" t="s">
        <v>560</v>
      </c>
      <c r="E77" t="s">
        <v>488</v>
      </c>
      <c r="F77" t="s">
        <v>544</v>
      </c>
    </row>
    <row r="78" spans="1:6" x14ac:dyDescent="0.2">
      <c r="A78" t="s">
        <v>45</v>
      </c>
      <c r="B78" t="s">
        <v>44</v>
      </c>
      <c r="C78" t="s">
        <v>43</v>
      </c>
      <c r="D78" t="s">
        <v>584</v>
      </c>
      <c r="E78" t="s">
        <v>6</v>
      </c>
      <c r="F78" t="s">
        <v>544</v>
      </c>
    </row>
    <row r="79" spans="1:6" x14ac:dyDescent="0.2">
      <c r="A79" t="s">
        <v>42</v>
      </c>
      <c r="B79" t="s">
        <v>41</v>
      </c>
      <c r="C79" t="s">
        <v>40</v>
      </c>
      <c r="D79" t="s">
        <v>558</v>
      </c>
      <c r="E79" t="s">
        <v>6</v>
      </c>
      <c r="F79" t="s">
        <v>544</v>
      </c>
    </row>
    <row r="80" spans="1:6" x14ac:dyDescent="0.2">
      <c r="A80" t="s">
        <v>39</v>
      </c>
      <c r="B80" t="s">
        <v>38</v>
      </c>
      <c r="C80" t="s">
        <v>37</v>
      </c>
      <c r="D80" t="s">
        <v>580</v>
      </c>
      <c r="E80" t="s">
        <v>484</v>
      </c>
      <c r="F80" t="s">
        <v>544</v>
      </c>
    </row>
    <row r="81" spans="1:6" x14ac:dyDescent="0.2">
      <c r="A81" t="s">
        <v>36</v>
      </c>
      <c r="B81" t="s">
        <v>35</v>
      </c>
      <c r="C81" t="s">
        <v>34</v>
      </c>
      <c r="D81" t="s">
        <v>577</v>
      </c>
      <c r="E81" t="s">
        <v>500</v>
      </c>
      <c r="F81" t="s">
        <v>544</v>
      </c>
    </row>
    <row r="82" spans="1:6" x14ac:dyDescent="0.2">
      <c r="A82" t="s">
        <v>33</v>
      </c>
      <c r="B82" t="s">
        <v>32</v>
      </c>
      <c r="C82" t="s">
        <v>31</v>
      </c>
      <c r="D82" t="s">
        <v>31</v>
      </c>
      <c r="E82" t="s">
        <v>489</v>
      </c>
      <c r="F82" t="s">
        <v>544</v>
      </c>
    </row>
    <row r="83" spans="1:6" x14ac:dyDescent="0.2">
      <c r="A83" t="s">
        <v>30</v>
      </c>
      <c r="B83" t="s">
        <v>29</v>
      </c>
      <c r="C83" t="s">
        <v>28</v>
      </c>
      <c r="D83" t="s">
        <v>539</v>
      </c>
      <c r="E83" t="s">
        <v>6</v>
      </c>
      <c r="F83" t="s">
        <v>544</v>
      </c>
    </row>
    <row r="84" spans="1:6" x14ac:dyDescent="0.2">
      <c r="A84" t="s">
        <v>27</v>
      </c>
      <c r="B84" t="s">
        <v>26</v>
      </c>
      <c r="C84" t="s">
        <v>25</v>
      </c>
      <c r="D84" t="s">
        <v>548</v>
      </c>
      <c r="E84" t="s">
        <v>492</v>
      </c>
      <c r="F84" t="s">
        <v>544</v>
      </c>
    </row>
    <row r="85" spans="1:6" x14ac:dyDescent="0.2">
      <c r="A85" t="s">
        <v>24</v>
      </c>
      <c r="B85" t="s">
        <v>23</v>
      </c>
      <c r="C85" t="s">
        <v>22</v>
      </c>
      <c r="D85" t="s">
        <v>573</v>
      </c>
      <c r="E85" t="s">
        <v>495</v>
      </c>
      <c r="F85" t="s">
        <v>544</v>
      </c>
    </row>
    <row r="86" spans="1:6" x14ac:dyDescent="0.2">
      <c r="A86" t="s">
        <v>21</v>
      </c>
      <c r="B86" t="s">
        <v>20</v>
      </c>
      <c r="C86" t="s">
        <v>19</v>
      </c>
      <c r="D86" t="s">
        <v>586</v>
      </c>
      <c r="E86" t="s">
        <v>495</v>
      </c>
      <c r="F86" t="s">
        <v>544</v>
      </c>
    </row>
    <row r="87" spans="1:6" x14ac:dyDescent="0.2">
      <c r="A87" t="s">
        <v>18</v>
      </c>
      <c r="B87" t="s">
        <v>17</v>
      </c>
      <c r="C87" t="s">
        <v>16</v>
      </c>
      <c r="D87" t="s">
        <v>575</v>
      </c>
      <c r="E87" t="s">
        <v>484</v>
      </c>
      <c r="F87" t="s">
        <v>544</v>
      </c>
    </row>
    <row r="88" spans="1:6" x14ac:dyDescent="0.2">
      <c r="A88" t="s">
        <v>15</v>
      </c>
      <c r="B88" t="s">
        <v>14</v>
      </c>
      <c r="C88" t="s">
        <v>13</v>
      </c>
      <c r="D88" t="s">
        <v>582</v>
      </c>
      <c r="E88" t="s">
        <v>494</v>
      </c>
      <c r="F88" t="s">
        <v>544</v>
      </c>
    </row>
    <row r="89" spans="1:6" x14ac:dyDescent="0.2">
      <c r="A89" t="s">
        <v>12</v>
      </c>
      <c r="B89" t="s">
        <v>11</v>
      </c>
      <c r="C89" t="s">
        <v>10</v>
      </c>
      <c r="D89" t="s">
        <v>73</v>
      </c>
      <c r="E89" t="s">
        <v>489</v>
      </c>
      <c r="F89" t="s">
        <v>544</v>
      </c>
    </row>
    <row r="90" spans="1:6" x14ac:dyDescent="0.2">
      <c r="A90" t="s">
        <v>9</v>
      </c>
      <c r="B90" t="s">
        <v>8</v>
      </c>
      <c r="C90" t="s">
        <v>7</v>
      </c>
      <c r="D90" t="s">
        <v>539</v>
      </c>
      <c r="E90" t="s">
        <v>6</v>
      </c>
      <c r="F90" t="s">
        <v>544</v>
      </c>
    </row>
    <row r="91" spans="1:6" x14ac:dyDescent="0.2">
      <c r="A91" t="s">
        <v>5</v>
      </c>
      <c r="B91" t="s">
        <v>4</v>
      </c>
      <c r="C91" t="s">
        <v>3</v>
      </c>
      <c r="D91" t="s">
        <v>567</v>
      </c>
      <c r="E91" t="s">
        <v>494</v>
      </c>
      <c r="F91" t="s">
        <v>544</v>
      </c>
    </row>
    <row r="92" spans="1:6" x14ac:dyDescent="0.2">
      <c r="A92" t="s">
        <v>2</v>
      </c>
      <c r="B92" t="s">
        <v>1</v>
      </c>
      <c r="C92" t="s">
        <v>0</v>
      </c>
      <c r="D92" t="s">
        <v>596</v>
      </c>
      <c r="E92" t="s">
        <v>502</v>
      </c>
      <c r="F92" t="s">
        <v>544</v>
      </c>
    </row>
  </sheetData>
  <pageMargins left="0.75" right="0.75" top="1" bottom="1" header="0.5" footer="0.5"/>
  <pageSetup paperSize="9" orientation="portrait" horizontalDpi="0" verticalDpi="0" r:id="rId1"/>
  <headerFooter alignWithMargins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2F321-A847-43E1-B901-5A1EE901D12A}">
  <dimension ref="A1:F10"/>
  <sheetViews>
    <sheetView workbookViewId="0">
      <selection activeCell="E10" sqref="E10"/>
    </sheetView>
  </sheetViews>
  <sheetFormatPr defaultRowHeight="12.75" x14ac:dyDescent="0.2"/>
  <cols>
    <col min="1" max="1" width="11.5703125" bestFit="1" customWidth="1"/>
    <col min="2" max="2" width="17" bestFit="1" customWidth="1"/>
    <col min="3" max="3" width="16.7109375" bestFit="1" customWidth="1"/>
    <col min="4" max="4" width="16.85546875" bestFit="1" customWidth="1"/>
    <col min="5" max="5" width="14.85546875" bestFit="1" customWidth="1"/>
    <col min="6" max="6" width="13.7109375" bestFit="1" customWidth="1"/>
  </cols>
  <sheetData>
    <row r="1" spans="1:6" x14ac:dyDescent="0.2">
      <c r="A1" t="s">
        <v>396</v>
      </c>
      <c r="B1" t="s">
        <v>397</v>
      </c>
      <c r="C1" t="s">
        <v>398</v>
      </c>
      <c r="D1" t="s">
        <v>399</v>
      </c>
      <c r="E1" t="s">
        <v>400</v>
      </c>
      <c r="F1" t="s">
        <v>522</v>
      </c>
    </row>
    <row r="2" spans="1:6" x14ac:dyDescent="0.2">
      <c r="A2">
        <v>1</v>
      </c>
      <c r="B2" t="s">
        <v>513</v>
      </c>
      <c r="C2" t="s">
        <v>7</v>
      </c>
      <c r="D2" t="s">
        <v>539</v>
      </c>
      <c r="E2" t="s">
        <v>610</v>
      </c>
      <c r="F2" t="s">
        <v>538</v>
      </c>
    </row>
    <row r="3" spans="1:6" x14ac:dyDescent="0.2">
      <c r="A3">
        <v>2</v>
      </c>
      <c r="B3" t="s">
        <v>514</v>
      </c>
      <c r="C3" t="s">
        <v>253</v>
      </c>
      <c r="D3" t="s">
        <v>539</v>
      </c>
      <c r="E3" t="s">
        <v>610</v>
      </c>
      <c r="F3" t="s">
        <v>540</v>
      </c>
    </row>
    <row r="4" spans="1:6" x14ac:dyDescent="0.2">
      <c r="A4">
        <v>3</v>
      </c>
      <c r="B4" t="s">
        <v>515</v>
      </c>
      <c r="C4" t="s">
        <v>28</v>
      </c>
      <c r="D4" t="s">
        <v>539</v>
      </c>
      <c r="E4" t="s">
        <v>610</v>
      </c>
      <c r="F4" t="s">
        <v>524</v>
      </c>
    </row>
    <row r="5" spans="1:6" x14ac:dyDescent="0.2">
      <c r="A5">
        <v>4</v>
      </c>
      <c r="B5" t="s">
        <v>516</v>
      </c>
      <c r="C5" t="s">
        <v>252</v>
      </c>
      <c r="D5" t="s">
        <v>508</v>
      </c>
      <c r="E5" t="s">
        <v>610</v>
      </c>
      <c r="F5" t="s">
        <v>523</v>
      </c>
    </row>
    <row r="6" spans="1:6" x14ac:dyDescent="0.2">
      <c r="A6">
        <v>5</v>
      </c>
      <c r="B6" t="s">
        <v>517</v>
      </c>
      <c r="C6" t="s">
        <v>58</v>
      </c>
      <c r="D6" t="s">
        <v>541</v>
      </c>
      <c r="E6" t="s">
        <v>504</v>
      </c>
      <c r="F6" t="s">
        <v>542</v>
      </c>
    </row>
    <row r="7" spans="1:6" x14ac:dyDescent="0.2">
      <c r="A7">
        <v>6</v>
      </c>
      <c r="B7" t="s">
        <v>518</v>
      </c>
      <c r="C7" t="s">
        <v>58</v>
      </c>
      <c r="D7" t="s">
        <v>541</v>
      </c>
      <c r="E7" t="s">
        <v>504</v>
      </c>
      <c r="F7" t="s">
        <v>542</v>
      </c>
    </row>
    <row r="8" spans="1:6" x14ac:dyDescent="0.2">
      <c r="A8">
        <v>7</v>
      </c>
      <c r="B8" t="s">
        <v>519</v>
      </c>
      <c r="C8" t="s">
        <v>58</v>
      </c>
      <c r="D8" t="s">
        <v>541</v>
      </c>
      <c r="E8" t="s">
        <v>504</v>
      </c>
      <c r="F8" t="s">
        <v>542</v>
      </c>
    </row>
    <row r="9" spans="1:6" x14ac:dyDescent="0.2">
      <c r="A9">
        <v>8</v>
      </c>
      <c r="B9" t="s">
        <v>520</v>
      </c>
      <c r="C9" t="s">
        <v>7</v>
      </c>
      <c r="D9" t="s">
        <v>539</v>
      </c>
      <c r="E9" t="s">
        <v>610</v>
      </c>
      <c r="F9" t="s">
        <v>525</v>
      </c>
    </row>
    <row r="10" spans="1:6" x14ac:dyDescent="0.2">
      <c r="A10">
        <v>9</v>
      </c>
      <c r="B10" t="s">
        <v>521</v>
      </c>
      <c r="C10" t="s">
        <v>58</v>
      </c>
      <c r="D10" t="s">
        <v>541</v>
      </c>
      <c r="E10" t="s">
        <v>504</v>
      </c>
      <c r="F10" t="s">
        <v>542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8"/>
  <sheetViews>
    <sheetView workbookViewId="0">
      <selection activeCell="D2" sqref="D2"/>
    </sheetView>
  </sheetViews>
  <sheetFormatPr defaultRowHeight="12.75" x14ac:dyDescent="0.2"/>
  <cols>
    <col min="1" max="1" width="14.5703125" bestFit="1" customWidth="1"/>
    <col min="2" max="2" width="41" bestFit="1" customWidth="1"/>
    <col min="3" max="3" width="13.7109375" bestFit="1" customWidth="1"/>
    <col min="4" max="4" width="25.42578125" bestFit="1" customWidth="1"/>
  </cols>
  <sheetData>
    <row r="1" spans="1:4" x14ac:dyDescent="0.2">
      <c r="A1" t="s">
        <v>528</v>
      </c>
      <c r="B1" t="s">
        <v>612</v>
      </c>
      <c r="C1" t="s">
        <v>527</v>
      </c>
      <c r="D1" t="s">
        <v>613</v>
      </c>
    </row>
    <row r="2" spans="1:4" x14ac:dyDescent="0.2">
      <c r="A2">
        <v>1</v>
      </c>
      <c r="B2" t="s">
        <v>327</v>
      </c>
      <c r="C2">
        <v>1</v>
      </c>
      <c r="D2" t="s">
        <v>434</v>
      </c>
    </row>
    <row r="3" spans="1:4" x14ac:dyDescent="0.2">
      <c r="A3">
        <v>2</v>
      </c>
      <c r="B3" t="s">
        <v>326</v>
      </c>
      <c r="C3">
        <v>1</v>
      </c>
      <c r="D3" t="s">
        <v>435</v>
      </c>
    </row>
    <row r="4" spans="1:4" x14ac:dyDescent="0.2">
      <c r="A4">
        <v>3</v>
      </c>
      <c r="B4" t="s">
        <v>409</v>
      </c>
      <c r="C4">
        <v>1</v>
      </c>
      <c r="D4" t="s">
        <v>436</v>
      </c>
    </row>
    <row r="5" spans="1:4" x14ac:dyDescent="0.2">
      <c r="A5">
        <v>4</v>
      </c>
      <c r="B5" t="s">
        <v>410</v>
      </c>
      <c r="C5">
        <v>2</v>
      </c>
      <c r="D5" t="s">
        <v>437</v>
      </c>
    </row>
    <row r="6" spans="1:4" x14ac:dyDescent="0.2">
      <c r="A6">
        <v>5</v>
      </c>
      <c r="B6" t="s">
        <v>411</v>
      </c>
      <c r="C6">
        <v>2</v>
      </c>
      <c r="D6" t="s">
        <v>438</v>
      </c>
    </row>
    <row r="7" spans="1:4" x14ac:dyDescent="0.2">
      <c r="A7">
        <v>6</v>
      </c>
      <c r="B7" t="s">
        <v>412</v>
      </c>
      <c r="C7">
        <v>3</v>
      </c>
      <c r="D7" t="s">
        <v>439</v>
      </c>
    </row>
    <row r="8" spans="1:4" x14ac:dyDescent="0.2">
      <c r="A8">
        <v>7</v>
      </c>
      <c r="B8" t="s">
        <v>413</v>
      </c>
      <c r="C8">
        <v>3</v>
      </c>
      <c r="D8" t="s">
        <v>325</v>
      </c>
    </row>
    <row r="9" spans="1:4" x14ac:dyDescent="0.2">
      <c r="A9">
        <v>8</v>
      </c>
      <c r="B9" t="s">
        <v>414</v>
      </c>
      <c r="C9">
        <v>3</v>
      </c>
      <c r="D9" t="s">
        <v>440</v>
      </c>
    </row>
    <row r="10" spans="1:4" x14ac:dyDescent="0.2">
      <c r="A10">
        <v>9</v>
      </c>
      <c r="B10" t="s">
        <v>324</v>
      </c>
      <c r="C10">
        <v>4</v>
      </c>
      <c r="D10" t="s">
        <v>323</v>
      </c>
    </row>
    <row r="11" spans="1:4" x14ac:dyDescent="0.2">
      <c r="A11">
        <v>10</v>
      </c>
      <c r="B11" t="s">
        <v>322</v>
      </c>
      <c r="C11">
        <v>4</v>
      </c>
      <c r="D11" t="s">
        <v>441</v>
      </c>
    </row>
    <row r="12" spans="1:4" x14ac:dyDescent="0.2">
      <c r="A12">
        <v>11</v>
      </c>
      <c r="B12" t="s">
        <v>321</v>
      </c>
      <c r="C12">
        <v>5</v>
      </c>
      <c r="D12" t="s">
        <v>320</v>
      </c>
    </row>
    <row r="13" spans="1:4" x14ac:dyDescent="0.2">
      <c r="A13">
        <v>12</v>
      </c>
      <c r="B13" t="s">
        <v>319</v>
      </c>
      <c r="C13">
        <v>5</v>
      </c>
      <c r="D13" t="s">
        <v>262</v>
      </c>
    </row>
    <row r="14" spans="1:4" x14ac:dyDescent="0.2">
      <c r="A14">
        <v>13</v>
      </c>
      <c r="B14" t="s">
        <v>318</v>
      </c>
      <c r="C14">
        <v>6</v>
      </c>
      <c r="D14" t="s">
        <v>442</v>
      </c>
    </row>
    <row r="15" spans="1:4" x14ac:dyDescent="0.2">
      <c r="A15">
        <v>14</v>
      </c>
      <c r="B15" t="s">
        <v>317</v>
      </c>
      <c r="C15">
        <v>6</v>
      </c>
      <c r="D15" t="s">
        <v>316</v>
      </c>
    </row>
    <row r="16" spans="1:4" x14ac:dyDescent="0.2">
      <c r="A16">
        <v>15</v>
      </c>
      <c r="B16" t="s">
        <v>315</v>
      </c>
      <c r="C16">
        <v>6</v>
      </c>
      <c r="D16" t="s">
        <v>443</v>
      </c>
    </row>
    <row r="17" spans="1:4" x14ac:dyDescent="0.2">
      <c r="A17">
        <v>16</v>
      </c>
      <c r="B17" t="s">
        <v>314</v>
      </c>
      <c r="C17">
        <v>7</v>
      </c>
      <c r="D17" t="s">
        <v>444</v>
      </c>
    </row>
    <row r="18" spans="1:4" x14ac:dyDescent="0.2">
      <c r="A18">
        <v>17</v>
      </c>
      <c r="B18" t="s">
        <v>313</v>
      </c>
      <c r="C18">
        <v>7</v>
      </c>
      <c r="D18" t="s">
        <v>445</v>
      </c>
    </row>
    <row r="19" spans="1:4" x14ac:dyDescent="0.2">
      <c r="A19">
        <v>18</v>
      </c>
      <c r="B19" t="s">
        <v>415</v>
      </c>
      <c r="C19">
        <v>7</v>
      </c>
      <c r="D19" t="s">
        <v>312</v>
      </c>
    </row>
    <row r="20" spans="1:4" x14ac:dyDescent="0.2">
      <c r="A20">
        <v>19</v>
      </c>
      <c r="B20" t="s">
        <v>416</v>
      </c>
      <c r="C20">
        <v>8</v>
      </c>
      <c r="D20" t="s">
        <v>446</v>
      </c>
    </row>
    <row r="21" spans="1:4" x14ac:dyDescent="0.2">
      <c r="A21">
        <v>20</v>
      </c>
      <c r="B21" t="s">
        <v>311</v>
      </c>
      <c r="C21">
        <v>8</v>
      </c>
      <c r="D21" t="s">
        <v>447</v>
      </c>
    </row>
    <row r="22" spans="1:4" x14ac:dyDescent="0.2">
      <c r="A22">
        <v>21</v>
      </c>
      <c r="B22" t="s">
        <v>310</v>
      </c>
      <c r="C22">
        <v>8</v>
      </c>
      <c r="D22" t="s">
        <v>448</v>
      </c>
    </row>
    <row r="23" spans="1:4" x14ac:dyDescent="0.2">
      <c r="A23">
        <v>22</v>
      </c>
      <c r="B23" t="s">
        <v>309</v>
      </c>
      <c r="C23">
        <v>9</v>
      </c>
      <c r="D23" t="s">
        <v>308</v>
      </c>
    </row>
    <row r="24" spans="1:4" x14ac:dyDescent="0.2">
      <c r="A24">
        <v>23</v>
      </c>
      <c r="B24" t="s">
        <v>307</v>
      </c>
      <c r="C24">
        <v>9</v>
      </c>
      <c r="D24" t="s">
        <v>306</v>
      </c>
    </row>
    <row r="25" spans="1:4" x14ac:dyDescent="0.2">
      <c r="A25">
        <v>24</v>
      </c>
      <c r="B25" t="s">
        <v>305</v>
      </c>
      <c r="C25">
        <v>10</v>
      </c>
      <c r="D25" t="s">
        <v>449</v>
      </c>
    </row>
    <row r="26" spans="1:4" x14ac:dyDescent="0.2">
      <c r="A26">
        <v>25</v>
      </c>
      <c r="B26" t="s">
        <v>304</v>
      </c>
      <c r="C26">
        <v>11</v>
      </c>
      <c r="D26" t="s">
        <v>450</v>
      </c>
    </row>
    <row r="27" spans="1:4" x14ac:dyDescent="0.2">
      <c r="A27">
        <v>26</v>
      </c>
      <c r="B27" t="s">
        <v>303</v>
      </c>
      <c r="C27">
        <v>11</v>
      </c>
      <c r="D27" t="s">
        <v>451</v>
      </c>
    </row>
    <row r="28" spans="1:4" x14ac:dyDescent="0.2">
      <c r="A28">
        <v>27</v>
      </c>
      <c r="B28" t="s">
        <v>302</v>
      </c>
      <c r="C28">
        <v>11</v>
      </c>
      <c r="D28" t="s">
        <v>452</v>
      </c>
    </row>
    <row r="29" spans="1:4" x14ac:dyDescent="0.2">
      <c r="A29">
        <v>28</v>
      </c>
      <c r="B29" t="s">
        <v>301</v>
      </c>
      <c r="C29">
        <v>12</v>
      </c>
      <c r="D29" t="s">
        <v>453</v>
      </c>
    </row>
    <row r="30" spans="1:4" x14ac:dyDescent="0.2">
      <c r="A30">
        <v>29</v>
      </c>
      <c r="B30" t="s">
        <v>300</v>
      </c>
      <c r="C30">
        <v>12</v>
      </c>
      <c r="D30" t="s">
        <v>454</v>
      </c>
    </row>
    <row r="31" spans="1:4" x14ac:dyDescent="0.2">
      <c r="A31">
        <v>30</v>
      </c>
      <c r="B31" t="s">
        <v>299</v>
      </c>
      <c r="C31">
        <v>13</v>
      </c>
      <c r="D31" t="s">
        <v>455</v>
      </c>
    </row>
    <row r="32" spans="1:4" x14ac:dyDescent="0.2">
      <c r="A32">
        <v>31</v>
      </c>
      <c r="B32" t="s">
        <v>298</v>
      </c>
      <c r="C32">
        <v>14</v>
      </c>
      <c r="D32" t="s">
        <v>297</v>
      </c>
    </row>
    <row r="33" spans="1:4" x14ac:dyDescent="0.2">
      <c r="A33">
        <v>32</v>
      </c>
      <c r="B33" t="s">
        <v>296</v>
      </c>
      <c r="C33">
        <v>14</v>
      </c>
      <c r="D33" t="s">
        <v>456</v>
      </c>
    </row>
    <row r="34" spans="1:4" x14ac:dyDescent="0.2">
      <c r="A34">
        <v>33</v>
      </c>
      <c r="B34" t="s">
        <v>295</v>
      </c>
      <c r="C34">
        <v>15</v>
      </c>
      <c r="D34" t="s">
        <v>294</v>
      </c>
    </row>
    <row r="35" spans="1:4" x14ac:dyDescent="0.2">
      <c r="A35">
        <v>34</v>
      </c>
      <c r="B35" t="s">
        <v>293</v>
      </c>
      <c r="C35">
        <v>16</v>
      </c>
      <c r="D35" t="s">
        <v>435</v>
      </c>
    </row>
    <row r="36" spans="1:4" x14ac:dyDescent="0.2">
      <c r="A36">
        <v>35</v>
      </c>
      <c r="B36" t="s">
        <v>292</v>
      </c>
      <c r="C36">
        <v>16</v>
      </c>
      <c r="D36" t="s">
        <v>435</v>
      </c>
    </row>
    <row r="37" spans="1:4" x14ac:dyDescent="0.2">
      <c r="A37">
        <v>36</v>
      </c>
      <c r="B37" t="s">
        <v>417</v>
      </c>
      <c r="C37">
        <v>17</v>
      </c>
      <c r="D37" t="s">
        <v>457</v>
      </c>
    </row>
    <row r="38" spans="1:4" x14ac:dyDescent="0.2">
      <c r="A38">
        <v>37</v>
      </c>
      <c r="B38" t="s">
        <v>418</v>
      </c>
      <c r="C38">
        <v>17</v>
      </c>
      <c r="D38" t="s">
        <v>291</v>
      </c>
    </row>
    <row r="39" spans="1:4" x14ac:dyDescent="0.2">
      <c r="A39">
        <v>38</v>
      </c>
      <c r="B39" t="s">
        <v>419</v>
      </c>
      <c r="C39">
        <v>18</v>
      </c>
      <c r="D39" t="s">
        <v>458</v>
      </c>
    </row>
    <row r="40" spans="1:4" x14ac:dyDescent="0.2">
      <c r="A40">
        <v>39</v>
      </c>
      <c r="B40" t="s">
        <v>420</v>
      </c>
      <c r="C40">
        <v>18</v>
      </c>
      <c r="D40" t="s">
        <v>459</v>
      </c>
    </row>
    <row r="41" spans="1:4" x14ac:dyDescent="0.2">
      <c r="A41">
        <v>40</v>
      </c>
      <c r="B41" t="s">
        <v>421</v>
      </c>
      <c r="C41">
        <v>19</v>
      </c>
      <c r="D41" t="s">
        <v>460</v>
      </c>
    </row>
    <row r="42" spans="1:4" x14ac:dyDescent="0.2">
      <c r="A42">
        <v>41</v>
      </c>
      <c r="B42" t="s">
        <v>422</v>
      </c>
      <c r="C42">
        <v>19</v>
      </c>
      <c r="D42" t="s">
        <v>461</v>
      </c>
    </row>
    <row r="43" spans="1:4" x14ac:dyDescent="0.2">
      <c r="A43">
        <v>42</v>
      </c>
      <c r="B43" t="s">
        <v>423</v>
      </c>
      <c r="C43">
        <v>20</v>
      </c>
      <c r="D43" t="s">
        <v>290</v>
      </c>
    </row>
    <row r="44" spans="1:4" x14ac:dyDescent="0.2">
      <c r="A44">
        <v>43</v>
      </c>
      <c r="B44" t="s">
        <v>424</v>
      </c>
      <c r="C44">
        <v>20</v>
      </c>
      <c r="D44" t="s">
        <v>462</v>
      </c>
    </row>
    <row r="45" spans="1:4" x14ac:dyDescent="0.2">
      <c r="A45">
        <v>44</v>
      </c>
      <c r="B45" t="s">
        <v>289</v>
      </c>
      <c r="C45">
        <v>20</v>
      </c>
      <c r="D45" t="s">
        <v>463</v>
      </c>
    </row>
    <row r="46" spans="1:4" x14ac:dyDescent="0.2">
      <c r="A46">
        <v>45</v>
      </c>
      <c r="B46" t="s">
        <v>288</v>
      </c>
      <c r="C46">
        <v>21</v>
      </c>
      <c r="D46" t="s">
        <v>287</v>
      </c>
    </row>
    <row r="47" spans="1:4" x14ac:dyDescent="0.2">
      <c r="A47">
        <v>46</v>
      </c>
      <c r="B47" t="s">
        <v>286</v>
      </c>
      <c r="C47">
        <v>21</v>
      </c>
      <c r="D47" t="s">
        <v>464</v>
      </c>
    </row>
    <row r="48" spans="1:4" x14ac:dyDescent="0.2">
      <c r="A48">
        <v>47</v>
      </c>
      <c r="B48" t="s">
        <v>285</v>
      </c>
      <c r="C48">
        <v>22</v>
      </c>
      <c r="D48" t="s">
        <v>465</v>
      </c>
    </row>
    <row r="49" spans="1:4" x14ac:dyDescent="0.2">
      <c r="A49">
        <v>48</v>
      </c>
      <c r="B49" t="s">
        <v>284</v>
      </c>
      <c r="C49">
        <v>22</v>
      </c>
      <c r="D49" t="s">
        <v>283</v>
      </c>
    </row>
    <row r="50" spans="1:4" x14ac:dyDescent="0.2">
      <c r="A50">
        <v>49</v>
      </c>
      <c r="B50" t="s">
        <v>282</v>
      </c>
      <c r="C50">
        <v>23</v>
      </c>
      <c r="D50" t="s">
        <v>281</v>
      </c>
    </row>
    <row r="51" spans="1:4" x14ac:dyDescent="0.2">
      <c r="A51">
        <v>50</v>
      </c>
      <c r="B51" t="s">
        <v>280</v>
      </c>
      <c r="C51">
        <v>23</v>
      </c>
      <c r="D51" t="s">
        <v>466</v>
      </c>
    </row>
    <row r="52" spans="1:4" x14ac:dyDescent="0.2">
      <c r="A52">
        <v>51</v>
      </c>
      <c r="B52" t="s">
        <v>425</v>
      </c>
      <c r="C52">
        <v>24</v>
      </c>
      <c r="D52" t="s">
        <v>279</v>
      </c>
    </row>
    <row r="53" spans="1:4" x14ac:dyDescent="0.2">
      <c r="A53">
        <v>52</v>
      </c>
      <c r="B53" t="s">
        <v>278</v>
      </c>
      <c r="C53">
        <v>24</v>
      </c>
      <c r="D53" t="s">
        <v>467</v>
      </c>
    </row>
    <row r="54" spans="1:4" x14ac:dyDescent="0.2">
      <c r="A54">
        <v>53</v>
      </c>
      <c r="B54" t="s">
        <v>426</v>
      </c>
      <c r="C54">
        <v>24</v>
      </c>
      <c r="D54" t="s">
        <v>468</v>
      </c>
    </row>
    <row r="55" spans="1:4" x14ac:dyDescent="0.2">
      <c r="A55">
        <v>54</v>
      </c>
      <c r="B55" t="s">
        <v>277</v>
      </c>
      <c r="C55">
        <v>25</v>
      </c>
      <c r="D55" t="s">
        <v>469</v>
      </c>
    </row>
    <row r="56" spans="1:4" x14ac:dyDescent="0.2">
      <c r="A56">
        <v>55</v>
      </c>
      <c r="B56" t="s">
        <v>276</v>
      </c>
      <c r="C56">
        <v>25</v>
      </c>
      <c r="D56" t="s">
        <v>470</v>
      </c>
    </row>
    <row r="57" spans="1:4" x14ac:dyDescent="0.2">
      <c r="A57">
        <v>56</v>
      </c>
      <c r="B57" t="s">
        <v>275</v>
      </c>
      <c r="C57">
        <v>26</v>
      </c>
      <c r="D57" t="s">
        <v>273</v>
      </c>
    </row>
    <row r="58" spans="1:4" x14ac:dyDescent="0.2">
      <c r="A58">
        <v>57</v>
      </c>
      <c r="B58" t="s">
        <v>274</v>
      </c>
      <c r="C58">
        <v>26</v>
      </c>
      <c r="D58" t="s">
        <v>273</v>
      </c>
    </row>
    <row r="59" spans="1:4" x14ac:dyDescent="0.2">
      <c r="A59">
        <v>58</v>
      </c>
      <c r="B59" t="s">
        <v>272</v>
      </c>
      <c r="C59">
        <v>27</v>
      </c>
      <c r="D59" t="s">
        <v>471</v>
      </c>
    </row>
    <row r="60" spans="1:4" x14ac:dyDescent="0.2">
      <c r="A60">
        <v>59</v>
      </c>
      <c r="B60" t="s">
        <v>271</v>
      </c>
      <c r="C60">
        <v>28</v>
      </c>
      <c r="D60" t="s">
        <v>258</v>
      </c>
    </row>
    <row r="61" spans="1:4" x14ac:dyDescent="0.2">
      <c r="A61">
        <v>60</v>
      </c>
      <c r="B61" t="s">
        <v>270</v>
      </c>
      <c r="C61">
        <v>28</v>
      </c>
      <c r="D61" t="s">
        <v>472</v>
      </c>
    </row>
    <row r="62" spans="1:4" x14ac:dyDescent="0.2">
      <c r="A62">
        <v>61</v>
      </c>
      <c r="B62" t="s">
        <v>269</v>
      </c>
      <c r="C62">
        <v>29</v>
      </c>
      <c r="D62" t="s">
        <v>473</v>
      </c>
    </row>
    <row r="63" spans="1:4" x14ac:dyDescent="0.2">
      <c r="A63">
        <v>62</v>
      </c>
      <c r="B63" t="s">
        <v>268</v>
      </c>
      <c r="C63">
        <v>29</v>
      </c>
      <c r="D63" t="s">
        <v>468</v>
      </c>
    </row>
    <row r="64" spans="1:4" x14ac:dyDescent="0.2">
      <c r="A64">
        <v>63</v>
      </c>
      <c r="B64" t="s">
        <v>267</v>
      </c>
      <c r="C64">
        <v>7</v>
      </c>
      <c r="D64" t="s">
        <v>474</v>
      </c>
    </row>
    <row r="65" spans="1:4" x14ac:dyDescent="0.2">
      <c r="A65">
        <v>64</v>
      </c>
      <c r="B65" t="s">
        <v>266</v>
      </c>
      <c r="C65">
        <v>12</v>
      </c>
      <c r="D65" t="s">
        <v>475</v>
      </c>
    </row>
    <row r="66" spans="1:4" x14ac:dyDescent="0.2">
      <c r="A66">
        <v>65</v>
      </c>
      <c r="B66" t="s">
        <v>427</v>
      </c>
      <c r="C66">
        <v>2</v>
      </c>
      <c r="D66" t="s">
        <v>476</v>
      </c>
    </row>
    <row r="67" spans="1:4" x14ac:dyDescent="0.2">
      <c r="A67">
        <v>66</v>
      </c>
      <c r="B67" t="s">
        <v>428</v>
      </c>
      <c r="C67">
        <v>2</v>
      </c>
      <c r="D67" t="s">
        <v>477</v>
      </c>
    </row>
    <row r="68" spans="1:4" x14ac:dyDescent="0.2">
      <c r="A68">
        <v>67</v>
      </c>
      <c r="B68" t="s">
        <v>429</v>
      </c>
      <c r="C68">
        <v>16</v>
      </c>
      <c r="D68" t="s">
        <v>435</v>
      </c>
    </row>
    <row r="69" spans="1:4" x14ac:dyDescent="0.2">
      <c r="A69">
        <v>68</v>
      </c>
      <c r="B69" t="s">
        <v>430</v>
      </c>
      <c r="C69">
        <v>8</v>
      </c>
      <c r="D69" t="s">
        <v>478</v>
      </c>
    </row>
    <row r="70" spans="1:4" x14ac:dyDescent="0.2">
      <c r="A70">
        <v>69</v>
      </c>
      <c r="B70" t="s">
        <v>265</v>
      </c>
      <c r="C70">
        <v>15</v>
      </c>
      <c r="D70" t="s">
        <v>264</v>
      </c>
    </row>
    <row r="71" spans="1:4" x14ac:dyDescent="0.2">
      <c r="A71">
        <v>70</v>
      </c>
      <c r="B71" t="s">
        <v>431</v>
      </c>
      <c r="C71">
        <v>7</v>
      </c>
      <c r="D71" t="s">
        <v>479</v>
      </c>
    </row>
    <row r="72" spans="1:4" x14ac:dyDescent="0.2">
      <c r="A72">
        <v>71</v>
      </c>
      <c r="B72" t="s">
        <v>263</v>
      </c>
      <c r="C72">
        <v>15</v>
      </c>
      <c r="D72" t="s">
        <v>262</v>
      </c>
    </row>
    <row r="73" spans="1:4" x14ac:dyDescent="0.2">
      <c r="A73">
        <v>72</v>
      </c>
      <c r="B73" t="s">
        <v>261</v>
      </c>
      <c r="C73">
        <v>14</v>
      </c>
      <c r="D73" t="s">
        <v>260</v>
      </c>
    </row>
    <row r="74" spans="1:4" x14ac:dyDescent="0.2">
      <c r="A74">
        <v>73</v>
      </c>
      <c r="B74" t="s">
        <v>259</v>
      </c>
      <c r="C74">
        <v>17</v>
      </c>
      <c r="D74" t="s">
        <v>480</v>
      </c>
    </row>
    <row r="75" spans="1:4" x14ac:dyDescent="0.2">
      <c r="A75">
        <v>74</v>
      </c>
      <c r="B75" t="s">
        <v>432</v>
      </c>
      <c r="C75">
        <v>4</v>
      </c>
      <c r="D75" t="s">
        <v>258</v>
      </c>
    </row>
    <row r="76" spans="1:4" x14ac:dyDescent="0.2">
      <c r="A76">
        <v>75</v>
      </c>
      <c r="B76" t="s">
        <v>257</v>
      </c>
      <c r="C76">
        <v>12</v>
      </c>
      <c r="D76" t="s">
        <v>481</v>
      </c>
    </row>
    <row r="77" spans="1:4" x14ac:dyDescent="0.2">
      <c r="A77">
        <v>76</v>
      </c>
      <c r="B77" t="s">
        <v>256</v>
      </c>
      <c r="C77">
        <v>23</v>
      </c>
      <c r="D77" t="s">
        <v>255</v>
      </c>
    </row>
    <row r="78" spans="1:4" x14ac:dyDescent="0.2">
      <c r="A78">
        <v>77</v>
      </c>
      <c r="B78" t="s">
        <v>254</v>
      </c>
      <c r="C78">
        <v>12</v>
      </c>
      <c r="D78" t="s">
        <v>482</v>
      </c>
    </row>
  </sheetData>
  <pageMargins left="0.75" right="0.75" top="1" bottom="1" header="0.5" footer="0.5"/>
  <headerFooter alignWithMargins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"/>
  <sheetViews>
    <sheetView workbookViewId="0">
      <selection activeCell="D3" sqref="D3"/>
    </sheetView>
  </sheetViews>
  <sheetFormatPr defaultRowHeight="12.75" x14ac:dyDescent="0.2"/>
  <cols>
    <col min="1" max="1" width="13.85546875" bestFit="1" customWidth="1"/>
    <col min="2" max="2" width="17.7109375" bestFit="1" customWidth="1"/>
    <col min="3" max="3" width="16.28515625" bestFit="1" customWidth="1"/>
    <col min="4" max="4" width="13.28515625" bestFit="1" customWidth="1"/>
  </cols>
  <sheetData>
    <row r="1" spans="1:4" x14ac:dyDescent="0.2">
      <c r="A1" t="s">
        <v>408</v>
      </c>
      <c r="B1" t="s">
        <v>433</v>
      </c>
      <c r="C1" t="s">
        <v>483</v>
      </c>
      <c r="D1" t="s">
        <v>614</v>
      </c>
    </row>
    <row r="2" spans="1:4" x14ac:dyDescent="0.2">
      <c r="A2">
        <v>1</v>
      </c>
      <c r="B2" t="s">
        <v>330</v>
      </c>
      <c r="C2" t="s">
        <v>6</v>
      </c>
      <c r="D2" t="s">
        <v>536</v>
      </c>
    </row>
    <row r="3" spans="1:4" x14ac:dyDescent="0.2">
      <c r="A3">
        <v>2</v>
      </c>
      <c r="B3" t="s">
        <v>329</v>
      </c>
      <c r="C3" t="s">
        <v>6</v>
      </c>
      <c r="D3" t="s">
        <v>537</v>
      </c>
    </row>
    <row r="4" spans="1:4" x14ac:dyDescent="0.2">
      <c r="A4">
        <v>3</v>
      </c>
      <c r="B4" t="s">
        <v>328</v>
      </c>
      <c r="C4" t="s">
        <v>6</v>
      </c>
      <c r="D4" t="s">
        <v>536</v>
      </c>
    </row>
  </sheetData>
  <pageMargins left="0.75" right="0.75" top="1" bottom="1" header="0.5" footer="0.5"/>
  <headerFooter alignWithMargin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0"/>
  <sheetViews>
    <sheetView workbookViewId="0">
      <selection activeCell="F2" sqref="F2"/>
    </sheetView>
  </sheetViews>
  <sheetFormatPr defaultRowHeight="12.75" x14ac:dyDescent="0.2"/>
  <cols>
    <col min="1" max="1" width="13.7109375" bestFit="1" customWidth="1"/>
    <col min="2" max="2" width="37.28515625" bestFit="1" customWidth="1"/>
    <col min="3" max="3" width="25.85546875" bestFit="1" customWidth="1"/>
    <col min="4" max="4" width="16.42578125" customWidth="1"/>
    <col min="5" max="6" width="14" customWidth="1"/>
    <col min="7" max="7" width="13.28515625" bestFit="1" customWidth="1"/>
  </cols>
  <sheetData>
    <row r="1" spans="1:6" x14ac:dyDescent="0.2">
      <c r="A1" t="s">
        <v>527</v>
      </c>
      <c r="B1" t="s">
        <v>615</v>
      </c>
      <c r="C1" t="s">
        <v>616</v>
      </c>
      <c r="D1" t="s">
        <v>617</v>
      </c>
      <c r="E1" t="s">
        <v>618</v>
      </c>
      <c r="F1" t="s">
        <v>526</v>
      </c>
    </row>
    <row r="2" spans="1:6" x14ac:dyDescent="0.2">
      <c r="A2">
        <v>1</v>
      </c>
      <c r="B2" t="s">
        <v>384</v>
      </c>
      <c r="C2" t="s">
        <v>58</v>
      </c>
      <c r="D2" t="s">
        <v>541</v>
      </c>
      <c r="E2" s="4" t="s">
        <v>504</v>
      </c>
      <c r="F2" t="s">
        <v>546</v>
      </c>
    </row>
    <row r="3" spans="1:6" x14ac:dyDescent="0.2">
      <c r="A3">
        <v>2</v>
      </c>
      <c r="B3" t="s">
        <v>383</v>
      </c>
      <c r="C3" t="s">
        <v>382</v>
      </c>
      <c r="D3" t="s">
        <v>597</v>
      </c>
      <c r="E3" s="4" t="s">
        <v>6</v>
      </c>
      <c r="F3" t="s">
        <v>546</v>
      </c>
    </row>
    <row r="4" spans="1:6" x14ac:dyDescent="0.2">
      <c r="A4">
        <v>3</v>
      </c>
      <c r="B4" t="s">
        <v>381</v>
      </c>
      <c r="C4" t="s">
        <v>380</v>
      </c>
      <c r="D4" t="s">
        <v>598</v>
      </c>
      <c r="E4" t="s">
        <v>6</v>
      </c>
      <c r="F4" t="s">
        <v>546</v>
      </c>
    </row>
    <row r="5" spans="1:6" x14ac:dyDescent="0.2">
      <c r="A5">
        <v>4</v>
      </c>
      <c r="B5" t="s">
        <v>379</v>
      </c>
      <c r="C5" t="s">
        <v>378</v>
      </c>
      <c r="D5" t="s">
        <v>599</v>
      </c>
      <c r="E5" t="s">
        <v>499</v>
      </c>
      <c r="F5" t="s">
        <v>546</v>
      </c>
    </row>
    <row r="6" spans="1:6" x14ac:dyDescent="0.2">
      <c r="A6">
        <v>5</v>
      </c>
      <c r="B6" t="s">
        <v>377</v>
      </c>
      <c r="C6" t="s">
        <v>376</v>
      </c>
      <c r="D6" t="s">
        <v>600</v>
      </c>
      <c r="E6" t="s">
        <v>493</v>
      </c>
      <c r="F6" t="s">
        <v>544</v>
      </c>
    </row>
    <row r="7" spans="1:6" x14ac:dyDescent="0.2">
      <c r="A7">
        <v>6</v>
      </c>
      <c r="B7" t="s">
        <v>375</v>
      </c>
      <c r="C7" t="s">
        <v>374</v>
      </c>
      <c r="D7" t="s">
        <v>601</v>
      </c>
      <c r="E7" t="s">
        <v>499</v>
      </c>
      <c r="F7" t="s">
        <v>544</v>
      </c>
    </row>
    <row r="8" spans="1:6" x14ac:dyDescent="0.2">
      <c r="A8">
        <v>7</v>
      </c>
      <c r="B8" t="s">
        <v>373</v>
      </c>
      <c r="C8" t="s">
        <v>372</v>
      </c>
      <c r="D8" t="s">
        <v>371</v>
      </c>
      <c r="E8" s="5" t="s">
        <v>486</v>
      </c>
      <c r="F8" t="s">
        <v>554</v>
      </c>
    </row>
    <row r="9" spans="1:6" x14ac:dyDescent="0.2">
      <c r="A9">
        <v>8</v>
      </c>
      <c r="B9" t="s">
        <v>370</v>
      </c>
      <c r="C9" t="s">
        <v>369</v>
      </c>
      <c r="D9" t="s">
        <v>541</v>
      </c>
      <c r="E9" t="s">
        <v>504</v>
      </c>
      <c r="F9" t="s">
        <v>546</v>
      </c>
    </row>
    <row r="10" spans="1:6" x14ac:dyDescent="0.2">
      <c r="A10">
        <v>9</v>
      </c>
      <c r="B10" t="s">
        <v>368</v>
      </c>
      <c r="C10" t="s">
        <v>367</v>
      </c>
      <c r="D10" t="s">
        <v>572</v>
      </c>
      <c r="E10" t="s">
        <v>505</v>
      </c>
      <c r="F10" t="s">
        <v>544</v>
      </c>
    </row>
    <row r="11" spans="1:6" x14ac:dyDescent="0.2">
      <c r="A11">
        <v>10</v>
      </c>
      <c r="B11" t="s">
        <v>366</v>
      </c>
      <c r="C11" t="s">
        <v>31</v>
      </c>
      <c r="D11" t="s">
        <v>31</v>
      </c>
      <c r="E11" t="s">
        <v>489</v>
      </c>
      <c r="F11" t="s">
        <v>544</v>
      </c>
    </row>
    <row r="12" spans="1:6" x14ac:dyDescent="0.2">
      <c r="A12">
        <v>11</v>
      </c>
      <c r="B12" t="s">
        <v>365</v>
      </c>
      <c r="C12" t="s">
        <v>249</v>
      </c>
      <c r="D12" t="s">
        <v>249</v>
      </c>
      <c r="E12" t="s">
        <v>484</v>
      </c>
      <c r="F12" t="s">
        <v>546</v>
      </c>
    </row>
    <row r="13" spans="1:6" x14ac:dyDescent="0.2">
      <c r="A13">
        <v>12</v>
      </c>
      <c r="B13" t="s">
        <v>364</v>
      </c>
      <c r="C13" t="s">
        <v>363</v>
      </c>
      <c r="D13" t="s">
        <v>556</v>
      </c>
      <c r="E13" t="s">
        <v>484</v>
      </c>
      <c r="F13" t="s">
        <v>554</v>
      </c>
    </row>
    <row r="14" spans="1:6" x14ac:dyDescent="0.2">
      <c r="A14">
        <v>13</v>
      </c>
      <c r="B14" t="s">
        <v>362</v>
      </c>
      <c r="C14" t="s">
        <v>361</v>
      </c>
      <c r="D14" t="s">
        <v>562</v>
      </c>
      <c r="E14" t="s">
        <v>484</v>
      </c>
      <c r="F14" t="s">
        <v>544</v>
      </c>
    </row>
    <row r="15" spans="1:6" x14ac:dyDescent="0.2">
      <c r="A15">
        <v>14</v>
      </c>
      <c r="B15" t="s">
        <v>360</v>
      </c>
      <c r="C15" t="s">
        <v>359</v>
      </c>
      <c r="D15" t="s">
        <v>585</v>
      </c>
      <c r="E15" s="3" t="s">
        <v>498</v>
      </c>
      <c r="F15" t="s">
        <v>546</v>
      </c>
    </row>
    <row r="16" spans="1:6" x14ac:dyDescent="0.2">
      <c r="A16">
        <v>15</v>
      </c>
      <c r="B16" t="s">
        <v>358</v>
      </c>
      <c r="C16" t="s">
        <v>357</v>
      </c>
      <c r="D16" t="s">
        <v>602</v>
      </c>
      <c r="E16" s="4" t="s">
        <v>501</v>
      </c>
      <c r="F16" t="s">
        <v>546</v>
      </c>
    </row>
    <row r="17" spans="1:6" x14ac:dyDescent="0.2">
      <c r="A17">
        <v>16</v>
      </c>
      <c r="B17" t="s">
        <v>356</v>
      </c>
      <c r="C17" t="s">
        <v>355</v>
      </c>
      <c r="D17" t="s">
        <v>508</v>
      </c>
      <c r="E17" t="s">
        <v>6</v>
      </c>
      <c r="F17" t="s">
        <v>544</v>
      </c>
    </row>
    <row r="18" spans="1:6" x14ac:dyDescent="0.2">
      <c r="A18">
        <v>17</v>
      </c>
      <c r="B18" t="s">
        <v>354</v>
      </c>
      <c r="C18" t="s">
        <v>353</v>
      </c>
      <c r="D18" t="s">
        <v>582</v>
      </c>
      <c r="E18" t="s">
        <v>505</v>
      </c>
      <c r="F18" t="s">
        <v>544</v>
      </c>
    </row>
    <row r="19" spans="1:6" x14ac:dyDescent="0.2">
      <c r="A19">
        <v>18</v>
      </c>
      <c r="B19" t="s">
        <v>352</v>
      </c>
      <c r="C19" t="s">
        <v>52</v>
      </c>
      <c r="D19" t="s">
        <v>583</v>
      </c>
      <c r="E19" t="s">
        <v>495</v>
      </c>
      <c r="F19" t="s">
        <v>554</v>
      </c>
    </row>
    <row r="20" spans="1:6" x14ac:dyDescent="0.2">
      <c r="A20">
        <v>19</v>
      </c>
      <c r="B20" t="s">
        <v>351</v>
      </c>
      <c r="C20" t="s">
        <v>350</v>
      </c>
      <c r="D20" t="s">
        <v>603</v>
      </c>
      <c r="E20" t="s">
        <v>6</v>
      </c>
      <c r="F20" t="s">
        <v>544</v>
      </c>
    </row>
    <row r="21" spans="1:6" x14ac:dyDescent="0.2">
      <c r="A21">
        <v>20</v>
      </c>
      <c r="B21" t="s">
        <v>349</v>
      </c>
      <c r="C21" t="s">
        <v>348</v>
      </c>
      <c r="D21" t="s">
        <v>604</v>
      </c>
      <c r="E21" t="s">
        <v>491</v>
      </c>
      <c r="F21" t="s">
        <v>546</v>
      </c>
    </row>
    <row r="22" spans="1:6" x14ac:dyDescent="0.2">
      <c r="A22">
        <v>21</v>
      </c>
      <c r="B22" t="s">
        <v>347</v>
      </c>
      <c r="C22" t="s">
        <v>346</v>
      </c>
      <c r="D22" t="s">
        <v>569</v>
      </c>
      <c r="E22" t="s">
        <v>492</v>
      </c>
      <c r="F22" t="s">
        <v>544</v>
      </c>
    </row>
    <row r="23" spans="1:6" x14ac:dyDescent="0.2">
      <c r="A23">
        <v>22</v>
      </c>
      <c r="B23" t="s">
        <v>345</v>
      </c>
      <c r="C23" t="s">
        <v>344</v>
      </c>
      <c r="D23" t="s">
        <v>605</v>
      </c>
      <c r="E23" t="s">
        <v>496</v>
      </c>
      <c r="F23" t="s">
        <v>544</v>
      </c>
    </row>
    <row r="24" spans="1:6" x14ac:dyDescent="0.2">
      <c r="A24">
        <v>23</v>
      </c>
      <c r="B24" t="s">
        <v>343</v>
      </c>
      <c r="C24" t="s">
        <v>342</v>
      </c>
      <c r="D24" t="s">
        <v>606</v>
      </c>
      <c r="E24" t="s">
        <v>494</v>
      </c>
      <c r="F24" t="s">
        <v>546</v>
      </c>
    </row>
    <row r="25" spans="1:6" x14ac:dyDescent="0.2">
      <c r="A25">
        <v>24</v>
      </c>
      <c r="B25" t="s">
        <v>341</v>
      </c>
      <c r="C25" t="s">
        <v>340</v>
      </c>
      <c r="D25" t="s">
        <v>607</v>
      </c>
      <c r="E25" s="5" t="s">
        <v>486</v>
      </c>
      <c r="F25" t="s">
        <v>546</v>
      </c>
    </row>
    <row r="26" spans="1:6" x14ac:dyDescent="0.2">
      <c r="A26">
        <v>25</v>
      </c>
      <c r="B26" t="s">
        <v>339</v>
      </c>
      <c r="C26" t="s">
        <v>115</v>
      </c>
      <c r="D26" t="s">
        <v>578</v>
      </c>
      <c r="E26" t="s">
        <v>490</v>
      </c>
      <c r="F26" t="s">
        <v>544</v>
      </c>
    </row>
    <row r="27" spans="1:6" x14ac:dyDescent="0.2">
      <c r="A27">
        <v>26</v>
      </c>
      <c r="B27" t="s">
        <v>338</v>
      </c>
      <c r="C27" t="s">
        <v>337</v>
      </c>
      <c r="D27" t="s">
        <v>608</v>
      </c>
      <c r="E27" s="5" t="s">
        <v>498</v>
      </c>
      <c r="F27" t="s">
        <v>546</v>
      </c>
    </row>
    <row r="28" spans="1:6" x14ac:dyDescent="0.2">
      <c r="A28">
        <v>27</v>
      </c>
      <c r="B28" t="s">
        <v>336</v>
      </c>
      <c r="C28" t="s">
        <v>335</v>
      </c>
      <c r="D28" t="s">
        <v>609</v>
      </c>
      <c r="E28" t="s">
        <v>495</v>
      </c>
      <c r="F28" t="s">
        <v>544</v>
      </c>
    </row>
    <row r="29" spans="1:6" x14ac:dyDescent="0.2">
      <c r="A29">
        <v>28</v>
      </c>
      <c r="B29" t="s">
        <v>334</v>
      </c>
      <c r="C29" t="s">
        <v>333</v>
      </c>
      <c r="D29" t="s">
        <v>573</v>
      </c>
      <c r="E29" t="s">
        <v>495</v>
      </c>
      <c r="F29" t="s">
        <v>554</v>
      </c>
    </row>
    <row r="30" spans="1:6" x14ac:dyDescent="0.2">
      <c r="A30">
        <v>29</v>
      </c>
      <c r="B30" t="s">
        <v>332</v>
      </c>
      <c r="C30" t="s">
        <v>331</v>
      </c>
      <c r="D30" t="s">
        <v>578</v>
      </c>
      <c r="E30" t="s">
        <v>490</v>
      </c>
      <c r="F30" t="s">
        <v>546</v>
      </c>
    </row>
  </sheetData>
  <pageMargins left="0.75" right="0.75" top="1" bottom="1" header="0.5" footer="0.5"/>
  <headerFooter alignWithMargins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p 1 S q V r A 3 k f y l A A A A 9 g A A A B I A H A B D b 2 5 m a W c v U G F j a 2 F n Z S 5 4 b W w g o h g A K K A U A A A A A A A A A A A A A A A A A A A A A A A A A A A A h Y 9 N D o I w G E S v Q r q n P 0 i M I R 8 l 0 a 0 k R h P j t q k V G q E Q W i x 3 c + G R v I I Y R d 2 5 n D d v M X O / 3 i A b 6 i q 4 q M 7 q x q S I Y Y o C Z W R z 1 K Z I U e 9 O 4 Q J l H D Z C n k W h g l E 2 N h n s M U W l c 2 1 C i P c e + x l u u o J E l D J y y N c 7 W a p a o I + s / 8 u h N t Y J I x X i s H + N 4 R F m b I 5 j G m M K Z I K Q a / M V o n H v s / 2 B s O o r 1 3 e K t y 5 c b o F M E c j 7 A 3 8 A U E s D B B Q A A g A I A K d U q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V K p W n I j s 1 z w B A A A W A g A A E w A c A E Z v c m 1 1 b G F z L 1 N l Y 3 R p b 2 4 x L m 0 g o h g A K K A U A A A A A A A A A A A A A A A A A A A A A A A A A A A A d Z D L a s M w E E X 3 B v + D c D c J G E P S J I s G L 4 I f t F D 6 i r u q S l G t q a s i a 4 I 0 D g m h / 1 4 l J v R B o 4 3 E u V d z Z 8 Z B T Q o N W / b 3 a B 4 G Y e D e h Q X J c t W + l J 2 p P R d W I U u Z B g o D 5 k + J h s C D z K 2 T H O u u B U O D U m l I s r 1 i y A 2 i 7 I I / O r C O W 2 z A 8 l s D u V V r 4 E c / O l 6 0 K w t O 8 A d s C u Z / u k 6 T M g 2 / B m g E v w Q h W S G 7 m t 9 Z / A B C v q i F h F Y J V n Z a 8 0 w 4 Y A d r i S g d r 4 p l V f A / X S e 0 o W g Y P + W g V a s I b B r N o 9 i H 6 a 4 1 L p 3 F r D A 1 S p + a j s b T c c z u O y R Y 0 l Z D + v 1 M b t D A 8 z D u p z + L K r V C t t C + n J A Y + U V U 4 t W 7 K i u M e 0 P b 9 u W r 7 Q r c 4 L C r e L e L e j j y 6 V e G Z p N k L 3 / G 7 C i M v U A e M Y I N / e D n J / j k B J + e 4 L N f / H M Y B s r 8 P 8 / 8 C 1 B L A Q I t A B Q A A g A I A K d U q l a w N 5 H 8 p Q A A A P Y A A A A S A A A A A A A A A A A A A A A A A A A A A A B D b 2 5 m a W c v U G F j a 2 F n Z S 5 4 b W x Q S w E C L Q A U A A I A C A C n V K p W D 8 r p q 6 Q A A A D p A A A A E w A A A A A A A A A A A A A A A A D x A A A A W 0 N v b n R l b n R f V H l w Z X N d L n h t b F B L A Q I t A B Q A A g A I A K d U q l a c i O z X P A E A A B Y C A A A T A A A A A A A A A A A A A A A A A O I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M K A A A A A A A A s Q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R n V u Y 2 l v b m F y a W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w V D E z O j M 2 O j Q 3 L j c y O T Y w M z F a I i A v P j x F b n R y e S B U e X B l P S J G a W x s Q 2 9 s d W 1 u V H l w Z X M i I F Z h b H V l P S J z Q X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W 1 f R n V u Y 2 l v b m F y a W 8 v Q X V 0 b 1 J l b W 9 2 Z W R D b 2 x 1 b W 5 z M S 5 7 Q 2 9 s d W 1 u M S w w f S Z x d W 9 0 O y w m c X V v d D t T Z W N 0 a W 9 u M S 9 E a W 1 f R n V u Y 2 l v b m F y a W 8 v Q X V 0 b 1 J l b W 9 2 Z W R D b 2 x 1 b W 5 z M S 5 7 Q 2 9 s d W 1 u M i w x f S Z x d W 9 0 O y w m c X V v d D t T Z W N 0 a W 9 u M S 9 E a W 1 f R n V u Y 2 l v b m F y a W 8 v Q X V 0 b 1 J l b W 9 2 Z W R D b 2 x 1 b W 5 z M S 5 7 Q 2 9 s d W 1 u M y w y f S Z x d W 9 0 O y w m c X V v d D t T Z W N 0 a W 9 u M S 9 E a W 1 f R n V u Y 2 l v b m F y a W 8 v Q X V 0 b 1 J l b W 9 2 Z W R D b 2 x 1 b W 5 z M S 5 7 Q 2 9 s d W 1 u N C w z f S Z x d W 9 0 O y w m c X V v d D t T Z W N 0 a W 9 u M S 9 E a W 1 f R n V u Y 2 l v b m F y a W 8 v Q X V 0 b 1 J l b W 9 2 Z W R D b 2 x 1 b W 5 z M S 5 7 Q 2 9 s d W 1 u N S w 0 f S Z x d W 9 0 O y w m c X V v d D t T Z W N 0 a W 9 u M S 9 E a W 1 f R n V u Y 2 l v b m F y a W 8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a W 1 f R n V u Y 2 l v b m F y a W 8 v Q X V 0 b 1 J l b W 9 2 Z W R D b 2 x 1 b W 5 z M S 5 7 Q 2 9 s d W 1 u M S w w f S Z x d W 9 0 O y w m c X V v d D t T Z W N 0 a W 9 u M S 9 E a W 1 f R n V u Y 2 l v b m F y a W 8 v Q X V 0 b 1 J l b W 9 2 Z W R D b 2 x 1 b W 5 z M S 5 7 Q 2 9 s d W 1 u M i w x f S Z x d W 9 0 O y w m c X V v d D t T Z W N 0 a W 9 u M S 9 E a W 1 f R n V u Y 2 l v b m F y a W 8 v Q X V 0 b 1 J l b W 9 2 Z W R D b 2 x 1 b W 5 z M S 5 7 Q 2 9 s d W 1 u M y w y f S Z x d W 9 0 O y w m c X V v d D t T Z W N 0 a W 9 u M S 9 E a W 1 f R n V u Y 2 l v b m F y a W 8 v Q X V 0 b 1 J l b W 9 2 Z W R D b 2 x 1 b W 5 z M S 5 7 Q 2 9 s d W 1 u N C w z f S Z x d W 9 0 O y w m c X V v d D t T Z W N 0 a W 9 u M S 9 E a W 1 f R n V u Y 2 l v b m F y a W 8 v Q X V 0 b 1 J l b W 9 2 Z W R D b 2 x 1 b W 5 z M S 5 7 Q 2 9 s d W 1 u N S w 0 f S Z x d W 9 0 O y w m c X V v d D t T Z W N 0 a W 9 u M S 9 E a W 1 f R n V u Y 2 l v b m F y a W 8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l t X 0 Z 1 b m N p b 2 5 h c m l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Z 1 b m N p b 2 5 h c m l v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L u n u S E 6 2 3 S a M H X v V d u 8 I p A A A A A A I A A A A A A B B m A A A A A Q A A I A A A A E d + q r k 0 5 U U B 3 T v I o 0 a a p k q W T 1 c D J D Z V n a e F H P N 1 E B 3 A A A A A A A 6 A A A A A A g A A I A A A A K w v A b s O m m F V O 4 T N J q Z x z 5 R t S d o Q P Q Y r 1 g X 4 u x + D n u B + U A A A A A p t q a V j S i 4 W v K o z 1 9 G N n 9 X I U E z z A A S u Y r r p 8 T J + G J l u i q 7 v N t Z Y m V r I F / C V R r B 6 g 0 w Z o x s H U / F X g D J O n x 6 K 3 x / E s 8 Q 7 m U s 7 Y 2 A g m 2 8 3 n R I u Q A A A A E p J G c x N j L D x H y G Y z S V z 0 8 X d w L A B L O 0 o 9 u v n j 3 X w o w z N d I 6 l m d d A D R d b U f t 4 x S 7 K C E i 6 5 u N X L C g S v a q F T w w k 2 t c = < / D a t a M a s h u p > 
</file>

<file path=customXml/itemProps1.xml><?xml version="1.0" encoding="utf-8"?>
<ds:datastoreItem xmlns:ds="http://schemas.openxmlformats.org/officeDocument/2006/customXml" ds:itemID="{DD8AF5BD-8863-47EA-BFA8-7A3EC47634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5</vt:i4>
      </vt:variant>
    </vt:vector>
  </HeadingPairs>
  <TitlesOfParts>
    <vt:vector size="12" baseType="lpstr">
      <vt:lpstr>Fato Vendas</vt:lpstr>
      <vt:lpstr>Dim Categoria</vt:lpstr>
      <vt:lpstr>Dim Cliente</vt:lpstr>
      <vt:lpstr>Dim Funcionario</vt:lpstr>
      <vt:lpstr>Dim Produto</vt:lpstr>
      <vt:lpstr>Dim Transportador</vt:lpstr>
      <vt:lpstr>Dim Fornecedor</vt:lpstr>
      <vt:lpstr>Categories</vt:lpstr>
      <vt:lpstr>Customers</vt:lpstr>
      <vt:lpstr>Products</vt:lpstr>
      <vt:lpstr>Shippers</vt:lpstr>
      <vt:lpstr>Suppliers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sschmitz</dc:creator>
  <cp:lastModifiedBy>Rogério Escudero</cp:lastModifiedBy>
  <dcterms:created xsi:type="dcterms:W3CDTF">2009-03-02T22:42:18Z</dcterms:created>
  <dcterms:modified xsi:type="dcterms:W3CDTF">2023-05-10T17:26:43Z</dcterms:modified>
</cp:coreProperties>
</file>