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os\GitHub\TCC-App\resultados\tcc_results\"/>
    </mc:Choice>
  </mc:AlternateContent>
  <xr:revisionPtr revIDLastSave="0" documentId="13_ncr:1_{F70614C8-DDF6-4906-B73E-EB75C794A11F}" xr6:coauthVersionLast="47" xr6:coauthVersionMax="47" xr10:uidLastSave="{00000000-0000-0000-0000-000000000000}"/>
  <bookViews>
    <workbookView xWindow="-120" yWindow="-120" windowWidth="29040" windowHeight="16440" activeTab="3" xr2:uid="{F367AA7F-A6E5-4CCC-83C7-E469D049DDDE}"/>
  </bookViews>
  <sheets>
    <sheet name="updateResults" sheetId="7" r:id="rId1"/>
    <sheet name="selectResults" sheetId="6" r:id="rId2"/>
    <sheet name="deleteResults" sheetId="5" r:id="rId3"/>
    <sheet name="createResults" sheetId="3" r:id="rId4"/>
  </sheets>
  <definedNames>
    <definedName name="_xlchart.v1.0" hidden="1">selectResults!$A$2:$A$21</definedName>
    <definedName name="DadosExternos_1" localSheetId="3" hidden="1">createResults!$A$1:$F$21</definedName>
    <definedName name="DadosExternos_2" localSheetId="2" hidden="1">deleteResults!$A$1:$F$21</definedName>
    <definedName name="DadosExternos_3" localSheetId="1" hidden="1">selectResults!$A$1:$F$21</definedName>
    <definedName name="DadosExternos_4" localSheetId="0" hidden="1">updateResults!$A$1:$F$21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7" l="1"/>
  <c r="B33" i="7"/>
  <c r="F29" i="7"/>
  <c r="F33" i="7" s="1"/>
  <c r="E29" i="7"/>
  <c r="E33" i="7" s="1"/>
  <c r="D29" i="7"/>
  <c r="D33" i="7" s="1"/>
  <c r="C29" i="7"/>
  <c r="B29" i="7"/>
  <c r="A29" i="7"/>
  <c r="F25" i="7"/>
  <c r="E25" i="7"/>
  <c r="D25" i="7"/>
  <c r="C25" i="7"/>
  <c r="C33" i="7" s="1"/>
  <c r="B25" i="7"/>
  <c r="A25" i="7"/>
  <c r="A33" i="7" s="1"/>
  <c r="E33" i="6"/>
  <c r="D33" i="6"/>
  <c r="C25" i="6"/>
  <c r="A25" i="6"/>
  <c r="A33" i="6" s="1"/>
  <c r="F33" i="6"/>
  <c r="B33" i="6"/>
  <c r="F29" i="6"/>
  <c r="E29" i="6"/>
  <c r="D29" i="6"/>
  <c r="C29" i="6"/>
  <c r="C33" i="6" s="1"/>
  <c r="B29" i="6"/>
  <c r="A29" i="6"/>
  <c r="F25" i="6"/>
  <c r="E25" i="6"/>
  <c r="D25" i="6"/>
  <c r="B25" i="6"/>
  <c r="D33" i="5"/>
  <c r="F29" i="5"/>
  <c r="F33" i="5" s="1"/>
  <c r="E29" i="5"/>
  <c r="E33" i="5" s="1"/>
  <c r="D29" i="5"/>
  <c r="C29" i="5"/>
  <c r="C33" i="5" s="1"/>
  <c r="B29" i="5"/>
  <c r="B33" i="5" s="1"/>
  <c r="A29" i="5"/>
  <c r="A33" i="5" s="1"/>
  <c r="F25" i="5"/>
  <c r="E25" i="5"/>
  <c r="D25" i="5"/>
  <c r="C25" i="5"/>
  <c r="B25" i="5"/>
  <c r="A25" i="5"/>
  <c r="B33" i="3"/>
  <c r="C33" i="3"/>
  <c r="D33" i="3"/>
  <c r="E33" i="3"/>
  <c r="F33" i="3"/>
  <c r="A33" i="3"/>
  <c r="B29" i="3"/>
  <c r="C29" i="3"/>
  <c r="D29" i="3"/>
  <c r="E29" i="3"/>
  <c r="F29" i="3"/>
  <c r="A29" i="3"/>
  <c r="A25" i="3"/>
  <c r="B25" i="3"/>
  <c r="C25" i="3"/>
  <c r="D25" i="3"/>
  <c r="E25" i="3"/>
  <c r="F25" i="3"/>
  <c r="A63" i="3"/>
  <c r="A78" i="6"/>
  <c r="A82" i="6" s="1"/>
  <c r="D65" i="7"/>
  <c r="E78" i="6"/>
  <c r="E82" i="6" s="1"/>
  <c r="C78" i="6"/>
  <c r="C82" i="6" s="1"/>
  <c r="D78" i="6"/>
  <c r="D82" i="6" s="1"/>
  <c r="F66" i="5"/>
  <c r="D62" i="5"/>
  <c r="C66" i="5"/>
  <c r="C63" i="3"/>
  <c r="B63" i="3"/>
  <c r="D63" i="3"/>
  <c r="E63" i="3"/>
  <c r="F63" i="3"/>
  <c r="E66" i="5"/>
  <c r="D66" i="5"/>
  <c r="B66" i="5"/>
  <c r="A66" i="5"/>
  <c r="A65" i="7"/>
  <c r="F78" i="6"/>
  <c r="F82" i="6" s="1"/>
  <c r="B78" i="6"/>
  <c r="B82" i="6" s="1"/>
  <c r="F65" i="7"/>
  <c r="E65" i="7"/>
  <c r="B65" i="7"/>
  <c r="A61" i="7"/>
  <c r="B61" i="7"/>
  <c r="C61" i="7"/>
  <c r="D61" i="7"/>
  <c r="E61" i="7"/>
  <c r="F61" i="7"/>
  <c r="B74" i="6"/>
  <c r="C74" i="6"/>
  <c r="D74" i="6"/>
  <c r="E74" i="6"/>
  <c r="F74" i="6"/>
  <c r="A74" i="6"/>
  <c r="B62" i="5"/>
  <c r="F62" i="5"/>
  <c r="E62" i="5"/>
  <c r="C62" i="5"/>
  <c r="A62" i="5"/>
  <c r="F59" i="3"/>
  <c r="B59" i="3"/>
  <c r="C59" i="3"/>
  <c r="D59" i="3"/>
  <c r="E59" i="3"/>
  <c r="A5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57176-E071-495A-ADD0-E4B61C923295}" keepAlive="1" name="Consulta - createResults" description="Conexão com a consulta 'createResults' na pasta de trabalho." type="5" refreshedVersion="0" background="1">
    <dbPr connection="Provider=Microsoft.Mashup.OleDb.1;Data Source=$Workbook$;Location=createResults;Extended Properties=&quot;&quot;" command="SELECT * FROM [createResults]"/>
  </connection>
  <connection id="2" xr16:uid="{A71530B6-7AE1-4976-81EC-AD28D32DF509}" keepAlive="1" name="Consulta - createResults (2)" description="Conexão com a consulta 'createResults (2)' na pasta de trabalho." type="5" refreshedVersion="8" background="1" saveData="1">
    <dbPr connection="Provider=Microsoft.Mashup.OleDb.1;Data Source=$Workbook$;Location=&quot;createResults (2)&quot;;Extended Properties=&quot;&quot;" command="SELECT * FROM [createResults (2)]"/>
  </connection>
  <connection id="3" xr16:uid="{AFE6D855-BBCA-4AE8-97CC-A410287CDF2D}" keepAlive="1" name="Consulta - deleteResults" description="Conexão com a consulta 'deleteResults' na pasta de trabalho." type="5" refreshedVersion="8" background="1" saveData="1">
    <dbPr connection="Provider=Microsoft.Mashup.OleDb.1;Data Source=$Workbook$;Location=deleteResults;Extended Properties=&quot;&quot;" command="SELECT * FROM [deleteResults]"/>
  </connection>
  <connection id="4" xr16:uid="{5146CD69-5FB7-4BB2-BCC3-3E4F91316866}" keepAlive="1" name="Consulta - selectResults" description="Conexão com a consulta 'selectResults' na pasta de trabalho." type="5" refreshedVersion="8" background="1" saveData="1">
    <dbPr connection="Provider=Microsoft.Mashup.OleDb.1;Data Source=$Workbook$;Location=selectResults;Extended Properties=&quot;&quot;" command="SELECT * FROM [selectResults]"/>
  </connection>
  <connection id="5" xr16:uid="{78083194-A5BE-468E-81F2-F16E28FF68A0}" keepAlive="1" name="Consulta - updateResults" description="Conexão com a consulta 'updateResults' na pasta de trabalho." type="5" refreshedVersion="8" background="1" saveData="1">
    <dbPr connection="Provider=Microsoft.Mashup.OleDb.1;Data Source=$Workbook$;Location=updateResults;Extended Properties=&quot;&quot;" command="SELECT * FROM [updateResults]"/>
  </connection>
</connections>
</file>

<file path=xl/sharedStrings.xml><?xml version="1.0" encoding="utf-8"?>
<sst xmlns="http://schemas.openxmlformats.org/spreadsheetml/2006/main" count="198" uniqueCount="13">
  <si>
    <t>E1</t>
  </si>
  <si>
    <t>E2</t>
  </si>
  <si>
    <t>E3</t>
  </si>
  <si>
    <t>E4</t>
  </si>
  <si>
    <t>E5</t>
  </si>
  <si>
    <t>E6</t>
  </si>
  <si>
    <t>Dados pós filtragem</t>
  </si>
  <si>
    <t>Médias finais</t>
  </si>
  <si>
    <t>Dados pós-filtragem</t>
  </si>
  <si>
    <t>desvio padrão</t>
  </si>
  <si>
    <t>coeficiente de variação (dp/u)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</si>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</sst>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JetBrains Mono"/>
      <family val="3"/>
    </font>
    <font>
      <sz val="11"/>
      <color theme="1"/>
      <name val="JetBrains Mono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updateResults!$A$59:$F$60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updateResults!$A$61:$F$61</c:f>
              <c:numCache>
                <c:formatCode>General</c:formatCode>
                <c:ptCount val="6"/>
                <c:pt idx="0">
                  <c:v>1.21581125</c:v>
                </c:pt>
                <c:pt idx="1">
                  <c:v>1.4613719999999997</c:v>
                </c:pt>
                <c:pt idx="2">
                  <c:v>1.2868588235294118</c:v>
                </c:pt>
                <c:pt idx="3">
                  <c:v>1.5318604999999998</c:v>
                </c:pt>
                <c:pt idx="4">
                  <c:v>1.2940295000000002</c:v>
                </c:pt>
                <c:pt idx="5">
                  <c:v>2.1333055555555558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767-9501-74FF3E89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58304"/>
        <c:axId val="423788368"/>
      </c:barChart>
      <c:catAx>
        <c:axId val="4265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788368"/>
        <c:crosses val="autoZero"/>
        <c:auto val="1"/>
        <c:lblAlgn val="ctr"/>
        <c:lblOffset val="100"/>
        <c:noMultiLvlLbl val="0"/>
      </c:catAx>
      <c:valAx>
        <c:axId val="423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5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selectResults!$A$81:$F$81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selectResults!$A$82:$F$82</c:f>
              <c:numCache>
                <c:formatCode>0.00%</c:formatCode>
                <c:ptCount val="6"/>
                <c:pt idx="0">
                  <c:v>3.6759605935658287E-3</c:v>
                </c:pt>
                <c:pt idx="1">
                  <c:v>6.3384724723875505E-3</c:v>
                </c:pt>
                <c:pt idx="2">
                  <c:v>3.3181872870539416E-3</c:v>
                </c:pt>
                <c:pt idx="3">
                  <c:v>2.6710089401615421E-2</c:v>
                </c:pt>
                <c:pt idx="4">
                  <c:v>5.4369219089521964E-3</c:v>
                </c:pt>
                <c:pt idx="5">
                  <c:v>4.4698190183644938E-3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C52-9E15-F09696CE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55456"/>
        <c:axId val="666159296"/>
      </c:barChart>
      <c:catAx>
        <c:axId val="6661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59296"/>
        <c:crosses val="autoZero"/>
        <c:auto val="1"/>
        <c:lblAlgn val="ctr"/>
        <c:lblOffset val="100"/>
        <c:noMultiLvlLbl val="0"/>
      </c:catAx>
      <c:valAx>
        <c:axId val="6661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deleteResults!$A$60:$F$61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deleteResults!$A$62:$F$62</c:f>
              <c:numCache>
                <c:formatCode>General</c:formatCode>
                <c:ptCount val="6"/>
                <c:pt idx="0">
                  <c:v>1.4588755</c:v>
                </c:pt>
                <c:pt idx="1">
                  <c:v>1.0311462500000002</c:v>
                </c:pt>
                <c:pt idx="2">
                  <c:v>2.8741354999999995</c:v>
                </c:pt>
                <c:pt idx="3">
                  <c:v>2.8382025000000004</c:v>
                </c:pt>
                <c:pt idx="4">
                  <c:v>1.2553565000000002</c:v>
                </c:pt>
                <c:pt idx="5">
                  <c:v>2.1037643749999999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39D-BEAD-41DD850B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75088"/>
        <c:axId val="472827040"/>
      </c:barChart>
      <c:catAx>
        <c:axId val="14720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27040"/>
        <c:crosses val="autoZero"/>
        <c:auto val="1"/>
        <c:lblAlgn val="ctr"/>
        <c:lblOffset val="100"/>
        <c:noMultiLvlLbl val="0"/>
      </c:catAx>
      <c:valAx>
        <c:axId val="472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createResults!$A$57:$F$58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createResults!$A$59:$F$59</c:f>
              <c:numCache>
                <c:formatCode>0.00000</c:formatCode>
                <c:ptCount val="6"/>
                <c:pt idx="0">
                  <c:v>2.3789915789473683</c:v>
                </c:pt>
                <c:pt idx="1">
                  <c:v>2.3751088888888892</c:v>
                </c:pt>
                <c:pt idx="2">
                  <c:v>4.6640857894736847</c:v>
                </c:pt>
                <c:pt idx="3">
                  <c:v>4.3849278947368422</c:v>
                </c:pt>
                <c:pt idx="4">
                  <c:v>2.2019389473684208</c:v>
                </c:pt>
                <c:pt idx="5">
                  <c:v>4.2957316666666658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8CB-9E9D-DCB7C2624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2081328"/>
        <c:axId val="1480799488"/>
      </c:barChart>
      <c:catAx>
        <c:axId val="14720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799488"/>
        <c:crosses val="autoZero"/>
        <c:auto val="1"/>
        <c:lblAlgn val="ctr"/>
        <c:lblOffset val="100"/>
        <c:noMultiLvlLbl val="0"/>
      </c:catAx>
      <c:valAx>
        <c:axId val="1480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85F4A65C-AB9D-4AC6-AEA4-86D8F6647199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543483</xdr:colOff>
      <xdr:row>1</xdr:row>
      <xdr:rowOff>146797</xdr:rowOff>
    </xdr:from>
    <xdr:to>
      <xdr:col>25</xdr:col>
      <xdr:colOff>112058</xdr:colOff>
      <xdr:row>33</xdr:row>
      <xdr:rowOff>112059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7E990C-8AAE-7396-A73F-685132E4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588309</xdr:colOff>
      <xdr:row>41</xdr:row>
      <xdr:rowOff>7283</xdr:rowOff>
    </xdr:from>
    <xdr:to>
      <xdr:col>25</xdr:col>
      <xdr:colOff>537884</xdr:colOff>
      <xdr:row>67</xdr:row>
      <xdr:rowOff>129429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01EA983-34E7-E29C-D0C8-497CF4DF22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4809" y="7817783"/>
              <a:ext cx="9703175" cy="5075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608479</xdr:colOff>
      <xdr:row>41</xdr:row>
      <xdr:rowOff>1120</xdr:rowOff>
    </xdr:from>
    <xdr:to>
      <xdr:col>14</xdr:col>
      <xdr:colOff>335055</xdr:colOff>
      <xdr:row>55</xdr:row>
      <xdr:rowOff>77320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526620-66C2-FA83-CFED-E998B6B9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599514</xdr:colOff>
      <xdr:row>1</xdr:row>
      <xdr:rowOff>1119</xdr:rowOff>
    </xdr:from>
    <xdr:to>
      <xdr:col>22</xdr:col>
      <xdr:colOff>470647</xdr:colOff>
      <xdr:row>35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F7B38-A902-E42D-7A9A-AFF86F30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350183</xdr:colOff>
      <xdr:row>0</xdr:row>
      <xdr:rowOff>156602</xdr:rowOff>
    </xdr:from>
    <xdr:to>
      <xdr:col>28</xdr:col>
      <xdr:colOff>560294</xdr:colOff>
      <xdr:row>39</xdr:row>
      <xdr:rowOff>177894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1E53B-E7A6-465A-31AD-BC815656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4157A3EB-2E5F-4614-9C01-1A19CA9AA3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51702E91-3FE0-4AEB-8D34-A921E65801E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37662BB-E6DA-43A5-B4ED-1790A4565F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872C8ED-C34C-4FC3-894E-66F72C65103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2095FA-53D2-4FBB-84EF-7621CFB1D804}" name="updateResults" displayName="updateResults" ref="A1:F21" tableType="queryTable" totalsRowShown="0">
  <autoFilter ref="A1:F21" xr:uid="{ED2095FA-53D2-4FBB-84EF-7621CFB1D804}"/>
  <sortState xmlns:xlrd2="http://schemas.microsoft.com/office/spreadsheetml/2017/richdata2" ref="A2:F21">
    <sortCondition ref="F1:F21"/>
  </sortState>
  <tableColumns count="6">
    <tableColumn id="1" xr3:uid="{D6FA9B8D-C30F-471C-99D8-42AD7B0D661A}" uniqueName="1" name="E1" queryTableFieldId="1" dataDxfId="23"/>
    <tableColumn id="2" xr3:uid="{04716D75-4B14-4E1F-A2F7-2E2E0EAFCE85}" uniqueName="2" name="E2" queryTableFieldId="2" dataDxfId="22"/>
    <tableColumn id="3" xr3:uid="{505D6290-9E02-4A9E-BBBC-4E52152583A0}" uniqueName="3" name="E3" queryTableFieldId="3" dataDxfId="21"/>
    <tableColumn id="4" xr3:uid="{6F7A8E4A-827A-48DA-B131-41164FCF7C20}" uniqueName="4" name="E4" queryTableFieldId="4" dataDxfId="20"/>
    <tableColumn id="5" xr3:uid="{D9B32281-A15C-4D68-83D0-AF1794E460AB}" uniqueName="5" name="E5" queryTableFieldId="5" dataDxfId="19"/>
    <tableColumn id="6" xr3:uid="{F24AAD32-70EF-4190-9E53-58A4700CE4DA}" uniqueName="6" name="E6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175497-AA1A-4369-A00E-0E7F2387D2D7}" name="selectResults" displayName="selectResults" ref="A1:F21" tableType="queryTable" totalsRowShown="0">
  <autoFilter ref="A1:F21" xr:uid="{B8175497-AA1A-4369-A00E-0E7F2387D2D7}"/>
  <sortState xmlns:xlrd2="http://schemas.microsoft.com/office/spreadsheetml/2017/richdata2" ref="A2:F21">
    <sortCondition ref="F1:F21"/>
  </sortState>
  <tableColumns count="6">
    <tableColumn id="1" xr3:uid="{03F5BE2D-9725-41CE-88DD-5731D74DA971}" uniqueName="1" name="E1" queryTableFieldId="1" dataDxfId="17"/>
    <tableColumn id="2" xr3:uid="{77B3CEC0-7809-4D9B-80AB-026AD0854F5A}" uniqueName="2" name="E2" queryTableFieldId="2" dataDxfId="16"/>
    <tableColumn id="3" xr3:uid="{D16449C4-10BC-4191-B14F-3204EC442434}" uniqueName="3" name="E3" queryTableFieldId="3" dataDxfId="15"/>
    <tableColumn id="4" xr3:uid="{59DF8FFB-93A5-4D7A-8BC3-631E00694A57}" uniqueName="4" name="E4" queryTableFieldId="4" dataDxfId="14"/>
    <tableColumn id="5" xr3:uid="{9E3E6308-C24C-4FA0-8E7F-EC3DA1A22542}" uniqueName="5" name="E5" queryTableFieldId="5" dataDxfId="13"/>
    <tableColumn id="6" xr3:uid="{920BF1E7-9E8A-4BF5-8619-D62EF9B2EA5D}" uniqueName="6" name="E6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E5755-8F31-4831-B7E6-0A4D1A4A1A1A}" name="deleteResults" displayName="deleteResults" ref="A1:F21" tableType="queryTable" totalsRowShown="0">
  <autoFilter ref="A1:F21" xr:uid="{87AE5755-8F31-4831-B7E6-0A4D1A4A1A1A}"/>
  <sortState xmlns:xlrd2="http://schemas.microsoft.com/office/spreadsheetml/2017/richdata2" ref="A2:F21">
    <sortCondition ref="F1:F21"/>
  </sortState>
  <tableColumns count="6">
    <tableColumn id="1" xr3:uid="{6BEE9120-7F4A-4789-AAC5-96946C0540CE}" uniqueName="1" name="E1" queryTableFieldId="1" dataDxfId="11"/>
    <tableColumn id="2" xr3:uid="{5295539C-919E-442A-B286-4B3C68813782}" uniqueName="2" name="E2" queryTableFieldId="2" dataDxfId="10"/>
    <tableColumn id="3" xr3:uid="{39A07C6C-5C74-4352-A8C3-F587B867E4B4}" uniqueName="3" name="E3" queryTableFieldId="3" dataDxfId="9"/>
    <tableColumn id="4" xr3:uid="{D57D34F8-D347-4943-B58D-7C40637649CD}" uniqueName="4" name="E4" queryTableFieldId="4" dataDxfId="8"/>
    <tableColumn id="5" xr3:uid="{7F70BAF1-E9AA-4D91-A95D-5D880F25FCCA}" uniqueName="5" name="E5" queryTableFieldId="5" dataDxfId="7"/>
    <tableColumn id="6" xr3:uid="{A46C4500-ED42-45AB-BAA6-AFEDB9041F32}" uniqueName="6" name="E6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15CFD-84C6-4735-A40A-293799819CFE}" name="createResults__2" displayName="createResults__2" ref="A1:F21" tableType="queryTable" totalsRowShown="0">
  <autoFilter ref="A1:F21" xr:uid="{53415CFD-84C6-4735-A40A-293799819CFE}"/>
  <sortState xmlns:xlrd2="http://schemas.microsoft.com/office/spreadsheetml/2017/richdata2" ref="A2:F21">
    <sortCondition ref="F1:F21"/>
  </sortState>
  <tableColumns count="6">
    <tableColumn id="1" xr3:uid="{0942EDAB-AE1F-49A1-A367-21E1BC7CDE8E}" uniqueName="1" name="E1" queryTableFieldId="1" dataDxfId="5"/>
    <tableColumn id="2" xr3:uid="{524BB2BA-42CC-4FB4-AFEB-14D4EA974957}" uniqueName="2" name="E2" queryTableFieldId="2" dataDxfId="4"/>
    <tableColumn id="3" xr3:uid="{BA90D504-24C5-4106-BBDB-18CB8BE71864}" uniqueName="3" name="E3" queryTableFieldId="3" dataDxfId="3"/>
    <tableColumn id="4" xr3:uid="{C3207076-0407-4BF9-A294-28F0D4E208AC}" uniqueName="4" name="E4" queryTableFieldId="4" dataDxfId="2"/>
    <tableColumn id="5" xr3:uid="{480F36A8-8856-457B-9BEB-CCC651949FCD}" uniqueName="5" name="E5" queryTableFieldId="5" dataDxfId="1"/>
    <tableColumn id="6" xr3:uid="{DC8EDAD9-CC45-45F5-939D-E03CDE58536B}" uniqueName="6" name="E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BDF7-925C-43E7-B70F-DC4FFC5F2ECD}">
  <dimension ref="A1:F65"/>
  <sheetViews>
    <sheetView zoomScale="85" zoomScaleNormal="85" workbookViewId="0">
      <selection activeCell="F2" sqref="F2:F21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1.2714000000000001</v>
      </c>
      <c r="B2" s="1">
        <v>1.6151899999999999</v>
      </c>
      <c r="C2" s="1">
        <v>1.2890200000000001</v>
      </c>
      <c r="D2" s="1">
        <v>1.2735000000000001</v>
      </c>
      <c r="E2" s="1">
        <v>1.3170500000000001</v>
      </c>
      <c r="F2" s="1">
        <v>2.10073</v>
      </c>
    </row>
    <row r="3" spans="1:6" x14ac:dyDescent="0.25">
      <c r="A3" s="1">
        <v>1.22014</v>
      </c>
      <c r="B3" s="1">
        <v>1.2529999999999999</v>
      </c>
      <c r="C3" s="1">
        <v>1.27152</v>
      </c>
      <c r="D3" s="1">
        <v>1.87476</v>
      </c>
      <c r="E3" s="1">
        <v>1.3336600000000001</v>
      </c>
      <c r="F3" s="1">
        <v>2.1033400000000002</v>
      </c>
    </row>
    <row r="4" spans="1:6" x14ac:dyDescent="0.25">
      <c r="A4" s="1">
        <v>1.2091400000000001</v>
      </c>
      <c r="B4" s="1">
        <v>1.59527</v>
      </c>
      <c r="C4" s="1">
        <v>1.29478</v>
      </c>
      <c r="D4" s="1">
        <v>1.44686</v>
      </c>
      <c r="E4" s="1">
        <v>1.2382299999999999</v>
      </c>
      <c r="F4" s="1">
        <v>2.1101999999999999</v>
      </c>
    </row>
    <row r="5" spans="1:6" x14ac:dyDescent="0.25">
      <c r="A5" s="1">
        <v>1.1981200000000001</v>
      </c>
      <c r="B5" s="1">
        <v>1.4341299999999999</v>
      </c>
      <c r="C5" s="1">
        <v>1.2740100000000001</v>
      </c>
      <c r="D5" s="1">
        <v>1.8779999999999999</v>
      </c>
      <c r="E5" s="1">
        <v>1.2788299999999999</v>
      </c>
      <c r="F5" s="1">
        <v>2.1131700000000002</v>
      </c>
    </row>
    <row r="6" spans="1:6" x14ac:dyDescent="0.25">
      <c r="A6" s="1">
        <v>1.2200800000000001</v>
      </c>
      <c r="B6" s="1">
        <v>1.3100400000000001</v>
      </c>
      <c r="C6" s="1">
        <v>1.2839700000000001</v>
      </c>
      <c r="D6" s="1">
        <v>1.2625599999999999</v>
      </c>
      <c r="E6" s="1">
        <v>1.3319399999999999</v>
      </c>
      <c r="F6" s="1">
        <v>2.11456</v>
      </c>
    </row>
    <row r="7" spans="1:6" x14ac:dyDescent="0.25">
      <c r="A7" s="1">
        <v>1.23648</v>
      </c>
      <c r="B7" s="1">
        <v>1.53176</v>
      </c>
      <c r="C7" s="1">
        <v>1.28712</v>
      </c>
      <c r="D7" s="1">
        <v>1.2827999999999999</v>
      </c>
      <c r="E7" s="1">
        <v>1.3090299999999999</v>
      </c>
      <c r="F7" s="1">
        <v>2.11544</v>
      </c>
    </row>
    <row r="8" spans="1:6" x14ac:dyDescent="0.25">
      <c r="A8" s="1">
        <v>1.2320599999999999</v>
      </c>
      <c r="B8" s="1">
        <v>1.43543</v>
      </c>
      <c r="C8" s="1">
        <v>1.30233</v>
      </c>
      <c r="D8" s="1">
        <v>1.3421799999999999</v>
      </c>
      <c r="E8" s="1">
        <v>1.3319399999999999</v>
      </c>
      <c r="F8" s="1">
        <v>2.1173299999999999</v>
      </c>
    </row>
    <row r="9" spans="1:6" x14ac:dyDescent="0.25">
      <c r="A9" s="1">
        <v>1.2280599999999999</v>
      </c>
      <c r="B9" s="1">
        <v>1.39011</v>
      </c>
      <c r="C9" s="1">
        <v>1.29074</v>
      </c>
      <c r="D9" s="1">
        <v>1.3148299999999999</v>
      </c>
      <c r="E9" s="1">
        <v>1.2692099999999999</v>
      </c>
      <c r="F9" s="1">
        <v>2.1308500000000001</v>
      </c>
    </row>
    <row r="10" spans="1:6" x14ac:dyDescent="0.25">
      <c r="A10" s="1">
        <v>1.21018</v>
      </c>
      <c r="B10" s="1">
        <v>1.4092100000000001</v>
      </c>
      <c r="C10" s="1">
        <v>1.30064</v>
      </c>
      <c r="D10" s="1">
        <v>1.29311</v>
      </c>
      <c r="E10" s="1">
        <v>1.3387</v>
      </c>
      <c r="F10" s="1">
        <v>2.13714</v>
      </c>
    </row>
    <row r="11" spans="1:6" x14ac:dyDescent="0.25">
      <c r="A11" s="1">
        <v>1.21895</v>
      </c>
      <c r="B11" s="1">
        <v>1.5596699999999999</v>
      </c>
      <c r="C11" s="1">
        <v>1.2763199999999999</v>
      </c>
      <c r="D11" s="1">
        <v>1.85592</v>
      </c>
      <c r="E11" s="1">
        <v>1.32467</v>
      </c>
      <c r="F11" s="1">
        <v>2.1393599999999999</v>
      </c>
    </row>
    <row r="12" spans="1:6" x14ac:dyDescent="0.25">
      <c r="A12" s="1">
        <v>1.2889299999999999</v>
      </c>
      <c r="B12" s="1">
        <v>1.5672999999999999</v>
      </c>
      <c r="C12" s="1">
        <v>1.6873</v>
      </c>
      <c r="D12" s="1">
        <v>1.8666700000000001</v>
      </c>
      <c r="E12" s="1">
        <v>1.3097399999999999</v>
      </c>
      <c r="F12" s="1">
        <v>2.14093</v>
      </c>
    </row>
    <row r="13" spans="1:6" x14ac:dyDescent="0.25">
      <c r="A13" s="1">
        <v>1.2299500000000001</v>
      </c>
      <c r="B13" s="1">
        <v>1.42811</v>
      </c>
      <c r="C13" s="1">
        <v>1.28705</v>
      </c>
      <c r="D13" s="1">
        <v>1.28718</v>
      </c>
      <c r="E13" s="1">
        <v>1.22282</v>
      </c>
      <c r="F13" s="1">
        <v>2.1425900000000002</v>
      </c>
    </row>
    <row r="14" spans="1:6" x14ac:dyDescent="0.25">
      <c r="A14" s="1">
        <v>1.18106</v>
      </c>
      <c r="B14" s="1">
        <v>1.4585399999999999</v>
      </c>
      <c r="C14" s="1">
        <v>1.3862399999999999</v>
      </c>
      <c r="D14" s="1">
        <v>1.85608</v>
      </c>
      <c r="E14" s="1">
        <v>1.35022</v>
      </c>
      <c r="F14" s="1">
        <v>2.1450999999999998</v>
      </c>
    </row>
    <row r="15" spans="1:6" x14ac:dyDescent="0.25">
      <c r="A15" s="1">
        <v>1.2227600000000001</v>
      </c>
      <c r="B15" s="1">
        <v>1.4048400000000001</v>
      </c>
      <c r="C15" s="1">
        <v>1.2728900000000001</v>
      </c>
      <c r="D15" s="1">
        <v>1.24112</v>
      </c>
      <c r="E15" s="1">
        <v>1.29419</v>
      </c>
      <c r="F15" s="1">
        <v>2.1463100000000002</v>
      </c>
    </row>
    <row r="16" spans="1:6" x14ac:dyDescent="0.25">
      <c r="A16" s="1">
        <v>1.21977</v>
      </c>
      <c r="B16" s="1">
        <v>1.45414</v>
      </c>
      <c r="C16" s="1">
        <v>1.28565</v>
      </c>
      <c r="D16" s="1">
        <v>1.58613</v>
      </c>
      <c r="E16" s="1">
        <v>1.2793399999999999</v>
      </c>
      <c r="F16" s="1">
        <v>2.1516299999999999</v>
      </c>
    </row>
    <row r="17" spans="1:6" x14ac:dyDescent="0.25">
      <c r="A17" s="1">
        <v>1.2211700000000001</v>
      </c>
      <c r="B17" s="1">
        <v>1.3824700000000001</v>
      </c>
      <c r="C17" s="1">
        <v>1.2855399999999999</v>
      </c>
      <c r="D17" s="1">
        <v>1.2874099999999999</v>
      </c>
      <c r="E17" s="1">
        <v>1.2517799999999999</v>
      </c>
      <c r="F17" s="1">
        <v>2.1533600000000002</v>
      </c>
    </row>
    <row r="18" spans="1:6" x14ac:dyDescent="0.25">
      <c r="A18" s="1">
        <v>1.2091499999999999</v>
      </c>
      <c r="B18" s="1">
        <v>1.51454</v>
      </c>
      <c r="C18" s="1">
        <v>1.2929999999999999</v>
      </c>
      <c r="D18" s="1">
        <v>1.26946</v>
      </c>
      <c r="E18" s="1">
        <v>1.2518400000000001</v>
      </c>
      <c r="F18" s="1">
        <v>2.1620699999999999</v>
      </c>
    </row>
    <row r="19" spans="1:6" x14ac:dyDescent="0.25">
      <c r="A19" s="1">
        <v>1.33969</v>
      </c>
      <c r="B19" s="1">
        <v>1.58202</v>
      </c>
      <c r="C19" s="1">
        <v>1.2464900000000001</v>
      </c>
      <c r="D19" s="1">
        <v>1.89906</v>
      </c>
      <c r="E19" s="1">
        <v>1.2662100000000001</v>
      </c>
      <c r="F19" s="1">
        <v>2.1753900000000002</v>
      </c>
    </row>
    <row r="20" spans="1:6" x14ac:dyDescent="0.25">
      <c r="A20" s="1">
        <v>1.19591</v>
      </c>
      <c r="B20" s="1">
        <v>1.2848900000000001</v>
      </c>
      <c r="C20" s="1">
        <v>1.2797000000000001</v>
      </c>
      <c r="D20" s="1">
        <v>1.74075</v>
      </c>
      <c r="E20" s="1">
        <v>1.3072699999999999</v>
      </c>
      <c r="F20" s="1">
        <v>2.5614499999999998</v>
      </c>
    </row>
    <row r="21" spans="1:6" x14ac:dyDescent="0.25">
      <c r="A21" s="1">
        <v>1.7178800000000001</v>
      </c>
      <c r="B21" s="1">
        <v>1.6167800000000001</v>
      </c>
      <c r="C21" s="1">
        <v>1.3023199999999999</v>
      </c>
      <c r="D21" s="1">
        <v>1.7788299999999999</v>
      </c>
      <c r="E21" s="1">
        <v>1.2739199999999999</v>
      </c>
      <c r="F21" s="1">
        <v>3.0047100000000002</v>
      </c>
    </row>
    <row r="23" spans="1:6" x14ac:dyDescent="0.25">
      <c r="A23" s="24" t="s">
        <v>11</v>
      </c>
      <c r="B23" s="25"/>
      <c r="C23" s="25"/>
      <c r="D23" s="25"/>
      <c r="E23" s="25"/>
      <c r="F23" s="26"/>
    </row>
    <row r="24" spans="1:6" x14ac:dyDescent="0.25">
      <c r="A24" s="1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13" t="s">
        <v>5</v>
      </c>
    </row>
    <row r="25" spans="1:6" x14ac:dyDescent="0.25">
      <c r="A25" s="6">
        <f>AVERAGE(A2:A21)</f>
        <v>1.2535440000000002</v>
      </c>
      <c r="B25" s="14">
        <f t="shared" ref="B25:F25" si="0">AVERAGE(B2:B21)</f>
        <v>1.4613719999999999</v>
      </c>
      <c r="C25" s="14">
        <f>AVERAGE(C2:C21)</f>
        <v>1.3098315000000003</v>
      </c>
      <c r="D25" s="14">
        <f t="shared" si="0"/>
        <v>1.5318604999999996</v>
      </c>
      <c r="E25" s="14">
        <f t="shared" si="0"/>
        <v>1.2940295000000002</v>
      </c>
      <c r="F25" s="4">
        <f t="shared" si="0"/>
        <v>2.1982830000000004</v>
      </c>
    </row>
    <row r="27" spans="1:6" x14ac:dyDescent="0.25">
      <c r="A27" s="24" t="s">
        <v>12</v>
      </c>
      <c r="B27" s="25"/>
      <c r="C27" s="25"/>
      <c r="D27" s="25"/>
      <c r="E27" s="25"/>
      <c r="F27" s="26"/>
    </row>
    <row r="28" spans="1:6" x14ac:dyDescent="0.25">
      <c r="A28" s="7" t="s">
        <v>0</v>
      </c>
      <c r="B28" t="s">
        <v>1</v>
      </c>
      <c r="C28" t="s">
        <v>2</v>
      </c>
      <c r="D28" t="s">
        <v>3</v>
      </c>
      <c r="E28" t="s">
        <v>4</v>
      </c>
      <c r="F28" s="8" t="s">
        <v>5</v>
      </c>
    </row>
    <row r="29" spans="1:6" x14ac:dyDescent="0.25">
      <c r="A29" s="9">
        <f>_xlfn.STDEV.P(A2:A21)</f>
        <v>0.11193706831965897</v>
      </c>
      <c r="B29" s="10">
        <f t="shared" ref="B29:F29" si="1">_xlfn.STDEV.P(B2:B21)</f>
        <v>0.10635536651246141</v>
      </c>
      <c r="C29" s="10">
        <f t="shared" si="1"/>
        <v>9.0239266412964605E-2</v>
      </c>
      <c r="D29" s="10">
        <f t="shared" si="1"/>
        <v>0.26680074822749478</v>
      </c>
      <c r="E29" s="10">
        <f t="shared" si="1"/>
        <v>3.5849861293316042E-2</v>
      </c>
      <c r="F29" s="11">
        <f t="shared" si="1"/>
        <v>0.20807241679521099</v>
      </c>
    </row>
    <row r="31" spans="1:6" x14ac:dyDescent="0.25">
      <c r="A31" s="30" t="s">
        <v>10</v>
      </c>
      <c r="B31" s="30"/>
      <c r="C31" s="30"/>
      <c r="D31" s="30"/>
      <c r="E31" s="30"/>
      <c r="F31" s="30"/>
    </row>
    <row r="32" spans="1: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6" x14ac:dyDescent="0.25">
      <c r="A33" s="23">
        <f>A29/A25</f>
        <v>8.9296481272024719E-2</v>
      </c>
      <c r="B33" s="23">
        <f t="shared" ref="B33:F33" si="2">B29/B25</f>
        <v>7.2777750300718383E-2</v>
      </c>
      <c r="C33" s="23">
        <f t="shared" si="2"/>
        <v>6.8893797723573291E-2</v>
      </c>
      <c r="D33" s="23">
        <f>D29/D25</f>
        <v>0.17416778370321243</v>
      </c>
      <c r="E33" s="23">
        <f>E29/E25</f>
        <v>2.7704052568597575E-2</v>
      </c>
      <c r="F33" s="23">
        <f>F29/F25</f>
        <v>9.4652243043871487E-2</v>
      </c>
    </row>
    <row r="36" spans="1:6" x14ac:dyDescent="0.25">
      <c r="A36" s="24" t="s">
        <v>8</v>
      </c>
      <c r="B36" s="25"/>
      <c r="C36" s="25"/>
      <c r="D36" s="25"/>
      <c r="E36" s="25"/>
      <c r="F36" s="26"/>
    </row>
    <row r="37" spans="1:6" x14ac:dyDescent="0.25">
      <c r="A37" s="1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13" t="s">
        <v>5</v>
      </c>
    </row>
    <row r="38" spans="1:6" x14ac:dyDescent="0.25">
      <c r="A38" s="7">
        <v>1.18106</v>
      </c>
      <c r="B38">
        <v>1.2529999999999999</v>
      </c>
      <c r="C38">
        <v>1.27152</v>
      </c>
      <c r="D38">
        <v>1.24112</v>
      </c>
      <c r="E38">
        <v>1.22282</v>
      </c>
      <c r="F38" s="8">
        <v>2.10073</v>
      </c>
    </row>
    <row r="39" spans="1:6" x14ac:dyDescent="0.25">
      <c r="A39" s="7">
        <v>1.19591</v>
      </c>
      <c r="B39">
        <v>1.2848900000000001</v>
      </c>
      <c r="C39">
        <v>1.2728900000000001</v>
      </c>
      <c r="D39">
        <v>1.2625599999999999</v>
      </c>
      <c r="E39">
        <v>1.2382299999999999</v>
      </c>
      <c r="F39" s="8">
        <v>2.1033400000000002</v>
      </c>
    </row>
    <row r="40" spans="1:6" x14ac:dyDescent="0.25">
      <c r="A40" s="7">
        <v>1.1981200000000001</v>
      </c>
      <c r="B40">
        <v>1.3100400000000001</v>
      </c>
      <c r="C40">
        <v>1.2740100000000001</v>
      </c>
      <c r="D40">
        <v>1.26946</v>
      </c>
      <c r="E40">
        <v>1.2517799999999999</v>
      </c>
      <c r="F40" s="8">
        <v>2.1101999999999999</v>
      </c>
    </row>
    <row r="41" spans="1:6" x14ac:dyDescent="0.25">
      <c r="A41" s="7">
        <v>1.2091400000000001</v>
      </c>
      <c r="B41">
        <v>1.3824700000000001</v>
      </c>
      <c r="C41">
        <v>1.2763199999999999</v>
      </c>
      <c r="D41">
        <v>1.2735000000000001</v>
      </c>
      <c r="E41">
        <v>1.2518400000000001</v>
      </c>
      <c r="F41" s="8">
        <v>2.1131700000000002</v>
      </c>
    </row>
    <row r="42" spans="1:6" x14ac:dyDescent="0.25">
      <c r="A42" s="7">
        <v>1.2091499999999999</v>
      </c>
      <c r="B42">
        <v>1.39011</v>
      </c>
      <c r="C42">
        <v>1.2797000000000001</v>
      </c>
      <c r="D42">
        <v>1.2827999999999999</v>
      </c>
      <c r="E42">
        <v>1.2662100000000001</v>
      </c>
      <c r="F42" s="8">
        <v>2.11456</v>
      </c>
    </row>
    <row r="43" spans="1:6" x14ac:dyDescent="0.25">
      <c r="A43" s="7">
        <v>1.21018</v>
      </c>
      <c r="B43">
        <v>1.4048400000000001</v>
      </c>
      <c r="C43">
        <v>1.2839700000000001</v>
      </c>
      <c r="D43">
        <v>1.28718</v>
      </c>
      <c r="E43">
        <v>1.2692099999999999</v>
      </c>
      <c r="F43" s="8">
        <v>2.11544</v>
      </c>
    </row>
    <row r="44" spans="1:6" x14ac:dyDescent="0.25">
      <c r="A44" s="7">
        <v>1.21895</v>
      </c>
      <c r="B44">
        <v>1.4092100000000001</v>
      </c>
      <c r="C44">
        <v>1.2855399999999999</v>
      </c>
      <c r="D44">
        <v>1.2874099999999999</v>
      </c>
      <c r="E44">
        <v>1.2739199999999999</v>
      </c>
      <c r="F44" s="8">
        <v>2.1173299999999999</v>
      </c>
    </row>
    <row r="45" spans="1:6" x14ac:dyDescent="0.25">
      <c r="A45" s="7">
        <v>1.21977</v>
      </c>
      <c r="B45">
        <v>1.42811</v>
      </c>
      <c r="C45">
        <v>1.28565</v>
      </c>
      <c r="D45">
        <v>1.29311</v>
      </c>
      <c r="E45">
        <v>1.2788299999999999</v>
      </c>
      <c r="F45" s="8">
        <v>2.1308500000000001</v>
      </c>
    </row>
    <row r="46" spans="1:6" x14ac:dyDescent="0.25">
      <c r="A46" s="7">
        <v>1.2200800000000001</v>
      </c>
      <c r="B46">
        <v>1.4341299999999999</v>
      </c>
      <c r="C46">
        <v>1.28705</v>
      </c>
      <c r="D46">
        <v>1.3148299999999999</v>
      </c>
      <c r="E46">
        <v>1.2793399999999999</v>
      </c>
      <c r="F46" s="8">
        <v>2.13714</v>
      </c>
    </row>
    <row r="47" spans="1:6" x14ac:dyDescent="0.25">
      <c r="A47" s="7">
        <v>1.22014</v>
      </c>
      <c r="B47">
        <v>1.43543</v>
      </c>
      <c r="C47">
        <v>1.28712</v>
      </c>
      <c r="D47">
        <v>1.3421799999999999</v>
      </c>
      <c r="E47">
        <v>1.29419</v>
      </c>
      <c r="F47" s="8">
        <v>2.1393599999999999</v>
      </c>
    </row>
    <row r="48" spans="1:6" x14ac:dyDescent="0.25">
      <c r="A48" s="7">
        <v>1.2211700000000001</v>
      </c>
      <c r="B48">
        <v>1.45414</v>
      </c>
      <c r="C48">
        <v>1.2890200000000001</v>
      </c>
      <c r="D48">
        <v>1.44686</v>
      </c>
      <c r="E48">
        <v>1.3072699999999999</v>
      </c>
      <c r="F48" s="8">
        <v>2.14093</v>
      </c>
    </row>
    <row r="49" spans="1:6" x14ac:dyDescent="0.25">
      <c r="A49" s="7">
        <v>1.2227600000000001</v>
      </c>
      <c r="B49">
        <v>1.4585399999999999</v>
      </c>
      <c r="C49">
        <v>1.29074</v>
      </c>
      <c r="D49">
        <v>1.58613</v>
      </c>
      <c r="E49">
        <v>1.3090299999999999</v>
      </c>
      <c r="F49" s="8">
        <v>2.1425900000000002</v>
      </c>
    </row>
    <row r="50" spans="1:6" x14ac:dyDescent="0.25">
      <c r="A50" s="7">
        <v>1.2280599999999999</v>
      </c>
      <c r="B50">
        <v>1.51454</v>
      </c>
      <c r="C50">
        <v>1.2929999999999999</v>
      </c>
      <c r="D50">
        <v>1.74075</v>
      </c>
      <c r="E50">
        <v>1.3097399999999999</v>
      </c>
      <c r="F50" s="8">
        <v>2.1450999999999998</v>
      </c>
    </row>
    <row r="51" spans="1:6" x14ac:dyDescent="0.25">
      <c r="A51" s="7">
        <v>1.2299500000000001</v>
      </c>
      <c r="B51">
        <v>1.53176</v>
      </c>
      <c r="C51">
        <v>1.29478</v>
      </c>
      <c r="D51">
        <v>1.7788299999999999</v>
      </c>
      <c r="E51">
        <v>1.3170500000000001</v>
      </c>
      <c r="F51" s="8">
        <v>2.1463100000000002</v>
      </c>
    </row>
    <row r="52" spans="1:6" x14ac:dyDescent="0.25">
      <c r="A52" s="7">
        <v>1.2320599999999999</v>
      </c>
      <c r="B52">
        <v>1.5596699999999999</v>
      </c>
      <c r="C52">
        <v>1.30064</v>
      </c>
      <c r="D52">
        <v>1.85592</v>
      </c>
      <c r="E52">
        <v>1.32467</v>
      </c>
      <c r="F52" s="8">
        <v>2.1516299999999999</v>
      </c>
    </row>
    <row r="53" spans="1:6" x14ac:dyDescent="0.25">
      <c r="A53" s="7">
        <v>1.23648</v>
      </c>
      <c r="B53">
        <v>1.5672999999999999</v>
      </c>
      <c r="C53">
        <v>1.3023199999999999</v>
      </c>
      <c r="D53">
        <v>1.85608</v>
      </c>
      <c r="E53">
        <v>1.3319399999999999</v>
      </c>
      <c r="F53" s="8">
        <v>2.1533600000000002</v>
      </c>
    </row>
    <row r="54" spans="1:6" x14ac:dyDescent="0.25">
      <c r="A54" s="7"/>
      <c r="B54">
        <v>1.58202</v>
      </c>
      <c r="C54">
        <v>1.30233</v>
      </c>
      <c r="D54">
        <v>1.8666700000000001</v>
      </c>
      <c r="E54">
        <v>1.3319399999999999</v>
      </c>
      <c r="F54" s="8">
        <v>2.1620699999999999</v>
      </c>
    </row>
    <row r="55" spans="1:6" x14ac:dyDescent="0.25">
      <c r="A55" s="7"/>
      <c r="B55">
        <v>1.59527</v>
      </c>
      <c r="D55">
        <v>1.87476</v>
      </c>
      <c r="E55">
        <v>1.3336600000000001</v>
      </c>
      <c r="F55" s="8">
        <v>2.1753900000000002</v>
      </c>
    </row>
    <row r="56" spans="1:6" x14ac:dyDescent="0.25">
      <c r="A56" s="7"/>
      <c r="B56">
        <v>1.6151899999999999</v>
      </c>
      <c r="D56">
        <v>1.8779999999999999</v>
      </c>
      <c r="E56">
        <v>1.3387</v>
      </c>
      <c r="F56" s="8"/>
    </row>
    <row r="57" spans="1:6" x14ac:dyDescent="0.25">
      <c r="A57" s="9"/>
      <c r="B57" s="10">
        <v>1.6167800000000001</v>
      </c>
      <c r="C57" s="10"/>
      <c r="D57" s="10">
        <v>1.89906</v>
      </c>
      <c r="E57" s="10">
        <v>1.35022</v>
      </c>
      <c r="F57" s="11"/>
    </row>
    <row r="59" spans="1:6" x14ac:dyDescent="0.25">
      <c r="A59" s="27" t="s">
        <v>7</v>
      </c>
      <c r="B59" s="28"/>
      <c r="C59" s="28"/>
      <c r="D59" s="28"/>
      <c r="E59" s="28"/>
      <c r="F59" s="29"/>
    </row>
    <row r="60" spans="1:6" x14ac:dyDescent="0.25">
      <c r="A60" s="12" t="s">
        <v>0</v>
      </c>
      <c r="B60" s="2" t="s">
        <v>1</v>
      </c>
      <c r="C60" s="2" t="s">
        <v>2</v>
      </c>
      <c r="D60" s="2" t="s">
        <v>3</v>
      </c>
      <c r="E60" s="2" t="s">
        <v>4</v>
      </c>
      <c r="F60" s="13" t="s">
        <v>5</v>
      </c>
    </row>
    <row r="61" spans="1:6" x14ac:dyDescent="0.25">
      <c r="A61" s="9">
        <f>AVERAGE(A38:A57)</f>
        <v>1.21581125</v>
      </c>
      <c r="B61" s="10">
        <f t="shared" ref="B61:F61" si="3">AVERAGE(B38:B57)</f>
        <v>1.4613719999999997</v>
      </c>
      <c r="C61" s="10">
        <f t="shared" si="3"/>
        <v>1.2868588235294118</v>
      </c>
      <c r="D61" s="10">
        <f t="shared" si="3"/>
        <v>1.5318604999999998</v>
      </c>
      <c r="E61" s="10">
        <f t="shared" si="3"/>
        <v>1.2940295000000002</v>
      </c>
      <c r="F61" s="11">
        <f t="shared" si="3"/>
        <v>2.1333055555555558</v>
      </c>
    </row>
    <row r="63" spans="1:6" x14ac:dyDescent="0.25">
      <c r="A63" s="27" t="s">
        <v>9</v>
      </c>
      <c r="B63" s="28"/>
      <c r="C63" s="28"/>
      <c r="D63" s="28"/>
      <c r="E63" s="28"/>
      <c r="F63" s="29"/>
    </row>
    <row r="64" spans="1:6" x14ac:dyDescent="0.25">
      <c r="A64" s="1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13" t="s">
        <v>5</v>
      </c>
    </row>
    <row r="65" spans="1:6" x14ac:dyDescent="0.25">
      <c r="A65" s="9">
        <f t="shared" ref="A65:F65" si="4">_xlfn.STDEV.P(A38:A57)</f>
        <v>1.4181675180933309E-2</v>
      </c>
      <c r="B65" s="9">
        <f t="shared" si="4"/>
        <v>0.10635536651246141</v>
      </c>
      <c r="C65" s="9">
        <f t="shared" si="4"/>
        <v>9.5732021087991601E-3</v>
      </c>
      <c r="D65" s="9">
        <f>_xlfn.STDEV.P(D38:D57)</f>
        <v>0.26680074822749422</v>
      </c>
      <c r="E65" s="9">
        <f t="shared" si="4"/>
        <v>3.5849861293316049E-2</v>
      </c>
      <c r="F65" s="9">
        <f t="shared" si="4"/>
        <v>2.0643276070274809E-2</v>
      </c>
    </row>
  </sheetData>
  <mergeCells count="6">
    <mergeCell ref="A23:F23"/>
    <mergeCell ref="A27:F27"/>
    <mergeCell ref="A31:F31"/>
    <mergeCell ref="A36:F36"/>
    <mergeCell ref="A59:F59"/>
    <mergeCell ref="A63:F6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31E8-6ACC-4AF5-BB7B-F09B073D4743}">
  <dimension ref="A1:F82"/>
  <sheetViews>
    <sheetView zoomScaleNormal="100" workbookViewId="0">
      <selection activeCell="F2" sqref="F2:F21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50.741750000000003</v>
      </c>
      <c r="B2" s="1">
        <v>51.864220000000003</v>
      </c>
      <c r="C2" s="1">
        <v>158.15879000000001</v>
      </c>
      <c r="D2" s="1">
        <v>158.83309</v>
      </c>
      <c r="E2" s="1">
        <v>40.609220000000001</v>
      </c>
      <c r="F2" s="1">
        <v>144.87957</v>
      </c>
    </row>
    <row r="3" spans="1:6" x14ac:dyDescent="0.25">
      <c r="A3" s="1">
        <v>49.265389999999996</v>
      </c>
      <c r="B3" s="1">
        <v>50.51023</v>
      </c>
      <c r="C3" s="1">
        <v>155.61547999999999</v>
      </c>
      <c r="D3" s="1">
        <v>148.71102999999999</v>
      </c>
      <c r="E3" s="1">
        <v>40.142209999999999</v>
      </c>
      <c r="F3" s="1">
        <v>144.92546999999999</v>
      </c>
    </row>
    <row r="4" spans="1:6" x14ac:dyDescent="0.25">
      <c r="A4" s="1">
        <v>49.75947</v>
      </c>
      <c r="B4" s="1">
        <v>51.431950000000001</v>
      </c>
      <c r="C4" s="1">
        <v>156.95538999999999</v>
      </c>
      <c r="D4" s="1">
        <v>149.79633999999999</v>
      </c>
      <c r="E4" s="1">
        <v>40.321579999999997</v>
      </c>
      <c r="F4" s="1">
        <v>145.21177</v>
      </c>
    </row>
    <row r="5" spans="1:6" x14ac:dyDescent="0.25">
      <c r="A5" s="1">
        <v>50.294370000000001</v>
      </c>
      <c r="B5" s="1">
        <v>52.298769999999998</v>
      </c>
      <c r="C5" s="1">
        <v>157.35269</v>
      </c>
      <c r="D5" s="1">
        <v>159.35357999999999</v>
      </c>
      <c r="E5" s="1">
        <v>40.573009999999996</v>
      </c>
      <c r="F5" s="1">
        <v>145.37576999999999</v>
      </c>
    </row>
    <row r="6" spans="1:6" x14ac:dyDescent="0.25">
      <c r="A6" s="1">
        <v>50.093989999999998</v>
      </c>
      <c r="B6" s="1">
        <v>51.432690000000001</v>
      </c>
      <c r="C6" s="1">
        <v>156.97859</v>
      </c>
      <c r="D6" s="1">
        <v>150.4717</v>
      </c>
      <c r="E6" s="1">
        <v>40.743250000000003</v>
      </c>
      <c r="F6" s="1">
        <v>145.46991</v>
      </c>
    </row>
    <row r="7" spans="1:6" x14ac:dyDescent="0.25">
      <c r="A7" s="1">
        <v>50.016330000000004</v>
      </c>
      <c r="B7" s="1">
        <v>51.695810000000002</v>
      </c>
      <c r="C7" s="1">
        <v>157.29810000000001</v>
      </c>
      <c r="D7" s="1">
        <v>151.5016</v>
      </c>
      <c r="E7" s="1">
        <v>40.406140000000001</v>
      </c>
      <c r="F7" s="1">
        <v>145.6919</v>
      </c>
    </row>
    <row r="8" spans="1:6" x14ac:dyDescent="0.25">
      <c r="A8" s="1">
        <v>50.090580000000003</v>
      </c>
      <c r="B8" s="1">
        <v>51.629460000000002</v>
      </c>
      <c r="C8" s="1">
        <v>157.41776999999999</v>
      </c>
      <c r="D8" s="1">
        <v>159.41336999999999</v>
      </c>
      <c r="E8" s="1">
        <v>41.628459999999997</v>
      </c>
      <c r="F8" s="1">
        <v>145.74925999999999</v>
      </c>
    </row>
    <row r="9" spans="1:6" x14ac:dyDescent="0.25">
      <c r="A9" s="1">
        <v>49.967610000000001</v>
      </c>
      <c r="B9" s="1">
        <v>51.94256</v>
      </c>
      <c r="C9" s="1">
        <v>157.20815999999999</v>
      </c>
      <c r="D9" s="1">
        <v>150.27029999999999</v>
      </c>
      <c r="E9" s="1">
        <v>40.207920000000001</v>
      </c>
      <c r="F9" s="1">
        <v>145.79101</v>
      </c>
    </row>
    <row r="10" spans="1:6" x14ac:dyDescent="0.25">
      <c r="A10" s="1">
        <v>50.064010000000003</v>
      </c>
      <c r="B10" s="1">
        <v>51.350459999999998</v>
      </c>
      <c r="C10" s="1">
        <v>157.36976000000001</v>
      </c>
      <c r="D10" s="1">
        <v>159.93951000000001</v>
      </c>
      <c r="E10" s="1">
        <v>40.572189999999999</v>
      </c>
      <c r="F10" s="1">
        <v>145.85742999999999</v>
      </c>
    </row>
    <row r="11" spans="1:6" x14ac:dyDescent="0.25">
      <c r="A11" s="1">
        <v>50.167700000000004</v>
      </c>
      <c r="B11" s="1">
        <v>51.178829999999998</v>
      </c>
      <c r="C11" s="1">
        <v>157.54929000000001</v>
      </c>
      <c r="D11" s="1">
        <v>150.71259000000001</v>
      </c>
      <c r="E11" s="1">
        <v>40.308570000000003</v>
      </c>
      <c r="F11" s="1">
        <v>145.87654000000001</v>
      </c>
    </row>
    <row r="12" spans="1:6" x14ac:dyDescent="0.25">
      <c r="A12" s="1">
        <v>50.096359999999997</v>
      </c>
      <c r="B12" s="1">
        <v>51.62039</v>
      </c>
      <c r="C12" s="1">
        <v>158.24763999999999</v>
      </c>
      <c r="D12" s="1">
        <v>159.63704000000001</v>
      </c>
      <c r="E12" s="1">
        <v>40.315919999999998</v>
      </c>
      <c r="F12" s="1">
        <v>146.07356999999999</v>
      </c>
    </row>
    <row r="13" spans="1:6" x14ac:dyDescent="0.25">
      <c r="A13" s="1">
        <v>50.581139999999998</v>
      </c>
      <c r="B13" s="1">
        <v>51.491849999999999</v>
      </c>
      <c r="C13" s="1">
        <v>158.14830000000001</v>
      </c>
      <c r="D13" s="1">
        <v>159.95949999999999</v>
      </c>
      <c r="E13" s="1">
        <v>40.839739999999999</v>
      </c>
      <c r="F13" s="1">
        <v>146.07544999999999</v>
      </c>
    </row>
    <row r="14" spans="1:6" x14ac:dyDescent="0.25">
      <c r="A14" s="1">
        <v>50.332900000000002</v>
      </c>
      <c r="B14" s="1">
        <v>52.040289999999999</v>
      </c>
      <c r="C14" s="1">
        <v>157.6002</v>
      </c>
      <c r="D14" s="1">
        <v>151.33262999999999</v>
      </c>
      <c r="E14" s="1">
        <v>40.249899999999997</v>
      </c>
      <c r="F14" s="1">
        <v>146.38176999999999</v>
      </c>
    </row>
    <row r="15" spans="1:6" x14ac:dyDescent="0.25">
      <c r="A15" s="1">
        <v>50.355870000000003</v>
      </c>
      <c r="B15" s="1">
        <v>52.018180000000001</v>
      </c>
      <c r="C15" s="1">
        <v>158.21002999999999</v>
      </c>
      <c r="D15" s="1">
        <v>151.36873</v>
      </c>
      <c r="E15" s="1">
        <v>41.652549999999998</v>
      </c>
      <c r="F15" s="1">
        <v>146.39823000000001</v>
      </c>
    </row>
    <row r="16" spans="1:6" x14ac:dyDescent="0.25">
      <c r="A16" s="1">
        <v>50.394509999999997</v>
      </c>
      <c r="B16" s="1">
        <v>51.989460000000001</v>
      </c>
      <c r="C16" s="1">
        <v>157.83527000000001</v>
      </c>
      <c r="D16" s="1">
        <v>151.30053000000001</v>
      </c>
      <c r="E16" s="1">
        <v>42.127679999999998</v>
      </c>
      <c r="F16" s="1">
        <v>146.66018</v>
      </c>
    </row>
    <row r="17" spans="1:6" x14ac:dyDescent="0.25">
      <c r="A17" s="1">
        <v>50.127780000000001</v>
      </c>
      <c r="B17" s="1">
        <v>51.441600000000001</v>
      </c>
      <c r="C17" s="1">
        <v>157.57076000000001</v>
      </c>
      <c r="D17" s="1">
        <v>150.92843999999999</v>
      </c>
      <c r="E17" s="1">
        <v>40.085619999999999</v>
      </c>
      <c r="F17" s="1">
        <v>146.68888999999999</v>
      </c>
    </row>
    <row r="18" spans="1:6" x14ac:dyDescent="0.25">
      <c r="A18" s="1">
        <v>50.145150000000001</v>
      </c>
      <c r="B18" s="1">
        <v>51.742289999999997</v>
      </c>
      <c r="C18" s="1">
        <v>157.95291</v>
      </c>
      <c r="D18" s="1">
        <v>151.03057999999999</v>
      </c>
      <c r="E18" s="1">
        <v>40.586779999999997</v>
      </c>
      <c r="F18" s="1">
        <v>146.99985000000001</v>
      </c>
    </row>
    <row r="19" spans="1:6" x14ac:dyDescent="0.25">
      <c r="A19" s="1">
        <v>50.302959999999999</v>
      </c>
      <c r="B19" s="1">
        <v>51.896210000000004</v>
      </c>
      <c r="C19" s="1">
        <v>158.00585000000001</v>
      </c>
      <c r="D19" s="1">
        <v>150.74963</v>
      </c>
      <c r="E19" s="1">
        <v>40.143540000000002</v>
      </c>
      <c r="F19" s="1">
        <v>147.23354</v>
      </c>
    </row>
    <row r="20" spans="1:6" x14ac:dyDescent="0.25">
      <c r="A20" s="1">
        <v>50.148130000000002</v>
      </c>
      <c r="B20" s="1">
        <v>52.033000000000001</v>
      </c>
      <c r="C20" s="1">
        <v>158.49152000000001</v>
      </c>
      <c r="D20" s="1">
        <v>150.65071</v>
      </c>
      <c r="E20" s="1">
        <v>40.5548</v>
      </c>
      <c r="F20" s="1">
        <v>149.24229</v>
      </c>
    </row>
    <row r="21" spans="1:6" x14ac:dyDescent="0.25">
      <c r="A21" s="1">
        <v>51.39864</v>
      </c>
      <c r="B21" s="1">
        <v>51.002319999999997</v>
      </c>
      <c r="C21" s="1">
        <v>158.98525000000001</v>
      </c>
      <c r="D21" s="1">
        <v>150.85572999999999</v>
      </c>
      <c r="E21" s="1">
        <v>40.212429999999998</v>
      </c>
      <c r="F21" s="1">
        <v>150.17927</v>
      </c>
    </row>
    <row r="23" spans="1:6" x14ac:dyDescent="0.25">
      <c r="A23" s="24" t="s">
        <v>11</v>
      </c>
      <c r="B23" s="25"/>
      <c r="C23" s="25"/>
      <c r="D23" s="25"/>
      <c r="E23" s="25"/>
      <c r="F23" s="26"/>
    </row>
    <row r="24" spans="1:6" x14ac:dyDescent="0.25">
      <c r="A24" s="1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13" t="s">
        <v>5</v>
      </c>
    </row>
    <row r="25" spans="1:6" x14ac:dyDescent="0.25">
      <c r="A25" s="6">
        <f>AVERAGE(A2:A21)</f>
        <v>50.217231999999996</v>
      </c>
      <c r="B25" s="14">
        <f t="shared" ref="A25:F25" si="0">AVERAGE(B2:B21)</f>
        <v>51.630528500000004</v>
      </c>
      <c r="C25" s="14">
        <f>AVERAGE(C2:C21)</f>
        <v>157.64758750000001</v>
      </c>
      <c r="D25" s="14">
        <f t="shared" si="0"/>
        <v>153.34083150000001</v>
      </c>
      <c r="E25" s="14">
        <f t="shared" si="0"/>
        <v>40.614075500000006</v>
      </c>
      <c r="F25" s="4">
        <f t="shared" si="0"/>
        <v>146.33808350000001</v>
      </c>
    </row>
    <row r="27" spans="1:6" x14ac:dyDescent="0.25">
      <c r="A27" s="24" t="s">
        <v>12</v>
      </c>
      <c r="B27" s="25"/>
      <c r="C27" s="25"/>
      <c r="D27" s="25"/>
      <c r="E27" s="25"/>
      <c r="F27" s="26"/>
    </row>
    <row r="28" spans="1:6" x14ac:dyDescent="0.25">
      <c r="A28" s="7" t="s">
        <v>0</v>
      </c>
      <c r="B28" t="s">
        <v>1</v>
      </c>
      <c r="C28" t="s">
        <v>2</v>
      </c>
      <c r="D28" t="s">
        <v>3</v>
      </c>
      <c r="E28" t="s">
        <v>4</v>
      </c>
      <c r="F28" s="8" t="s">
        <v>5</v>
      </c>
    </row>
    <row r="29" spans="1:6" x14ac:dyDescent="0.25">
      <c r="A29" s="9">
        <f>_xlfn.STDEV.P(A2:A21)</f>
        <v>0.39928460893953865</v>
      </c>
      <c r="B29" s="10">
        <f t="shared" ref="B29:F29" si="1">_xlfn.STDEV.P(B2:B21)</f>
        <v>0.40991718807919042</v>
      </c>
      <c r="C29" s="10">
        <f t="shared" si="1"/>
        <v>0.69112156356082122</v>
      </c>
      <c r="D29" s="10">
        <f t="shared" si="1"/>
        <v>4.0957473182830464</v>
      </c>
      <c r="E29" s="10">
        <f t="shared" si="1"/>
        <v>0.54621376283900935</v>
      </c>
      <c r="F29" s="11">
        <f t="shared" si="1"/>
        <v>1.2918762816782241</v>
      </c>
    </row>
    <row r="31" spans="1:6" x14ac:dyDescent="0.25">
      <c r="A31" s="30" t="s">
        <v>10</v>
      </c>
      <c r="B31" s="30"/>
      <c r="C31" s="30"/>
      <c r="D31" s="30"/>
      <c r="E31" s="30"/>
      <c r="F31" s="30"/>
    </row>
    <row r="32" spans="1: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6" x14ac:dyDescent="0.25">
      <c r="A33" s="23">
        <f>A29/A25</f>
        <v>7.9511473061585451E-3</v>
      </c>
      <c r="B33" s="23">
        <f t="shared" ref="B33:F33" si="2">B29/B25</f>
        <v>7.9394342841017096E-3</v>
      </c>
      <c r="C33" s="23">
        <f t="shared" si="2"/>
        <v>4.3839653655392673E-3</v>
      </c>
      <c r="D33" s="23">
        <f>D29/D25</f>
        <v>2.6710089401615421E-2</v>
      </c>
      <c r="E33" s="23">
        <f>E29/E25</f>
        <v>1.3448878402735261E-2</v>
      </c>
      <c r="F33" s="23">
        <f>F29/F25</f>
        <v>8.8280251509390856E-3</v>
      </c>
    </row>
    <row r="49" spans="1:6" x14ac:dyDescent="0.25">
      <c r="A49" s="24" t="s">
        <v>8</v>
      </c>
      <c r="B49" s="25"/>
      <c r="C49" s="25"/>
      <c r="D49" s="25"/>
      <c r="E49" s="25"/>
      <c r="F49" s="26"/>
    </row>
    <row r="50" spans="1:6" x14ac:dyDescent="0.25">
      <c r="A50" s="1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13" t="s">
        <v>5</v>
      </c>
    </row>
    <row r="51" spans="1:6" x14ac:dyDescent="0.25">
      <c r="A51" s="7">
        <v>49.75947</v>
      </c>
      <c r="B51">
        <v>51.002319999999997</v>
      </c>
      <c r="C51">
        <v>156.95538999999999</v>
      </c>
      <c r="D51">
        <v>148.71102999999999</v>
      </c>
      <c r="E51">
        <v>40.085619999999999</v>
      </c>
      <c r="F51" s="8">
        <v>144.87957</v>
      </c>
    </row>
    <row r="52" spans="1:6" x14ac:dyDescent="0.25">
      <c r="A52" s="7">
        <v>49.967610000000001</v>
      </c>
      <c r="B52">
        <v>51.178829999999998</v>
      </c>
      <c r="C52">
        <v>156.97859</v>
      </c>
      <c r="D52">
        <v>149.79633999999999</v>
      </c>
      <c r="E52">
        <v>40.142209999999999</v>
      </c>
      <c r="F52" s="8">
        <v>144.92546999999999</v>
      </c>
    </row>
    <row r="53" spans="1:6" x14ac:dyDescent="0.25">
      <c r="A53" s="7">
        <v>50.016330000000004</v>
      </c>
      <c r="B53">
        <v>51.350459999999998</v>
      </c>
      <c r="C53">
        <v>157.20815999999999</v>
      </c>
      <c r="D53">
        <v>150.27029999999999</v>
      </c>
      <c r="E53">
        <v>40.143540000000002</v>
      </c>
      <c r="F53" s="8">
        <v>145.21177</v>
      </c>
    </row>
    <row r="54" spans="1:6" x14ac:dyDescent="0.25">
      <c r="A54" s="7">
        <v>50.064010000000003</v>
      </c>
      <c r="B54">
        <v>51.431950000000001</v>
      </c>
      <c r="C54">
        <v>157.29810000000001</v>
      </c>
      <c r="D54">
        <v>150.4717</v>
      </c>
      <c r="E54">
        <v>40.207920000000001</v>
      </c>
      <c r="F54" s="8">
        <v>145.37576999999999</v>
      </c>
    </row>
    <row r="55" spans="1:6" x14ac:dyDescent="0.25">
      <c r="A55" s="7">
        <v>50.090580000000003</v>
      </c>
      <c r="B55">
        <v>51.432690000000001</v>
      </c>
      <c r="C55">
        <v>157.35269</v>
      </c>
      <c r="D55">
        <v>150.65071</v>
      </c>
      <c r="E55">
        <v>40.212429999999998</v>
      </c>
      <c r="F55" s="8">
        <v>145.46991</v>
      </c>
    </row>
    <row r="56" spans="1:6" x14ac:dyDescent="0.25">
      <c r="A56" s="7">
        <v>50.093989999999998</v>
      </c>
      <c r="B56">
        <v>51.441600000000001</v>
      </c>
      <c r="C56">
        <v>157.36976000000001</v>
      </c>
      <c r="D56">
        <v>150.71259000000001</v>
      </c>
      <c r="E56">
        <v>40.249899999999997</v>
      </c>
      <c r="F56" s="8">
        <v>145.6919</v>
      </c>
    </row>
    <row r="57" spans="1:6" x14ac:dyDescent="0.25">
      <c r="A57" s="7">
        <v>50.096359999999997</v>
      </c>
      <c r="B57">
        <v>51.491849999999999</v>
      </c>
      <c r="C57">
        <v>157.41776999999999</v>
      </c>
      <c r="D57">
        <v>150.74963</v>
      </c>
      <c r="E57">
        <v>40.308570000000003</v>
      </c>
      <c r="F57" s="8">
        <v>145.74925999999999</v>
      </c>
    </row>
    <row r="58" spans="1:6" x14ac:dyDescent="0.25">
      <c r="A58" s="7">
        <v>50.127780000000001</v>
      </c>
      <c r="B58">
        <v>51.62039</v>
      </c>
      <c r="C58">
        <v>157.54929000000001</v>
      </c>
      <c r="D58">
        <v>150.85572999999999</v>
      </c>
      <c r="E58">
        <v>40.315919999999998</v>
      </c>
      <c r="F58" s="8">
        <v>145.79101</v>
      </c>
    </row>
    <row r="59" spans="1:6" x14ac:dyDescent="0.25">
      <c r="A59" s="7">
        <v>50.145150000000001</v>
      </c>
      <c r="B59">
        <v>51.629460000000002</v>
      </c>
      <c r="C59">
        <v>157.57076000000001</v>
      </c>
      <c r="D59">
        <v>150.92843999999999</v>
      </c>
      <c r="E59">
        <v>40.321579999999997</v>
      </c>
      <c r="F59" s="8">
        <v>145.85742999999999</v>
      </c>
    </row>
    <row r="60" spans="1:6" x14ac:dyDescent="0.25">
      <c r="A60" s="7">
        <v>50.148130000000002</v>
      </c>
      <c r="B60">
        <v>51.695810000000002</v>
      </c>
      <c r="C60">
        <v>157.6002</v>
      </c>
      <c r="D60">
        <v>151.03057999999999</v>
      </c>
      <c r="E60">
        <v>40.406140000000001</v>
      </c>
      <c r="F60" s="8">
        <v>145.87654000000001</v>
      </c>
    </row>
    <row r="61" spans="1:6" x14ac:dyDescent="0.25">
      <c r="A61" s="7">
        <v>50.167700000000004</v>
      </c>
      <c r="B61">
        <v>51.742289999999997</v>
      </c>
      <c r="C61">
        <v>157.83527000000001</v>
      </c>
      <c r="D61">
        <v>151.30053000000001</v>
      </c>
      <c r="E61">
        <v>40.5548</v>
      </c>
      <c r="F61" s="8">
        <v>146.07356999999999</v>
      </c>
    </row>
    <row r="62" spans="1:6" x14ac:dyDescent="0.25">
      <c r="A62" s="7">
        <v>50.294370000000001</v>
      </c>
      <c r="B62">
        <v>51.864220000000003</v>
      </c>
      <c r="C62">
        <v>157.95291</v>
      </c>
      <c r="D62">
        <v>151.33262999999999</v>
      </c>
      <c r="E62">
        <v>40.572189999999999</v>
      </c>
      <c r="F62" s="8">
        <v>146.07544999999999</v>
      </c>
    </row>
    <row r="63" spans="1:6" x14ac:dyDescent="0.25">
      <c r="A63" s="7">
        <v>50.302959999999999</v>
      </c>
      <c r="B63">
        <v>51.896210000000004</v>
      </c>
      <c r="C63">
        <v>158.00585000000001</v>
      </c>
      <c r="D63">
        <v>151.36873</v>
      </c>
      <c r="E63">
        <v>40.573009999999996</v>
      </c>
      <c r="F63" s="8">
        <v>146.38176999999999</v>
      </c>
    </row>
    <row r="64" spans="1:6" x14ac:dyDescent="0.25">
      <c r="A64" s="7">
        <v>50.332900000000002</v>
      </c>
      <c r="B64">
        <v>51.94256</v>
      </c>
      <c r="C64">
        <v>158.14830000000001</v>
      </c>
      <c r="D64">
        <v>151.5016</v>
      </c>
      <c r="E64">
        <v>40.586779999999997</v>
      </c>
      <c r="F64" s="8">
        <v>146.39823000000001</v>
      </c>
    </row>
    <row r="65" spans="1:6" x14ac:dyDescent="0.25">
      <c r="A65" s="7">
        <v>50.355870000000003</v>
      </c>
      <c r="B65">
        <v>51.989460000000001</v>
      </c>
      <c r="C65">
        <v>158.15879000000001</v>
      </c>
      <c r="D65">
        <v>158.83309</v>
      </c>
      <c r="E65">
        <v>40.609220000000001</v>
      </c>
      <c r="F65" s="8">
        <v>146.66018</v>
      </c>
    </row>
    <row r="66" spans="1:6" x14ac:dyDescent="0.25">
      <c r="A66" s="7">
        <v>50.394509999999997</v>
      </c>
      <c r="B66">
        <v>52.018180000000001</v>
      </c>
      <c r="C66">
        <v>158.21002999999999</v>
      </c>
      <c r="D66">
        <v>159.35357999999999</v>
      </c>
      <c r="E66">
        <v>40.743250000000003</v>
      </c>
      <c r="F66" s="8">
        <v>146.68888999999999</v>
      </c>
    </row>
    <row r="67" spans="1:6" x14ac:dyDescent="0.25">
      <c r="A67" s="7">
        <v>50.581139999999998</v>
      </c>
      <c r="B67">
        <v>52.033000000000001</v>
      </c>
      <c r="C67">
        <v>158.24763999999999</v>
      </c>
      <c r="D67">
        <v>159.41336999999999</v>
      </c>
      <c r="E67">
        <v>40.839739999999999</v>
      </c>
      <c r="F67" s="8">
        <v>146.99985000000001</v>
      </c>
    </row>
    <row r="68" spans="1:6" x14ac:dyDescent="0.25">
      <c r="A68" s="7"/>
      <c r="B68">
        <v>52.040289999999999</v>
      </c>
      <c r="C68">
        <v>158.49152000000001</v>
      </c>
      <c r="D68">
        <v>159.63704000000001</v>
      </c>
      <c r="F68" s="8">
        <v>147.23354</v>
      </c>
    </row>
    <row r="69" spans="1:6" x14ac:dyDescent="0.25">
      <c r="A69" s="7"/>
      <c r="B69">
        <v>52.298769999999998</v>
      </c>
      <c r="C69">
        <v>158.98525000000001</v>
      </c>
      <c r="D69">
        <v>159.93951000000001</v>
      </c>
      <c r="F69" s="8"/>
    </row>
    <row r="70" spans="1:6" x14ac:dyDescent="0.25">
      <c r="A70" s="9"/>
      <c r="B70" s="10"/>
      <c r="C70" s="10"/>
      <c r="D70" s="10">
        <v>159.95949999999999</v>
      </c>
      <c r="E70" s="10"/>
      <c r="F70" s="11"/>
    </row>
    <row r="72" spans="1:6" x14ac:dyDescent="0.25">
      <c r="A72" s="24" t="s">
        <v>7</v>
      </c>
      <c r="B72" s="25"/>
      <c r="C72" s="25"/>
      <c r="D72" s="25"/>
      <c r="E72" s="25"/>
      <c r="F72" s="26"/>
    </row>
    <row r="73" spans="1:6" x14ac:dyDescent="0.25">
      <c r="A73" s="12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13" t="s">
        <v>5</v>
      </c>
    </row>
    <row r="74" spans="1:6" x14ac:dyDescent="0.25">
      <c r="A74" s="9">
        <f>AVERAGE(A51:A70)</f>
        <v>50.172874117647048</v>
      </c>
      <c r="B74" s="10">
        <f t="shared" ref="B74:F74" si="3">AVERAGE(B51:B70)</f>
        <v>51.689491578947376</v>
      </c>
      <c r="C74" s="10">
        <f t="shared" si="3"/>
        <v>157.75454052631582</v>
      </c>
      <c r="D74" s="10">
        <f t="shared" si="3"/>
        <v>153.34083149999998</v>
      </c>
      <c r="E74" s="10">
        <f t="shared" si="3"/>
        <v>40.404283529411764</v>
      </c>
      <c r="F74" s="11">
        <f t="shared" si="3"/>
        <v>145.96333944444444</v>
      </c>
    </row>
    <row r="76" spans="1:6" x14ac:dyDescent="0.25">
      <c r="A76" s="27" t="s">
        <v>9</v>
      </c>
      <c r="B76" s="28"/>
      <c r="C76" s="28"/>
      <c r="D76" s="28"/>
      <c r="E76" s="28"/>
      <c r="F76" s="29"/>
    </row>
    <row r="77" spans="1:6" x14ac:dyDescent="0.25">
      <c r="A77" s="1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13" t="s">
        <v>5</v>
      </c>
    </row>
    <row r="78" spans="1:6" x14ac:dyDescent="0.25">
      <c r="A78" s="9">
        <f>_xlfn.STDEV.P(A51:A70)</f>
        <v>0.18443350812240944</v>
      </c>
      <c r="B78" s="9">
        <f t="shared" ref="B78:F78" si="4">_xlfn.STDEV.P(B51:B70)</f>
        <v>0.32763241948486604</v>
      </c>
      <c r="C78" s="9">
        <f>_xlfn.STDEV.P(C51:C70)</f>
        <v>0.52345911084945695</v>
      </c>
      <c r="D78" s="9">
        <f>_xlfn.STDEV.P(D51:D70)</f>
        <v>4.0957473182830455</v>
      </c>
      <c r="E78" s="9">
        <f>_xlfn.STDEV.P(E51:E70)</f>
        <v>0.2196749343365752</v>
      </c>
      <c r="F78" s="9">
        <f t="shared" si="4"/>
        <v>0.65242971063277011</v>
      </c>
    </row>
    <row r="80" spans="1:6" x14ac:dyDescent="0.25">
      <c r="A80" s="30" t="s">
        <v>10</v>
      </c>
      <c r="B80" s="30"/>
      <c r="C80" s="30"/>
      <c r="D80" s="30"/>
      <c r="E80" s="30"/>
      <c r="F80" s="30"/>
    </row>
    <row r="81" spans="1:6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</row>
    <row r="82" spans="1:6" x14ac:dyDescent="0.25">
      <c r="A82" s="23">
        <f>A78/A74</f>
        <v>3.6759605935658287E-3</v>
      </c>
      <c r="B82" s="23">
        <f t="shared" ref="B82:F82" si="5">B78/B74</f>
        <v>6.3384724723875505E-3</v>
      </c>
      <c r="C82" s="23">
        <f t="shared" si="5"/>
        <v>3.3181872870539416E-3</v>
      </c>
      <c r="D82" s="23">
        <f t="shared" si="5"/>
        <v>2.6710089401615421E-2</v>
      </c>
      <c r="E82" s="23">
        <f t="shared" si="5"/>
        <v>5.4369219089521964E-3</v>
      </c>
      <c r="F82" s="23">
        <f t="shared" si="5"/>
        <v>4.4698190183644938E-3</v>
      </c>
    </row>
  </sheetData>
  <mergeCells count="7">
    <mergeCell ref="A80:F80"/>
    <mergeCell ref="A23:F23"/>
    <mergeCell ref="A27:F27"/>
    <mergeCell ref="A31:F31"/>
    <mergeCell ref="A49:F49"/>
    <mergeCell ref="A72:F72"/>
    <mergeCell ref="A76:F7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6139-06CD-414D-825D-A51369290671}">
  <dimension ref="A1:F66"/>
  <sheetViews>
    <sheetView zoomScaleNormal="100" workbookViewId="0">
      <selection activeCell="F2" sqref="F2:F21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1.33453</v>
      </c>
      <c r="B2" s="1">
        <v>1.0345</v>
      </c>
      <c r="C2" s="1">
        <v>2.5564200000000001</v>
      </c>
      <c r="D2" s="1">
        <v>2.6334399999999998</v>
      </c>
      <c r="E2" s="1">
        <v>1.2140500000000001</v>
      </c>
      <c r="F2" s="1">
        <v>2.0694699999999999</v>
      </c>
    </row>
    <row r="3" spans="1:6" x14ac:dyDescent="0.25">
      <c r="A3" s="1">
        <v>1.3229299999999999</v>
      </c>
      <c r="B3" s="1">
        <v>1.0378499999999999</v>
      </c>
      <c r="C3" s="1">
        <v>3.5335299999999998</v>
      </c>
      <c r="D3" s="1">
        <v>2.9477799999999998</v>
      </c>
      <c r="E3" s="1">
        <v>1.25682</v>
      </c>
      <c r="F3" s="1">
        <v>2.0727799999999998</v>
      </c>
    </row>
    <row r="4" spans="1:6" x14ac:dyDescent="0.25">
      <c r="A4" s="1">
        <v>1.47862</v>
      </c>
      <c r="B4" s="1">
        <v>1.0246299999999999</v>
      </c>
      <c r="C4" s="1">
        <v>3.7252100000000001</v>
      </c>
      <c r="D4" s="1">
        <v>3.2774899999999998</v>
      </c>
      <c r="E4" s="1">
        <v>1.2401199999999999</v>
      </c>
      <c r="F4" s="1">
        <v>2.0754800000000002</v>
      </c>
    </row>
    <row r="5" spans="1:6" x14ac:dyDescent="0.25">
      <c r="A5" s="1">
        <v>1.55759</v>
      </c>
      <c r="B5" s="1">
        <v>1.1596299999999999</v>
      </c>
      <c r="C5" s="1">
        <v>3.7023199999999998</v>
      </c>
      <c r="D5" s="1">
        <v>3.12033</v>
      </c>
      <c r="E5" s="1">
        <v>1.3033600000000001</v>
      </c>
      <c r="F5" s="1">
        <v>2.09192</v>
      </c>
    </row>
    <row r="6" spans="1:6" x14ac:dyDescent="0.25">
      <c r="A6" s="1">
        <v>1.41811</v>
      </c>
      <c r="B6" s="1">
        <v>1.0310900000000001</v>
      </c>
      <c r="C6" s="1">
        <v>2.5400800000000001</v>
      </c>
      <c r="D6" s="1">
        <v>2.5864600000000002</v>
      </c>
      <c r="E6" s="1">
        <v>1.28844</v>
      </c>
      <c r="F6" s="1">
        <v>2.09659</v>
      </c>
    </row>
    <row r="7" spans="1:6" x14ac:dyDescent="0.25">
      <c r="A7" s="1">
        <v>1.4177599999999999</v>
      </c>
      <c r="B7" s="1">
        <v>1.01512</v>
      </c>
      <c r="C7" s="1">
        <v>2.5520299999999998</v>
      </c>
      <c r="D7" s="1">
        <v>2.6162299999999998</v>
      </c>
      <c r="E7" s="1">
        <v>1.22925</v>
      </c>
      <c r="F7" s="1">
        <v>2.0973299999999999</v>
      </c>
    </row>
    <row r="8" spans="1:6" x14ac:dyDescent="0.25">
      <c r="A8" s="1">
        <v>1.5331900000000001</v>
      </c>
      <c r="B8" s="1">
        <v>1.0426</v>
      </c>
      <c r="C8" s="1">
        <v>3.2711000000000001</v>
      </c>
      <c r="D8" s="1">
        <v>2.7170700000000001</v>
      </c>
      <c r="E8" s="1">
        <v>1.2649999999999999</v>
      </c>
      <c r="F8" s="1">
        <v>2.0986099999999999</v>
      </c>
    </row>
    <row r="9" spans="1:6" x14ac:dyDescent="0.25">
      <c r="A9" s="1">
        <v>1.4590799999999999</v>
      </c>
      <c r="B9" s="1">
        <v>1.02627</v>
      </c>
      <c r="C9" s="1">
        <v>3.55246</v>
      </c>
      <c r="D9" s="1">
        <v>2.9605999999999999</v>
      </c>
      <c r="E9" s="1">
        <v>1.18676</v>
      </c>
      <c r="F9" s="1">
        <v>2.0998199999999998</v>
      </c>
    </row>
    <row r="10" spans="1:6" x14ac:dyDescent="0.25">
      <c r="A10" s="1">
        <v>1.4780500000000001</v>
      </c>
      <c r="B10" s="1">
        <v>1.01502</v>
      </c>
      <c r="C10" s="1">
        <v>2.5708899999999999</v>
      </c>
      <c r="D10" s="1">
        <v>2.6114700000000002</v>
      </c>
      <c r="E10" s="1">
        <v>1.2846900000000001</v>
      </c>
      <c r="F10" s="1">
        <v>2.1007500000000001</v>
      </c>
    </row>
    <row r="11" spans="1:6" x14ac:dyDescent="0.25">
      <c r="A11" s="1">
        <v>1.5348599999999999</v>
      </c>
      <c r="B11" s="1">
        <v>1.02382</v>
      </c>
      <c r="C11" s="1">
        <v>2.5755699999999999</v>
      </c>
      <c r="D11" s="1">
        <v>2.63632</v>
      </c>
      <c r="E11" s="1">
        <v>1.2756000000000001</v>
      </c>
      <c r="F11" s="1">
        <v>2.1010499999999999</v>
      </c>
    </row>
    <row r="12" spans="1:6" x14ac:dyDescent="0.25">
      <c r="A12" s="1">
        <v>1.5065999999999999</v>
      </c>
      <c r="B12" s="1">
        <v>1.0305299999999999</v>
      </c>
      <c r="C12" s="1">
        <v>2.5832799999999998</v>
      </c>
      <c r="D12" s="1">
        <v>2.6027200000000001</v>
      </c>
      <c r="E12" s="1">
        <v>1.24139</v>
      </c>
      <c r="F12" s="1">
        <v>2.1015199999999998</v>
      </c>
    </row>
    <row r="13" spans="1:6" x14ac:dyDescent="0.25">
      <c r="A13" s="1">
        <v>1.39391</v>
      </c>
      <c r="B13" s="1">
        <v>1.02393</v>
      </c>
      <c r="C13" s="1">
        <v>2.5619999999999998</v>
      </c>
      <c r="D13" s="1">
        <v>2.6478000000000002</v>
      </c>
      <c r="E13" s="1">
        <v>1.22481</v>
      </c>
      <c r="F13" s="1">
        <v>2.1032899999999999</v>
      </c>
    </row>
    <row r="14" spans="1:6" x14ac:dyDescent="0.25">
      <c r="A14" s="1">
        <v>1.4388000000000001</v>
      </c>
      <c r="B14" s="1">
        <v>1.0560499999999999</v>
      </c>
      <c r="C14" s="1">
        <v>2.5583200000000001</v>
      </c>
      <c r="D14" s="1">
        <v>2.6176200000000001</v>
      </c>
      <c r="E14" s="1">
        <v>1.2398400000000001</v>
      </c>
      <c r="F14" s="1">
        <v>2.1050499999999999</v>
      </c>
    </row>
    <row r="15" spans="1:6" x14ac:dyDescent="0.25">
      <c r="A15" s="1">
        <v>1.57965</v>
      </c>
      <c r="B15" s="1">
        <v>1.1364799999999999</v>
      </c>
      <c r="C15" s="1">
        <v>2.5999699999999999</v>
      </c>
      <c r="D15" s="1">
        <v>2.60528</v>
      </c>
      <c r="E15" s="1">
        <v>1.3092900000000001</v>
      </c>
      <c r="F15" s="1">
        <v>2.1110699999999998</v>
      </c>
    </row>
    <row r="16" spans="1:6" x14ac:dyDescent="0.25">
      <c r="A16" s="1">
        <v>1.5394000000000001</v>
      </c>
      <c r="B16" s="1">
        <v>1.0867599999999999</v>
      </c>
      <c r="C16" s="1">
        <v>3.74614</v>
      </c>
      <c r="D16" s="1">
        <v>3.56534</v>
      </c>
      <c r="E16" s="1">
        <v>1.29698</v>
      </c>
      <c r="F16" s="1">
        <v>2.1243699999999999</v>
      </c>
    </row>
    <row r="17" spans="1:6" x14ac:dyDescent="0.25">
      <c r="A17" s="1">
        <v>1.4338500000000001</v>
      </c>
      <c r="B17" s="1">
        <v>1.04457</v>
      </c>
      <c r="C17" s="1">
        <v>2.5486</v>
      </c>
      <c r="D17" s="1">
        <v>2.6173999999999999</v>
      </c>
      <c r="E17" s="1">
        <v>1.24363</v>
      </c>
      <c r="F17" s="1">
        <v>2.2111299999999998</v>
      </c>
    </row>
    <row r="18" spans="1:6" x14ac:dyDescent="0.25">
      <c r="A18" s="1">
        <v>1.5343100000000001</v>
      </c>
      <c r="B18" s="1">
        <v>1.04189</v>
      </c>
      <c r="C18" s="1">
        <v>2.5902699999999999</v>
      </c>
      <c r="D18" s="1">
        <v>2.5843099999999999</v>
      </c>
      <c r="E18" s="1">
        <v>1.2462200000000001</v>
      </c>
      <c r="F18" s="1">
        <v>2.3582200000000002</v>
      </c>
    </row>
    <row r="19" spans="1:6" x14ac:dyDescent="0.25">
      <c r="A19" s="1">
        <v>1.46262</v>
      </c>
      <c r="B19" s="1">
        <v>1.0224</v>
      </c>
      <c r="C19" s="1">
        <v>2.5636999999999999</v>
      </c>
      <c r="D19" s="1">
        <v>2.5828600000000002</v>
      </c>
      <c r="E19" s="1">
        <v>1.222</v>
      </c>
      <c r="F19" s="1">
        <v>2.5243699999999998</v>
      </c>
    </row>
    <row r="20" spans="1:6" x14ac:dyDescent="0.25">
      <c r="A20" s="1">
        <v>1.39497</v>
      </c>
      <c r="B20" s="1">
        <v>1.5450600000000001</v>
      </c>
      <c r="C20" s="1">
        <v>2.5745200000000001</v>
      </c>
      <c r="D20" s="1">
        <v>3.5054099999999999</v>
      </c>
      <c r="E20" s="1">
        <v>1.2771399999999999</v>
      </c>
      <c r="F20" s="1">
        <v>3.3703699999999999</v>
      </c>
    </row>
    <row r="21" spans="1:6" x14ac:dyDescent="0.25">
      <c r="A21" s="1">
        <v>1.3586800000000001</v>
      </c>
      <c r="B21" s="1">
        <v>1.02807</v>
      </c>
      <c r="C21" s="1">
        <v>2.5762999999999998</v>
      </c>
      <c r="D21" s="1">
        <v>3.3281200000000002</v>
      </c>
      <c r="E21" s="1">
        <v>1.2617400000000001</v>
      </c>
      <c r="F21" s="1">
        <v>3.4333399999999998</v>
      </c>
    </row>
    <row r="23" spans="1:6" x14ac:dyDescent="0.25">
      <c r="A23" s="24" t="s">
        <v>11</v>
      </c>
      <c r="B23" s="25"/>
      <c r="C23" s="25"/>
      <c r="D23" s="25"/>
      <c r="E23" s="25"/>
      <c r="F23" s="26"/>
    </row>
    <row r="24" spans="1:6" x14ac:dyDescent="0.25">
      <c r="A24" s="1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13" t="s">
        <v>5</v>
      </c>
    </row>
    <row r="25" spans="1:6" x14ac:dyDescent="0.25">
      <c r="A25" s="6">
        <f t="shared" ref="A25:F25" si="0">AVERAGE(A2:A21)</f>
        <v>1.4588755</v>
      </c>
      <c r="B25" s="14">
        <f t="shared" si="0"/>
        <v>1.0713135</v>
      </c>
      <c r="C25" s="14">
        <f t="shared" si="0"/>
        <v>2.8741354999999991</v>
      </c>
      <c r="D25" s="14">
        <f t="shared" si="0"/>
        <v>2.8382025</v>
      </c>
      <c r="E25" s="14">
        <f t="shared" si="0"/>
        <v>1.2553565</v>
      </c>
      <c r="F25" s="4">
        <f t="shared" si="0"/>
        <v>2.2673265000000002</v>
      </c>
    </row>
    <row r="27" spans="1:6" x14ac:dyDescent="0.25">
      <c r="A27" s="24" t="s">
        <v>12</v>
      </c>
      <c r="B27" s="25"/>
      <c r="C27" s="25"/>
      <c r="D27" s="25"/>
      <c r="E27" s="25"/>
      <c r="F27" s="26"/>
    </row>
    <row r="28" spans="1:6" x14ac:dyDescent="0.25">
      <c r="A28" s="7" t="s">
        <v>0</v>
      </c>
      <c r="B28" t="s">
        <v>1</v>
      </c>
      <c r="C28" t="s">
        <v>2</v>
      </c>
      <c r="D28" t="s">
        <v>3</v>
      </c>
      <c r="E28" t="s">
        <v>4</v>
      </c>
      <c r="F28" s="8" t="s">
        <v>5</v>
      </c>
    </row>
    <row r="29" spans="1:6" x14ac:dyDescent="0.25">
      <c r="A29" s="9">
        <f>_xlfn.STDEV.P(A2:A21)</f>
        <v>7.3320951812902713E-2</v>
      </c>
      <c r="B29" s="10">
        <f t="shared" ref="B29:F29" si="1">_xlfn.STDEV.P(B2:B21)</f>
        <v>0.11498125296216705</v>
      </c>
      <c r="C29" s="10">
        <f t="shared" si="1"/>
        <v>0.47638392537401492</v>
      </c>
      <c r="D29" s="10">
        <f t="shared" si="1"/>
        <v>0.32771270638891681</v>
      </c>
      <c r="E29" s="10">
        <f t="shared" si="1"/>
        <v>3.1582287484442931E-2</v>
      </c>
      <c r="F29" s="11">
        <f t="shared" si="1"/>
        <v>0.39331327679440109</v>
      </c>
    </row>
    <row r="31" spans="1:6" x14ac:dyDescent="0.25">
      <c r="A31" s="30" t="s">
        <v>10</v>
      </c>
      <c r="B31" s="30"/>
      <c r="C31" s="30"/>
      <c r="D31" s="30"/>
      <c r="E31" s="30"/>
      <c r="F31" s="30"/>
    </row>
    <row r="32" spans="1: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6" x14ac:dyDescent="0.25">
      <c r="A33" s="23">
        <f>A29/A25</f>
        <v>5.0258539411281299E-2</v>
      </c>
      <c r="B33" s="23">
        <f t="shared" ref="B33:F33" si="2">B29/B25</f>
        <v>0.10732736305681488</v>
      </c>
      <c r="C33" s="23">
        <f t="shared" si="2"/>
        <v>0.16574859653416307</v>
      </c>
      <c r="D33" s="23">
        <f t="shared" si="2"/>
        <v>0.11546487834779823</v>
      </c>
      <c r="E33" s="23">
        <f t="shared" si="2"/>
        <v>2.5158022828131236E-2</v>
      </c>
      <c r="F33" s="23">
        <f t="shared" si="2"/>
        <v>0.1734700656453321</v>
      </c>
    </row>
    <row r="37" spans="1:6" x14ac:dyDescent="0.25">
      <c r="A37" s="31" t="s">
        <v>8</v>
      </c>
      <c r="B37" s="31"/>
      <c r="C37" s="31"/>
      <c r="D37" s="31"/>
      <c r="E37" s="31"/>
      <c r="F37" s="31"/>
    </row>
    <row r="38" spans="1:6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</row>
    <row r="39" spans="1:6" x14ac:dyDescent="0.25">
      <c r="A39" s="16">
        <v>1.3229299999999999</v>
      </c>
      <c r="B39" s="16">
        <v>1.01502</v>
      </c>
      <c r="C39" s="16">
        <v>2.5400800000000001</v>
      </c>
      <c r="D39" s="16">
        <v>2.5828600000000002</v>
      </c>
      <c r="E39" s="16">
        <v>1.18676</v>
      </c>
      <c r="F39" s="15">
        <v>2.0694699999999999</v>
      </c>
    </row>
    <row r="40" spans="1:6" x14ac:dyDescent="0.25">
      <c r="A40" s="16">
        <v>1.33453</v>
      </c>
      <c r="B40" s="16">
        <v>1.01512</v>
      </c>
      <c r="C40" s="16">
        <v>2.5486</v>
      </c>
      <c r="D40" s="16">
        <v>2.5843099999999999</v>
      </c>
      <c r="E40" s="16">
        <v>1.2140500000000001</v>
      </c>
      <c r="F40" s="15">
        <v>2.0727799999999998</v>
      </c>
    </row>
    <row r="41" spans="1:6" x14ac:dyDescent="0.25">
      <c r="A41" s="16">
        <v>1.3586800000000001</v>
      </c>
      <c r="B41" s="16">
        <v>1.0224</v>
      </c>
      <c r="C41" s="16">
        <v>2.5520299999999998</v>
      </c>
      <c r="D41" s="16">
        <v>2.5864600000000002</v>
      </c>
      <c r="E41" s="16">
        <v>1.222</v>
      </c>
      <c r="F41" s="15">
        <v>2.0754800000000002</v>
      </c>
    </row>
    <row r="42" spans="1:6" x14ac:dyDescent="0.25">
      <c r="A42" s="16">
        <v>1.39391</v>
      </c>
      <c r="B42" s="16">
        <v>1.02382</v>
      </c>
      <c r="C42" s="16">
        <v>2.5564200000000001</v>
      </c>
      <c r="D42" s="16">
        <v>2.6027200000000001</v>
      </c>
      <c r="E42" s="16">
        <v>1.22481</v>
      </c>
      <c r="F42" s="15">
        <v>2.09192</v>
      </c>
    </row>
    <row r="43" spans="1:6" x14ac:dyDescent="0.25">
      <c r="A43" s="16">
        <v>1.39497</v>
      </c>
      <c r="B43" s="16">
        <v>1.02393</v>
      </c>
      <c r="C43" s="16">
        <v>2.5583200000000001</v>
      </c>
      <c r="D43" s="16">
        <v>2.60528</v>
      </c>
      <c r="E43" s="16">
        <v>1.22925</v>
      </c>
      <c r="F43" s="15">
        <v>2.09659</v>
      </c>
    </row>
    <row r="44" spans="1:6" x14ac:dyDescent="0.25">
      <c r="A44" s="16">
        <v>1.4177599999999999</v>
      </c>
      <c r="B44" s="16">
        <v>1.0246299999999999</v>
      </c>
      <c r="C44" s="16">
        <v>2.5619999999999998</v>
      </c>
      <c r="D44" s="16">
        <v>2.6114700000000002</v>
      </c>
      <c r="E44" s="16">
        <v>1.2398400000000001</v>
      </c>
      <c r="F44" s="15">
        <v>2.0973299999999999</v>
      </c>
    </row>
    <row r="45" spans="1:6" x14ac:dyDescent="0.25">
      <c r="A45" s="16">
        <v>1.41811</v>
      </c>
      <c r="B45" s="16">
        <v>1.02627</v>
      </c>
      <c r="C45" s="16">
        <v>2.5636999999999999</v>
      </c>
      <c r="D45" s="16">
        <v>2.6162299999999998</v>
      </c>
      <c r="E45" s="16">
        <v>1.2401199999999999</v>
      </c>
      <c r="F45" s="15">
        <v>2.0986099999999999</v>
      </c>
    </row>
    <row r="46" spans="1:6" x14ac:dyDescent="0.25">
      <c r="A46" s="16">
        <v>1.4338500000000001</v>
      </c>
      <c r="B46" s="16">
        <v>1.02807</v>
      </c>
      <c r="C46" s="16">
        <v>2.5708899999999999</v>
      </c>
      <c r="D46" s="16">
        <v>2.6173999999999999</v>
      </c>
      <c r="E46" s="16">
        <v>1.24139</v>
      </c>
      <c r="F46" s="15">
        <v>2.0998199999999998</v>
      </c>
    </row>
    <row r="47" spans="1:6" x14ac:dyDescent="0.25">
      <c r="A47" s="16">
        <v>1.4388000000000001</v>
      </c>
      <c r="B47" s="16">
        <v>1.0305299999999999</v>
      </c>
      <c r="C47" s="16">
        <v>2.5745200000000001</v>
      </c>
      <c r="D47" s="16">
        <v>2.6176200000000001</v>
      </c>
      <c r="E47" s="16">
        <v>1.24363</v>
      </c>
      <c r="F47" s="15">
        <v>2.1007500000000001</v>
      </c>
    </row>
    <row r="48" spans="1:6" x14ac:dyDescent="0.25">
      <c r="A48" s="16">
        <v>1.4590799999999999</v>
      </c>
      <c r="B48" s="16">
        <v>1.0310900000000001</v>
      </c>
      <c r="C48" s="16">
        <v>2.5755699999999999</v>
      </c>
      <c r="D48" s="16">
        <v>2.6334399999999998</v>
      </c>
      <c r="E48" s="16">
        <v>1.2462200000000001</v>
      </c>
      <c r="F48" s="15">
        <v>2.1010499999999999</v>
      </c>
    </row>
    <row r="49" spans="1:6" x14ac:dyDescent="0.25">
      <c r="A49" s="16">
        <v>1.46262</v>
      </c>
      <c r="B49" s="16">
        <v>1.0345</v>
      </c>
      <c r="C49" s="16">
        <v>2.5762999999999998</v>
      </c>
      <c r="D49" s="16">
        <v>2.63632</v>
      </c>
      <c r="E49" s="16">
        <v>1.25682</v>
      </c>
      <c r="F49" s="15">
        <v>2.1015199999999998</v>
      </c>
    </row>
    <row r="50" spans="1:6" x14ac:dyDescent="0.25">
      <c r="A50" s="16">
        <v>1.4780500000000001</v>
      </c>
      <c r="B50" s="16">
        <v>1.0378499999999999</v>
      </c>
      <c r="C50" s="16">
        <v>2.5832799999999998</v>
      </c>
      <c r="D50" s="16">
        <v>2.6478000000000002</v>
      </c>
      <c r="E50" s="16">
        <v>1.2617400000000001</v>
      </c>
      <c r="F50" s="15">
        <v>2.1032899999999999</v>
      </c>
    </row>
    <row r="51" spans="1:6" x14ac:dyDescent="0.25">
      <c r="A51" s="16">
        <v>1.47862</v>
      </c>
      <c r="B51" s="16">
        <v>1.04189</v>
      </c>
      <c r="C51" s="16">
        <v>2.5902699999999999</v>
      </c>
      <c r="D51" s="16">
        <v>2.7170700000000001</v>
      </c>
      <c r="E51" s="16">
        <v>1.2649999999999999</v>
      </c>
      <c r="F51" s="15">
        <v>2.1050499999999999</v>
      </c>
    </row>
    <row r="52" spans="1:6" x14ac:dyDescent="0.25">
      <c r="A52" s="16">
        <v>1.5065999999999999</v>
      </c>
      <c r="B52" s="16">
        <v>1.0426</v>
      </c>
      <c r="C52" s="16">
        <v>2.5999699999999999</v>
      </c>
      <c r="D52" s="16">
        <v>2.9477799999999998</v>
      </c>
      <c r="E52" s="16">
        <v>1.2756000000000001</v>
      </c>
      <c r="F52" s="15">
        <v>2.1110699999999998</v>
      </c>
    </row>
    <row r="53" spans="1:6" x14ac:dyDescent="0.25">
      <c r="A53" s="16">
        <v>1.5331900000000001</v>
      </c>
      <c r="B53" s="16">
        <v>1.04457</v>
      </c>
      <c r="C53" s="16">
        <v>3.2711000000000001</v>
      </c>
      <c r="D53" s="16">
        <v>2.9605999999999999</v>
      </c>
      <c r="E53" s="16">
        <v>1.2771399999999999</v>
      </c>
      <c r="F53" s="15">
        <v>2.1243699999999999</v>
      </c>
    </row>
    <row r="54" spans="1:6" x14ac:dyDescent="0.25">
      <c r="A54" s="16">
        <v>1.5343100000000001</v>
      </c>
      <c r="B54" s="16">
        <v>1.0560499999999999</v>
      </c>
      <c r="C54" s="16">
        <v>3.5335299999999998</v>
      </c>
      <c r="D54" s="16">
        <v>3.12033</v>
      </c>
      <c r="E54" s="16">
        <v>1.2846900000000001</v>
      </c>
      <c r="F54" s="15">
        <v>2.2111299999999998</v>
      </c>
    </row>
    <row r="55" spans="1:6" x14ac:dyDescent="0.25">
      <c r="A55" s="16">
        <v>1.5348599999999999</v>
      </c>
      <c r="B55" s="16"/>
      <c r="C55" s="16">
        <v>3.55246</v>
      </c>
      <c r="D55" s="16">
        <v>3.2774899999999998</v>
      </c>
      <c r="E55" s="16">
        <v>1.28844</v>
      </c>
      <c r="F55" s="16"/>
    </row>
    <row r="56" spans="1:6" x14ac:dyDescent="0.25">
      <c r="A56" s="16">
        <v>1.5394000000000001</v>
      </c>
      <c r="B56" s="16"/>
      <c r="C56" s="16">
        <v>3.7023199999999998</v>
      </c>
      <c r="D56" s="16">
        <v>3.3281200000000002</v>
      </c>
      <c r="E56" s="16">
        <v>1.29698</v>
      </c>
      <c r="F56" s="16"/>
    </row>
    <row r="57" spans="1:6" x14ac:dyDescent="0.25">
      <c r="A57" s="16">
        <v>1.55759</v>
      </c>
      <c r="B57" s="16"/>
      <c r="C57" s="16">
        <v>3.7252100000000001</v>
      </c>
      <c r="D57" s="16">
        <v>3.5054099999999999</v>
      </c>
      <c r="E57" s="16">
        <v>1.3033600000000001</v>
      </c>
      <c r="F57" s="16"/>
    </row>
    <row r="58" spans="1:6" x14ac:dyDescent="0.25">
      <c r="A58" s="16">
        <v>1.57965</v>
      </c>
      <c r="B58" s="16"/>
      <c r="C58" s="16">
        <v>3.74614</v>
      </c>
      <c r="D58" s="16">
        <v>3.56534</v>
      </c>
      <c r="E58" s="16">
        <v>1.3092900000000001</v>
      </c>
      <c r="F58" s="16"/>
    </row>
    <row r="60" spans="1:6" x14ac:dyDescent="0.25">
      <c r="A60" s="17" t="s">
        <v>7</v>
      </c>
      <c r="B60" s="18"/>
      <c r="C60" s="18"/>
      <c r="D60" s="18"/>
      <c r="E60" s="18"/>
      <c r="F60" s="19"/>
    </row>
    <row r="61" spans="1:6" x14ac:dyDescent="0.25">
      <c r="A61" s="12" t="s">
        <v>0</v>
      </c>
      <c r="B61" s="2" t="s">
        <v>1</v>
      </c>
      <c r="C61" s="2" t="s">
        <v>2</v>
      </c>
      <c r="D61" s="2" t="s">
        <v>3</v>
      </c>
      <c r="E61" s="2" t="s">
        <v>4</v>
      </c>
      <c r="F61" s="13" t="s">
        <v>5</v>
      </c>
    </row>
    <row r="62" spans="1:6" x14ac:dyDescent="0.25">
      <c r="A62" s="9">
        <f>AVERAGE(A39:A58)</f>
        <v>1.4588755</v>
      </c>
      <c r="B62" s="10">
        <f>AVERAGE(B39:B54)</f>
        <v>1.0311462500000002</v>
      </c>
      <c r="C62" s="10">
        <f>AVERAGE(C39:C58)</f>
        <v>2.8741354999999995</v>
      </c>
      <c r="D62" s="10">
        <f>AVERAGE(D39:D58)</f>
        <v>2.8382025000000004</v>
      </c>
      <c r="E62" s="10">
        <f t="shared" ref="E62" si="3">AVERAGE(E39:E58)</f>
        <v>1.2553565000000002</v>
      </c>
      <c r="F62" s="11">
        <f>AVERAGE(F39:F54)</f>
        <v>2.1037643749999999</v>
      </c>
    </row>
    <row r="64" spans="1:6" x14ac:dyDescent="0.25">
      <c r="A64" s="20" t="s">
        <v>9</v>
      </c>
      <c r="B64" s="21"/>
      <c r="C64" s="21"/>
      <c r="D64" s="21"/>
      <c r="E64" s="21"/>
      <c r="F64" s="22"/>
    </row>
    <row r="65" spans="1:6" x14ac:dyDescent="0.25">
      <c r="A65" s="1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13" t="s">
        <v>5</v>
      </c>
    </row>
    <row r="66" spans="1:6" x14ac:dyDescent="0.25">
      <c r="A66" s="9">
        <f t="shared" ref="A66:E66" si="4">_xlfn.STDEV.P(A39:A58)</f>
        <v>7.3320951812902713E-2</v>
      </c>
      <c r="B66" s="9">
        <f t="shared" si="4"/>
        <v>1.0835201818032724E-2</v>
      </c>
      <c r="C66" s="9">
        <f>_xlfn.STDEV.P(C39:C58)</f>
        <v>0.47638392537401014</v>
      </c>
      <c r="D66" s="9">
        <f t="shared" si="4"/>
        <v>0.32771270638891853</v>
      </c>
      <c r="E66" s="9">
        <f t="shared" si="4"/>
        <v>3.1582287484442931E-2</v>
      </c>
      <c r="F66" s="9">
        <f>_xlfn.STDEV.P(F39:F58)</f>
        <v>3.0862740474711128E-2</v>
      </c>
    </row>
  </sheetData>
  <mergeCells count="4">
    <mergeCell ref="A37:F37"/>
    <mergeCell ref="A23:F23"/>
    <mergeCell ref="A27:F27"/>
    <mergeCell ref="A31:F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A995-BCEE-441B-A4AE-148D5725B0AE}">
  <dimension ref="A1:F63"/>
  <sheetViews>
    <sheetView tabSelected="1" zoomScale="85" zoomScaleNormal="85" workbookViewId="0">
      <selection activeCell="F2" sqref="F2:F21"/>
    </sheetView>
  </sheetViews>
  <sheetFormatPr defaultRowHeight="15" x14ac:dyDescent="0.25"/>
  <cols>
    <col min="1" max="1" width="12.5703125" bestFit="1" customWidth="1"/>
    <col min="2" max="2" width="15.28515625" customWidth="1"/>
    <col min="3" max="3" width="14.42578125" customWidth="1"/>
    <col min="4" max="4" width="14.5703125" customWidth="1"/>
    <col min="5" max="5" width="1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2.3618000000000001</v>
      </c>
      <c r="B2" s="1">
        <v>2.3559999999999999</v>
      </c>
      <c r="C2" s="1">
        <v>4.6360799999999998</v>
      </c>
      <c r="D2" s="1">
        <v>4.3442600000000002</v>
      </c>
      <c r="E2" s="1">
        <v>2.1732499999999999</v>
      </c>
      <c r="F2" s="1">
        <v>4.2298</v>
      </c>
    </row>
    <row r="3" spans="1:6" x14ac:dyDescent="0.25">
      <c r="A3" s="1">
        <v>2.3567100000000001</v>
      </c>
      <c r="B3" s="1">
        <v>2.3764400000000001</v>
      </c>
      <c r="C3" s="1">
        <v>4.6869100000000001</v>
      </c>
      <c r="D3" s="1">
        <v>4.3551799999999998</v>
      </c>
      <c r="E3" s="1">
        <v>2.1735000000000002</v>
      </c>
      <c r="F3" s="1">
        <v>4.2449300000000001</v>
      </c>
    </row>
    <row r="4" spans="1:6" x14ac:dyDescent="0.25">
      <c r="A4" s="1">
        <v>2.3624100000000001</v>
      </c>
      <c r="B4" s="1">
        <v>2.3570099999999998</v>
      </c>
      <c r="C4" s="1">
        <v>4.6308100000000003</v>
      </c>
      <c r="D4" s="1">
        <v>4.3242200000000004</v>
      </c>
      <c r="E4" s="1">
        <v>2.18302</v>
      </c>
      <c r="F4" s="1">
        <v>4.2545099999999998</v>
      </c>
    </row>
    <row r="5" spans="1:6" x14ac:dyDescent="0.25">
      <c r="A5" s="1">
        <v>2.36538</v>
      </c>
      <c r="B5" s="1">
        <v>2.3630900000000001</v>
      </c>
      <c r="C5" s="1">
        <v>4.64839</v>
      </c>
      <c r="D5" s="1">
        <v>4.3405500000000004</v>
      </c>
      <c r="E5" s="1">
        <v>2.1823000000000001</v>
      </c>
      <c r="F5" s="1">
        <v>4.2616100000000001</v>
      </c>
    </row>
    <row r="6" spans="1:6" x14ac:dyDescent="0.25">
      <c r="A6" s="1">
        <v>2.36754</v>
      </c>
      <c r="B6" s="1">
        <v>2.3782800000000002</v>
      </c>
      <c r="C6" s="1">
        <v>4.7195400000000003</v>
      </c>
      <c r="D6" s="1">
        <v>4.3838299999999997</v>
      </c>
      <c r="E6" s="1">
        <v>2.1853899999999999</v>
      </c>
      <c r="F6" s="1">
        <v>4.2796000000000003</v>
      </c>
    </row>
    <row r="7" spans="1:6" x14ac:dyDescent="0.25">
      <c r="A7" s="1">
        <v>2.3736600000000001</v>
      </c>
      <c r="B7" s="1">
        <v>2.36131</v>
      </c>
      <c r="C7" s="1">
        <v>4.6822600000000003</v>
      </c>
      <c r="D7" s="1">
        <v>4.3809500000000003</v>
      </c>
      <c r="E7" s="1">
        <v>2.1956699999999998</v>
      </c>
      <c r="F7" s="1">
        <v>4.2831099999999998</v>
      </c>
    </row>
    <row r="8" spans="1:6" x14ac:dyDescent="0.25">
      <c r="A8" s="1">
        <v>2.3781699999999999</v>
      </c>
      <c r="B8" s="1">
        <v>2.3642400000000001</v>
      </c>
      <c r="C8" s="1">
        <v>4.5825500000000003</v>
      </c>
      <c r="D8" s="1">
        <v>4.3619899999999996</v>
      </c>
      <c r="E8" s="1">
        <v>2.2149399999999999</v>
      </c>
      <c r="F8" s="1">
        <v>4.2838000000000003</v>
      </c>
    </row>
    <row r="9" spans="1:6" x14ac:dyDescent="0.25">
      <c r="A9" s="1">
        <v>2.39655</v>
      </c>
      <c r="B9" s="1">
        <v>2.3819499999999998</v>
      </c>
      <c r="C9" s="1">
        <v>4.6143700000000001</v>
      </c>
      <c r="D9" s="1">
        <v>4.3896499999999996</v>
      </c>
      <c r="E9" s="1">
        <v>2.2280600000000002</v>
      </c>
      <c r="F9" s="1">
        <v>4.2876300000000001</v>
      </c>
    </row>
    <row r="10" spans="1:6" x14ac:dyDescent="0.25">
      <c r="A10" s="1">
        <v>2.3822399999999999</v>
      </c>
      <c r="B10" s="1">
        <v>2.3788</v>
      </c>
      <c r="C10" s="1">
        <v>4.7442900000000003</v>
      </c>
      <c r="D10" s="1">
        <v>4.4050399999999996</v>
      </c>
      <c r="E10" s="1">
        <v>2.1897000000000002</v>
      </c>
      <c r="F10" s="1">
        <v>4.2936100000000001</v>
      </c>
    </row>
    <row r="11" spans="1:6" x14ac:dyDescent="0.25">
      <c r="A11" s="1">
        <v>2.3837000000000002</v>
      </c>
      <c r="B11" s="1">
        <v>2.38212</v>
      </c>
      <c r="C11" s="1">
        <v>4.6493599999999997</v>
      </c>
      <c r="D11" s="1">
        <v>4.4021999999999997</v>
      </c>
      <c r="E11" s="1">
        <v>2.2075</v>
      </c>
      <c r="F11" s="1">
        <v>4.3033400000000004</v>
      </c>
    </row>
    <row r="12" spans="1:6" x14ac:dyDescent="0.25">
      <c r="A12" s="1">
        <v>2.3786</v>
      </c>
      <c r="B12" s="1">
        <v>2.3774000000000002</v>
      </c>
      <c r="C12" s="1">
        <v>4.6957800000000001</v>
      </c>
      <c r="D12" s="1">
        <v>4.38734</v>
      </c>
      <c r="E12" s="1">
        <v>2.19692</v>
      </c>
      <c r="F12" s="1">
        <v>4.3035399999999999</v>
      </c>
    </row>
    <row r="13" spans="1:6" x14ac:dyDescent="0.25">
      <c r="A13" s="1">
        <v>2.37182</v>
      </c>
      <c r="B13" s="1">
        <v>2.3803999999999998</v>
      </c>
      <c r="C13" s="1">
        <v>4.6364799999999997</v>
      </c>
      <c r="D13" s="1">
        <v>4.3731499999999999</v>
      </c>
      <c r="E13" s="1">
        <v>2.2086800000000002</v>
      </c>
      <c r="F13" s="1">
        <v>4.3050800000000002</v>
      </c>
    </row>
    <row r="14" spans="1:6" x14ac:dyDescent="0.25">
      <c r="A14" s="1">
        <v>2.3914900000000001</v>
      </c>
      <c r="B14" s="1">
        <v>2.3839999999999999</v>
      </c>
      <c r="C14" s="1">
        <v>4.6569200000000004</v>
      </c>
      <c r="D14" s="1">
        <v>4.4245700000000001</v>
      </c>
      <c r="E14" s="1">
        <v>2.2051099999999999</v>
      </c>
      <c r="F14" s="1">
        <v>4.3051700000000004</v>
      </c>
    </row>
    <row r="15" spans="1:6" x14ac:dyDescent="0.25">
      <c r="A15" s="1">
        <v>2.3740399999999999</v>
      </c>
      <c r="B15" s="1">
        <v>2.3772199999999999</v>
      </c>
      <c r="C15" s="1">
        <v>4.7078800000000003</v>
      </c>
      <c r="D15" s="1">
        <v>4.4061500000000002</v>
      </c>
      <c r="E15" s="1">
        <v>2.1933500000000001</v>
      </c>
      <c r="F15" s="1">
        <v>4.3068200000000001</v>
      </c>
    </row>
    <row r="16" spans="1:6" x14ac:dyDescent="0.25">
      <c r="A16" s="1">
        <v>2.4116200000000001</v>
      </c>
      <c r="B16" s="1">
        <v>2.4056000000000002</v>
      </c>
      <c r="C16" s="1">
        <v>4.69123</v>
      </c>
      <c r="D16" s="1">
        <v>4.4272900000000002</v>
      </c>
      <c r="E16" s="1">
        <v>2.23651</v>
      </c>
      <c r="F16" s="1">
        <v>4.3140999999999998</v>
      </c>
    </row>
    <row r="17" spans="1:6" x14ac:dyDescent="0.25">
      <c r="A17" s="1">
        <v>2.3609</v>
      </c>
      <c r="B17" s="1">
        <v>2.3618800000000002</v>
      </c>
      <c r="C17" s="1">
        <v>4.6521400000000002</v>
      </c>
      <c r="D17" s="1">
        <v>4.3852200000000003</v>
      </c>
      <c r="E17" s="1">
        <v>2.2073700000000001</v>
      </c>
      <c r="F17" s="1">
        <v>4.3163900000000002</v>
      </c>
    </row>
    <row r="18" spans="1:6" x14ac:dyDescent="0.25">
      <c r="A18" s="1">
        <v>2.3913899999999999</v>
      </c>
      <c r="B18" s="1">
        <v>2.3906200000000002</v>
      </c>
      <c r="C18" s="1">
        <v>4.6535399999999996</v>
      </c>
      <c r="D18" s="1">
        <v>4.4171800000000001</v>
      </c>
      <c r="E18" s="1">
        <v>2.2145199999999998</v>
      </c>
      <c r="F18" s="1">
        <v>4.3218899999999998</v>
      </c>
    </row>
    <row r="19" spans="1:6" x14ac:dyDescent="0.25">
      <c r="A19" s="1">
        <v>2.3778999999999999</v>
      </c>
      <c r="B19" s="1">
        <v>2.3755999999999999</v>
      </c>
      <c r="C19" s="1">
        <v>4.6741299999999999</v>
      </c>
      <c r="D19" s="1">
        <v>4.4129500000000004</v>
      </c>
      <c r="E19" s="1">
        <v>2.2141600000000001</v>
      </c>
      <c r="F19" s="1">
        <v>4.3262299999999998</v>
      </c>
    </row>
    <row r="20" spans="1:6" x14ac:dyDescent="0.25">
      <c r="A20" s="1">
        <v>2.41492</v>
      </c>
      <c r="B20" s="1">
        <v>2.4153600000000002</v>
      </c>
      <c r="C20" s="1">
        <v>4.6549699999999996</v>
      </c>
      <c r="D20" s="1">
        <v>4.3919100000000002</v>
      </c>
      <c r="E20" s="1">
        <v>2.22689</v>
      </c>
      <c r="F20" s="1">
        <v>4.3318099999999999</v>
      </c>
    </row>
    <row r="21" spans="1:6" x14ac:dyDescent="0.25">
      <c r="A21" s="1">
        <v>2.49641</v>
      </c>
      <c r="B21" s="1">
        <v>2.5238</v>
      </c>
      <c r="C21" s="1">
        <v>5.0351100000000004</v>
      </c>
      <c r="D21" s="1">
        <v>4.5483700000000002</v>
      </c>
      <c r="E21" s="1">
        <v>2.3105500000000001</v>
      </c>
      <c r="F21" s="1">
        <v>4.4570999999999996</v>
      </c>
    </row>
    <row r="23" spans="1:6" x14ac:dyDescent="0.25">
      <c r="A23" s="24" t="s">
        <v>11</v>
      </c>
      <c r="B23" s="25"/>
      <c r="C23" s="25"/>
      <c r="D23" s="25"/>
      <c r="E23" s="25"/>
      <c r="F23" s="26"/>
    </row>
    <row r="24" spans="1:6" x14ac:dyDescent="0.25">
      <c r="A24" s="1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13" t="s">
        <v>5</v>
      </c>
    </row>
    <row r="25" spans="1:6" x14ac:dyDescent="0.25">
      <c r="A25" s="6">
        <f t="shared" ref="A25:F25" si="0">AVERAGE(A2:A21)</f>
        <v>2.3848624999999997</v>
      </c>
      <c r="B25" s="14">
        <f t="shared" si="0"/>
        <v>2.3845560000000003</v>
      </c>
      <c r="C25" s="14">
        <f t="shared" si="0"/>
        <v>4.6826370000000015</v>
      </c>
      <c r="D25" s="14">
        <f t="shared" si="0"/>
        <v>4.3931000000000004</v>
      </c>
      <c r="E25" s="14">
        <f t="shared" si="0"/>
        <v>2.2073694999999995</v>
      </c>
      <c r="F25" s="4">
        <f t="shared" si="0"/>
        <v>4.3005034999999996</v>
      </c>
    </row>
    <row r="27" spans="1:6" x14ac:dyDescent="0.25">
      <c r="A27" s="24" t="s">
        <v>12</v>
      </c>
      <c r="B27" s="25"/>
      <c r="C27" s="25"/>
      <c r="D27" s="25"/>
      <c r="E27" s="25"/>
      <c r="F27" s="26"/>
    </row>
    <row r="28" spans="1:6" x14ac:dyDescent="0.25">
      <c r="A28" s="7" t="s">
        <v>0</v>
      </c>
      <c r="B28" t="s">
        <v>1</v>
      </c>
      <c r="C28" t="s">
        <v>2</v>
      </c>
      <c r="D28" t="s">
        <v>3</v>
      </c>
      <c r="E28" t="s">
        <v>4</v>
      </c>
      <c r="F28" s="8" t="s">
        <v>5</v>
      </c>
    </row>
    <row r="29" spans="1:6" x14ac:dyDescent="0.25">
      <c r="A29" s="9">
        <f>_xlfn.STDEV.P(A2:A21)</f>
        <v>2.9934286174051312E-2</v>
      </c>
      <c r="B29" s="10">
        <f t="shared" ref="B29:F29" si="1">_xlfn.STDEV.P(B2:B21)</f>
        <v>3.5123827297149746E-2</v>
      </c>
      <c r="C29" s="10">
        <f t="shared" si="1"/>
        <v>8.8746913529429386E-2</v>
      </c>
      <c r="D29" s="10">
        <f t="shared" si="1"/>
        <v>4.5097031166142207E-2</v>
      </c>
      <c r="E29" s="10">
        <f t="shared" si="1"/>
        <v>2.9356865887727193E-2</v>
      </c>
      <c r="F29" s="11">
        <f t="shared" si="1"/>
        <v>4.4780674433844703E-2</v>
      </c>
    </row>
    <row r="31" spans="1:6" x14ac:dyDescent="0.25">
      <c r="A31" s="30" t="s">
        <v>10</v>
      </c>
      <c r="B31" s="30"/>
      <c r="C31" s="30"/>
      <c r="D31" s="30"/>
      <c r="E31" s="30"/>
      <c r="F31" s="30"/>
    </row>
    <row r="32" spans="1: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6" x14ac:dyDescent="0.25">
      <c r="A33" s="23">
        <f>A29/A25</f>
        <v>1.2551787020866534E-2</v>
      </c>
      <c r="B33" s="23">
        <f t="shared" ref="B33:F33" si="2">B29/B25</f>
        <v>1.4729713748450337E-2</v>
      </c>
      <c r="C33" s="23">
        <f t="shared" si="2"/>
        <v>1.8952336798566567E-2</v>
      </c>
      <c r="D33" s="23">
        <f t="shared" si="2"/>
        <v>1.0265423315231203E-2</v>
      </c>
      <c r="E33" s="23">
        <f t="shared" si="2"/>
        <v>1.3299479714532252E-2</v>
      </c>
      <c r="F33" s="23">
        <f t="shared" si="2"/>
        <v>1.0412891056557612E-2</v>
      </c>
    </row>
    <row r="34" spans="1:6" x14ac:dyDescent="0.25">
      <c r="A34" s="24" t="s">
        <v>6</v>
      </c>
      <c r="B34" s="25"/>
      <c r="C34" s="25"/>
      <c r="D34" s="25"/>
      <c r="E34" s="25"/>
      <c r="F34" s="26"/>
    </row>
    <row r="35" spans="1:6" x14ac:dyDescent="0.25">
      <c r="A35" s="1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13"/>
    </row>
    <row r="36" spans="1:6" x14ac:dyDescent="0.25">
      <c r="A36" s="5">
        <v>2.3567100000000001</v>
      </c>
      <c r="B36" s="1">
        <v>2.3559999999999999</v>
      </c>
      <c r="C36" s="1">
        <v>4.5825500000000003</v>
      </c>
      <c r="D36" s="1">
        <v>4.3242200000000004</v>
      </c>
      <c r="E36" s="1">
        <v>2.1732499999999999</v>
      </c>
      <c r="F36" s="3">
        <v>4.2449300000000001</v>
      </c>
    </row>
    <row r="37" spans="1:6" x14ac:dyDescent="0.25">
      <c r="A37" s="5">
        <v>2.3609</v>
      </c>
      <c r="B37" s="1">
        <v>2.3570099999999998</v>
      </c>
      <c r="C37" s="1">
        <v>4.6143700000000001</v>
      </c>
      <c r="D37" s="1">
        <v>4.3405500000000004</v>
      </c>
      <c r="E37" s="1">
        <v>2.1735000000000002</v>
      </c>
      <c r="F37" s="3">
        <v>4.2545099999999998</v>
      </c>
    </row>
    <row r="38" spans="1:6" x14ac:dyDescent="0.25">
      <c r="A38" s="5">
        <v>2.3618000000000001</v>
      </c>
      <c r="B38" s="1">
        <v>2.36131</v>
      </c>
      <c r="C38" s="1">
        <v>4.6308100000000003</v>
      </c>
      <c r="D38" s="1">
        <v>4.3442600000000002</v>
      </c>
      <c r="E38" s="1">
        <v>2.1823000000000001</v>
      </c>
      <c r="F38" s="3">
        <v>4.2616100000000001</v>
      </c>
    </row>
    <row r="39" spans="1:6" x14ac:dyDescent="0.25">
      <c r="A39" s="5">
        <v>2.3624100000000001</v>
      </c>
      <c r="B39" s="1">
        <v>2.3618800000000002</v>
      </c>
      <c r="C39" s="1">
        <v>4.6360799999999998</v>
      </c>
      <c r="D39" s="1">
        <v>4.3551799999999998</v>
      </c>
      <c r="E39" s="1">
        <v>2.18302</v>
      </c>
      <c r="F39" s="3">
        <v>4.2796000000000003</v>
      </c>
    </row>
    <row r="40" spans="1:6" x14ac:dyDescent="0.25">
      <c r="A40" s="5">
        <v>2.36538</v>
      </c>
      <c r="B40" s="1">
        <v>2.3630900000000001</v>
      </c>
      <c r="C40" s="1">
        <v>4.6364799999999997</v>
      </c>
      <c r="D40" s="1">
        <v>4.3619899999999996</v>
      </c>
      <c r="E40" s="1">
        <v>2.1853899999999999</v>
      </c>
      <c r="F40" s="3">
        <v>4.2831099999999998</v>
      </c>
    </row>
    <row r="41" spans="1:6" x14ac:dyDescent="0.25">
      <c r="A41" s="5">
        <v>2.36754</v>
      </c>
      <c r="B41" s="1">
        <v>2.3642400000000001</v>
      </c>
      <c r="C41" s="1">
        <v>4.64839</v>
      </c>
      <c r="D41" s="1">
        <v>4.3731499999999999</v>
      </c>
      <c r="E41" s="1">
        <v>2.1897000000000002</v>
      </c>
      <c r="F41" s="3">
        <v>4.2838000000000003</v>
      </c>
    </row>
    <row r="42" spans="1:6" x14ac:dyDescent="0.25">
      <c r="A42" s="5">
        <v>2.37182</v>
      </c>
      <c r="B42" s="1">
        <v>2.3755999999999999</v>
      </c>
      <c r="C42" s="1">
        <v>4.6493599999999997</v>
      </c>
      <c r="D42" s="1">
        <v>4.3809500000000003</v>
      </c>
      <c r="E42" s="1">
        <v>2.1933500000000001</v>
      </c>
      <c r="F42" s="3">
        <v>4.2876300000000001</v>
      </c>
    </row>
    <row r="43" spans="1:6" x14ac:dyDescent="0.25">
      <c r="A43" s="5">
        <v>2.3736600000000001</v>
      </c>
      <c r="B43" s="1">
        <v>2.3764400000000001</v>
      </c>
      <c r="C43" s="1">
        <v>4.6521400000000002</v>
      </c>
      <c r="D43" s="1">
        <v>4.3838299999999997</v>
      </c>
      <c r="E43" s="1">
        <v>2.1956699999999998</v>
      </c>
      <c r="F43" s="3">
        <v>4.2936100000000001</v>
      </c>
    </row>
    <row r="44" spans="1:6" x14ac:dyDescent="0.25">
      <c r="A44" s="5">
        <v>2.3740399999999999</v>
      </c>
      <c r="B44" s="1">
        <v>2.3772199999999999</v>
      </c>
      <c r="C44" s="1">
        <v>4.6535399999999996</v>
      </c>
      <c r="D44" s="1">
        <v>4.3852200000000003</v>
      </c>
      <c r="E44" s="1">
        <v>2.19692</v>
      </c>
      <c r="F44" s="3">
        <v>4.3033400000000004</v>
      </c>
    </row>
    <row r="45" spans="1:6" x14ac:dyDescent="0.25">
      <c r="A45" s="5">
        <v>2.3778999999999999</v>
      </c>
      <c r="B45" s="1">
        <v>2.3774000000000002</v>
      </c>
      <c r="C45" s="1">
        <v>4.6549699999999996</v>
      </c>
      <c r="D45" s="1">
        <v>4.38734</v>
      </c>
      <c r="E45" s="1">
        <v>2.2051099999999999</v>
      </c>
      <c r="F45" s="3">
        <v>4.3035399999999999</v>
      </c>
    </row>
    <row r="46" spans="1:6" x14ac:dyDescent="0.25">
      <c r="A46" s="5">
        <v>2.3781699999999999</v>
      </c>
      <c r="B46" s="1">
        <v>2.3782800000000002</v>
      </c>
      <c r="C46" s="1">
        <v>4.6569200000000004</v>
      </c>
      <c r="D46" s="1">
        <v>4.3896499999999996</v>
      </c>
      <c r="E46" s="1">
        <v>2.2073700000000001</v>
      </c>
      <c r="F46" s="3">
        <v>4.3050800000000002</v>
      </c>
    </row>
    <row r="47" spans="1:6" x14ac:dyDescent="0.25">
      <c r="A47" s="5">
        <v>2.3786</v>
      </c>
      <c r="B47" s="1">
        <v>2.3788</v>
      </c>
      <c r="C47" s="1">
        <v>4.6741299999999999</v>
      </c>
      <c r="D47" s="1">
        <v>4.3919100000000002</v>
      </c>
      <c r="E47" s="1">
        <v>2.2075</v>
      </c>
      <c r="F47" s="3">
        <v>4.3051700000000004</v>
      </c>
    </row>
    <row r="48" spans="1:6" x14ac:dyDescent="0.25">
      <c r="A48" s="5">
        <v>2.3822399999999999</v>
      </c>
      <c r="B48" s="1">
        <v>2.3803999999999998</v>
      </c>
      <c r="C48" s="1">
        <v>4.6822600000000003</v>
      </c>
      <c r="D48" s="1">
        <v>4.4021999999999997</v>
      </c>
      <c r="E48" s="1">
        <v>2.2086800000000002</v>
      </c>
      <c r="F48" s="3">
        <v>4.3068200000000001</v>
      </c>
    </row>
    <row r="49" spans="1:6" x14ac:dyDescent="0.25">
      <c r="A49" s="5">
        <v>2.3837000000000002</v>
      </c>
      <c r="B49" s="1">
        <v>2.3819499999999998</v>
      </c>
      <c r="C49" s="1">
        <v>4.6869100000000001</v>
      </c>
      <c r="D49" s="1">
        <v>4.4050399999999996</v>
      </c>
      <c r="E49" s="1">
        <v>2.2141600000000001</v>
      </c>
      <c r="F49" s="3">
        <v>4.3140999999999998</v>
      </c>
    </row>
    <row r="50" spans="1:6" x14ac:dyDescent="0.25">
      <c r="A50" s="5">
        <v>2.3913899999999999</v>
      </c>
      <c r="B50" s="1">
        <v>2.38212</v>
      </c>
      <c r="C50" s="1">
        <v>4.69123</v>
      </c>
      <c r="D50" s="1">
        <v>4.4061500000000002</v>
      </c>
      <c r="E50" s="1">
        <v>2.2145199999999998</v>
      </c>
      <c r="F50" s="3">
        <v>4.3163900000000002</v>
      </c>
    </row>
    <row r="51" spans="1:6" x14ac:dyDescent="0.25">
      <c r="A51" s="5">
        <v>2.3914900000000001</v>
      </c>
      <c r="B51" s="1">
        <v>2.3839999999999999</v>
      </c>
      <c r="C51" s="1">
        <v>4.6957800000000001</v>
      </c>
      <c r="D51" s="1">
        <v>4.4129500000000004</v>
      </c>
      <c r="E51" s="1">
        <v>2.2149399999999999</v>
      </c>
      <c r="F51" s="3">
        <v>4.3218899999999998</v>
      </c>
    </row>
    <row r="52" spans="1:6" x14ac:dyDescent="0.25">
      <c r="A52" s="5">
        <v>2.39655</v>
      </c>
      <c r="B52" s="1">
        <v>2.3906200000000002</v>
      </c>
      <c r="C52" s="1">
        <v>4.7078800000000003</v>
      </c>
      <c r="D52" s="1">
        <v>4.4171800000000001</v>
      </c>
      <c r="E52" s="1">
        <v>2.22689</v>
      </c>
      <c r="F52" s="3">
        <v>4.3262299999999998</v>
      </c>
    </row>
    <row r="53" spans="1:6" x14ac:dyDescent="0.25">
      <c r="A53" s="5">
        <v>2.4116200000000001</v>
      </c>
      <c r="B53" s="1">
        <v>2.4056000000000002</v>
      </c>
      <c r="C53" s="1">
        <v>4.7195400000000003</v>
      </c>
      <c r="D53" s="1">
        <v>4.4245700000000001</v>
      </c>
      <c r="E53" s="1">
        <v>2.2280600000000002</v>
      </c>
      <c r="F53" s="3">
        <v>4.3318099999999999</v>
      </c>
    </row>
    <row r="54" spans="1:6" x14ac:dyDescent="0.25">
      <c r="A54" s="6">
        <v>2.41492</v>
      </c>
      <c r="B54" s="14"/>
      <c r="C54" s="14">
        <v>4.7442900000000003</v>
      </c>
      <c r="D54" s="14">
        <v>4.4272900000000002</v>
      </c>
      <c r="E54" s="14">
        <v>2.23651</v>
      </c>
      <c r="F54" s="4"/>
    </row>
    <row r="57" spans="1:6" x14ac:dyDescent="0.25">
      <c r="A57" s="31" t="s">
        <v>7</v>
      </c>
      <c r="B57" s="31"/>
      <c r="C57" s="31"/>
      <c r="D57" s="31"/>
      <c r="E57" s="31"/>
      <c r="F57" s="31"/>
    </row>
    <row r="58" spans="1:6" x14ac:dyDescent="0.25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</row>
    <row r="59" spans="1:6" x14ac:dyDescent="0.25">
      <c r="A59" s="1">
        <f>AVERAGE(A36:A54)</f>
        <v>2.3789915789473683</v>
      </c>
      <c r="B59" s="1">
        <f>AVERAGE(B36:B53)</f>
        <v>2.3751088888888892</v>
      </c>
      <c r="C59" s="1">
        <f>AVERAGE(C36:C54)</f>
        <v>4.6640857894736847</v>
      </c>
      <c r="D59" s="1">
        <f>AVERAGE(D36:D54)</f>
        <v>4.3849278947368422</v>
      </c>
      <c r="E59" s="1">
        <f>AVERAGE(E36:E54)</f>
        <v>2.2019389473684208</v>
      </c>
      <c r="F59" s="1">
        <f>AVERAGE(F36:F53)</f>
        <v>4.2957316666666658</v>
      </c>
    </row>
    <row r="61" spans="1:6" x14ac:dyDescent="0.25">
      <c r="A61" s="27" t="s">
        <v>9</v>
      </c>
      <c r="B61" s="28"/>
      <c r="C61" s="28"/>
      <c r="D61" s="28"/>
      <c r="E61" s="28"/>
      <c r="F61" s="29"/>
    </row>
    <row r="62" spans="1:6" x14ac:dyDescent="0.25">
      <c r="A62" s="12" t="s">
        <v>0</v>
      </c>
      <c r="B62" s="2" t="s">
        <v>1</v>
      </c>
      <c r="C62" s="2" t="s">
        <v>2</v>
      </c>
      <c r="D62" s="2" t="s">
        <v>3</v>
      </c>
      <c r="E62" s="2" t="s">
        <v>4</v>
      </c>
      <c r="F62" s="13" t="s">
        <v>5</v>
      </c>
    </row>
    <row r="63" spans="1:6" x14ac:dyDescent="0.25">
      <c r="A63" s="9">
        <f>_xlfn.STDEV.P(A36:A54)</f>
        <v>1.5933246361372434E-2</v>
      </c>
      <c r="B63" s="10">
        <f t="shared" ref="B63:F63" si="3">_xlfn.STDEV.P(B36:B54)</f>
        <v>1.2314004172706488E-2</v>
      </c>
      <c r="C63" s="10">
        <f>_xlfn.STDEV.P(C36:C54)</f>
        <v>3.7517909171317934E-2</v>
      </c>
      <c r="D63" s="10">
        <f t="shared" si="3"/>
        <v>2.8374551900741361E-2</v>
      </c>
      <c r="E63" s="10">
        <f t="shared" si="3"/>
        <v>1.781479098500274E-2</v>
      </c>
      <c r="F63" s="11">
        <f t="shared" si="3"/>
        <v>2.3775407754419012E-2</v>
      </c>
    </row>
  </sheetData>
  <mergeCells count="6">
    <mergeCell ref="A61:F61"/>
    <mergeCell ref="A23:F23"/>
    <mergeCell ref="A27:F27"/>
    <mergeCell ref="A31:F31"/>
    <mergeCell ref="A34:F34"/>
    <mergeCell ref="A57:F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k o R X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J K E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h F d Y 3 1 h m M Z Q B A A D c C A A A E w A c A E Z v c m 1 1 b G F z L 1 N l Y 3 R p b 2 4 x L m 0 g o h g A K K A U A A A A A A A A A A A A A A A A A A A A A A A A A A A A 7 Z X d S s M w F I D v B 3 2 H E G 8 6 K I V 1 P x e O X o z O o S C i b l 5 Z k S w 9 u m C a l O R U F P F 5 f B B f z G w V X K G D j b E L Y b 1 J + U J O z j n f K b X A U W h F p t X a G X o t r 2 U X z E B G u A G G c A u 2 l G h J T C S g 1 y L u m W i F 4 E B i X 8 O x 5 m U O C v 2 J k B A m y x 2 F 1 q f J a X p n w d j U 6 M y I d A z 2 B X W R I u e P p o q Y 1 u K H 3 L 7 S d n A / B i l y g W B i O q Q B S b Q s c 2 X j Q U D O F N e Z U M 9 x J + p H A b k p N c I U 3 y X E f 6 / h l V b w 0 A 6 q P E / o n W W G M H J t R A 7 C M H I p 1 I I R r n N N E j a H 7 y 8 m F 5 q 6 U m Z s 7 k 5 f G 7 e D c A 4 s c 6 n 7 q z o D c v + L R 1 J O O Z P M 2 B h N u X 7 N S L q E 3 U 0 z U a x F m x m m 7 J M 2 e V X E 7 L 0 A 6 2 + b U / D x Q c 8 6 r g M X C g e 9 c H n 4 M y C O R Q 2 s 2 8 B 6 D a z f w A Z 1 9 t n 2 W k I 1 F r Y + G y e 0 P h 1 + 1 K b / c 0 R 2 c F f N g x N T w a U d d B s E 4 Q 1 X z a x 4 t I F 3 N / D e B t 7 f w A c 1 v q W w D J y b A 3 7 M t f h H U 3 u Y s q 6 T H A 9 n q h b / a G o P U 2 W R H f Q H W Y t / N L W r q R 9 Q S w E C L Q A U A A I A C A C S h F d Y f P G H V 6 U A A A D 2 A A A A E g A A A A A A A A A A A A A A A A A A A A A A Q 2 9 u Z m l n L 1 B h Y 2 t h Z 2 U u e G 1 s U E s B A i 0 A F A A C A A g A k o R X W A / K 6 a u k A A A A 6 Q A A A B M A A A A A A A A A A A A A A A A A 8 Q A A A F t D b 2 5 0 Z W 5 0 X 1 R 5 c G V z X S 5 4 b W x Q S w E C L Q A U A A I A C A C S h F d Y 3 1 h m M Z Q B A A D c C A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M w A A A A A A A B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m V h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0 Y z R h M j U t O D g 4 M S 0 0 M z k 5 L W I w M G U t O T Y x N W E y Y T g 4 O T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x O j Q 3 L j c y O D A w M D d a I i A v P j x F b n R y e S B U e X B l P S J G a W x s Q 2 9 s d W 1 u V H l w Z X M i I F Z h b H V l P S J z Q X d N R E F 3 T U Q i I C 8 + P E V u d H J 5 I F R 5 c G U 9 I k Z p b G x D b 2 x 1 b W 5 O Y W 1 l c y I g V m F s d W U 9 I n N b J n F 1 b 3 Q 7 R T E m c X V v d D s s J n F 1 b 3 Q 7 R T I m c X V v d D s s J n F 1 b 3 Q 7 R T M m c X V v d D s s J n F 1 b 3 Q 7 R T Q m c X V v d D s s J n F 1 b 3 Q 7 R T U m c X V v d D s s J n F 1 b 3 Q 7 R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E 2 Z j I 3 Y i 1 l N W E x L T Q 3 Y j M t O T k 3 N S 1 k O D B h N j A 1 N W Y 3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c m V h d G V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1 O j E w L j U 4 N z E 0 N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5 M j R j M j M t M z l j O C 0 0 N T V m L W E 4 O D Q t Z D F h Z T F k O G Y w Y j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V 0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k 6 M z Y 6 M D I u M T g w N j k 5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l d G V S Z X N 1 b H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F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M 1 Y W M 2 N C 0 w Y j c w L T Q w M 2 I t Y m Y 3 O S 0 5 Y T I 3 M m Y 3 N m E z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Z W N 0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x O T o z N j o x N i 4 x M T c 0 M D E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F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S Z X N 1 b H R z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U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N 2 R j Y j A 0 L T Z i Z j Q t N D V k Y S 1 i M j M y L T l l Y T B m N j l m N W E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G R h d G V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M 2 O j M 2 L j Q w O T I 2 N z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J l c 3 V s d H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p c V H S 3 p U + Y 5 h 1 t o v 5 d V g A A A A A C A A A A A A A Q Z g A A A A E A A C A A A A C 1 1 w + L h M 6 a y 7 4 D F S 1 L u 8 t B f H 6 y M w u k I k 1 J g 0 X Z V N z D m Q A A A A A O g A A A A A I A A C A A A A A Q e V 6 N N 9 f 8 p a F k N I g N h J e Z r q g G F b e 7 S f X z Z 3 + p u 2 9 c p F A A A A C Q 0 s 1 L 9 m 0 c M X b K a B E x U u B Q E S U K T P I l O f p 5 W h o I x b I c / w 6 F h z 4 + a q s / 0 k 3 S k K D a I / M M P + D 3 1 p 6 I v X 4 9 F W Q b w h H 9 l c Q U d 1 I 7 A B 4 h F a M B 7 M 5 b 1 U A A A A D q C b n L 0 s D i Y J P e L h O M N g Z + g E f z r K u e E f J i a K i 5 r r T x I G N Q R B v g T K s J d 5 U X r G 7 B e V s U d p v 4 + + K 4 T 9 u 5 I G z + Z n T j < / D a t a M a s h u p > 
</file>

<file path=customXml/itemProps1.xml><?xml version="1.0" encoding="utf-8"?>
<ds:datastoreItem xmlns:ds="http://schemas.openxmlformats.org/officeDocument/2006/customXml" ds:itemID="{A090890A-0264-4CEB-9CDC-4D66BB449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updateResults</vt:lpstr>
      <vt:lpstr>selectResults</vt:lpstr>
      <vt:lpstr>deleteResults</vt:lpstr>
      <vt:lpstr>createResults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DA SILVA RODRIGUES</dc:creator>
  <cp:lastModifiedBy>IGOR DA SILVA RODRIGUES</cp:lastModifiedBy>
  <dcterms:created xsi:type="dcterms:W3CDTF">2024-02-23T19:20:47Z</dcterms:created>
  <dcterms:modified xsi:type="dcterms:W3CDTF">2024-05-16T03:58:54Z</dcterms:modified>
</cp:coreProperties>
</file>