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ние 1" sheetId="1" r:id="rId1"/>
    <sheet name="Задание 2" sheetId="2" r:id="rId2"/>
  </sheets>
  <calcPr calcId="152511"/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9" i="2"/>
  <c r="A11" i="2"/>
  <c r="A12" i="2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0" i="2"/>
  <c r="B10" i="1"/>
  <c r="B9" i="1"/>
  <c r="B5" i="1"/>
</calcChain>
</file>

<file path=xl/sharedStrings.xml><?xml version="1.0" encoding="utf-8"?>
<sst xmlns="http://schemas.openxmlformats.org/spreadsheetml/2006/main" count="17" uniqueCount="14">
  <si>
    <t>Начальные данные</t>
  </si>
  <si>
    <t>R, (м)</t>
  </si>
  <si>
    <r>
      <t>g, (м/с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</si>
  <si>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r>
      <rPr>
        <sz val="12"/>
        <color theme="1"/>
        <rFont val="Calibri"/>
        <family val="2"/>
        <charset val="204"/>
      </rPr>
      <t xml:space="preserve">μ, </t>
    </r>
    <r>
      <rPr>
        <sz val="12"/>
        <color theme="1"/>
        <rFont val="Times New Roman"/>
        <family val="1"/>
        <charset val="204"/>
      </rPr>
      <t>(кг/моль)</t>
    </r>
  </si>
  <si>
    <r>
      <t>N</t>
    </r>
    <r>
      <rPr>
        <vertAlign val="subscript"/>
        <sz val="12"/>
        <color theme="1"/>
        <rFont val="Times New Roman"/>
        <family val="1"/>
        <charset val="204"/>
      </rPr>
      <t xml:space="preserve">a, </t>
    </r>
    <r>
      <rPr>
        <sz val="12"/>
        <color theme="1"/>
        <rFont val="Times New Roman"/>
        <family val="1"/>
        <charset val="204"/>
      </rPr>
      <t>(моль</t>
    </r>
    <r>
      <rPr>
        <vertAlign val="superscript"/>
        <sz val="12"/>
        <color theme="1"/>
        <rFont val="Times New Roman"/>
        <family val="1"/>
        <charset val="204"/>
      </rPr>
      <t>-1</t>
    </r>
    <r>
      <rPr>
        <sz val="12"/>
        <color theme="1"/>
        <rFont val="Times New Roman"/>
        <family val="1"/>
        <charset val="204"/>
      </rPr>
      <t>)</t>
    </r>
  </si>
  <si>
    <t>G, (па)</t>
  </si>
  <si>
    <t>Расчет</t>
  </si>
  <si>
    <t>M</t>
  </si>
  <si>
    <t>N</t>
  </si>
  <si>
    <t>R, (Дж/(моль*К))</t>
  </si>
  <si>
    <t>p, (па)</t>
  </si>
  <si>
    <r>
      <t>T</t>
    </r>
    <r>
      <rPr>
        <vertAlign val="subscript"/>
        <sz val="12"/>
        <color theme="1"/>
        <rFont val="Times New Roman"/>
        <family val="1"/>
        <charset val="204"/>
      </rPr>
      <t xml:space="preserve">, </t>
    </r>
    <r>
      <rPr>
        <sz val="12"/>
        <color theme="1"/>
        <rFont val="Times New Roman"/>
        <family val="1"/>
        <charset val="204"/>
      </rPr>
      <t>(К)</t>
    </r>
  </si>
  <si>
    <t>h</t>
  </si>
  <si>
    <t>p(h)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</si>
</sst>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давления от высоты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'Задание 2'!$A$9:$A$195</c:f>
              <c:numCache>
                <c:formatCode>General</c:formatCode>
                <c:ptCount val="18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</c:numCache>
            </c:numRef>
          </c:xVal>
          <c:yVal>
            <c:numRef>
              <c:f>'Задание 2'!$B$9:$B$195</c:f>
              <c:numCache>
                <c:formatCode>General</c:formatCode>
                <c:ptCount val="187"/>
                <c:pt idx="0">
                  <c:v>95694.974364845111</c:v>
                </c:pt>
                <c:pt idx="1">
                  <c:v>90392.941511907877</c:v>
                </c:pt>
                <c:pt idx="2">
                  <c:v>85384.670714503955</c:v>
                </c:pt>
                <c:pt idx="3">
                  <c:v>80653.885923867783</c:v>
                </c:pt>
                <c:pt idx="4">
                  <c:v>76185.212874695659</c:v>
                </c:pt>
                <c:pt idx="5">
                  <c:v>71964.129121335631</c:v>
                </c:pt>
                <c:pt idx="6">
                  <c:v>67976.916842249528</c:v>
                </c:pt>
                <c:pt idx="7">
                  <c:v>64210.618259370211</c:v>
                </c:pt>
                <c:pt idx="8">
                  <c:v>60652.993527473511</c:v>
                </c:pt>
                <c:pt idx="9">
                  <c:v>57292.480956713138</c:v>
                </c:pt>
                <c:pt idx="10">
                  <c:v>54118.15943904766</c:v>
                </c:pt>
                <c:pt idx="11">
                  <c:v>51119.712956452269</c:v>
                </c:pt>
                <c:pt idx="12">
                  <c:v>48287.39705557251</c:v>
                </c:pt>
                <c:pt idx="13">
                  <c:v>45612.0071798684</c:v>
                </c:pt>
                <c:pt idx="14">
                  <c:v>43084.848756333537</c:v>
                </c:pt>
                <c:pt idx="15">
                  <c:v>40697.708939576012</c:v>
                </c:pt>
                <c:pt idx="16">
                  <c:v>38442.829921434175</c:v>
                </c:pt>
                <c:pt idx="17">
                  <c:v>36312.88371938785</c:v>
                </c:pt>
                <c:pt idx="18">
                  <c:v>34300.948361831463</c:v>
                </c:pt>
                <c:pt idx="19">
                  <c:v>32400.485392815353</c:v>
                </c:pt>
                <c:pt idx="20">
                  <c:v>30605.318623149244</c:v>
                </c:pt>
                <c:pt idx="21">
                  <c:v>28909.61405881256</c:v>
                </c:pt>
                <c:pt idx="22">
                  <c:v>27307.860941442272</c:v>
                </c:pt>
                <c:pt idx="23">
                  <c:v>25794.853839282914</c:v>
                </c:pt>
                <c:pt idx="24">
                  <c:v>24365.675730397452</c:v>
                </c:pt>
                <c:pt idx="25">
                  <c:v>23015.682023162164</c:v>
                </c:pt>
                <c:pt idx="26">
                  <c:v>21740.485462114833</c:v>
                </c:pt>
                <c:pt idx="27">
                  <c:v>20535.941870102724</c:v>
                </c:pt>
                <c:pt idx="28">
                  <c:v>19398.136680394731</c:v>
                </c:pt>
                <c:pt idx="29">
                  <c:v>18323.372214989296</c:v>
                </c:pt>
                <c:pt idx="30">
                  <c:v>17308.155667774663</c:v>
                </c:pt>
                <c:pt idx="31">
                  <c:v>16349.187753488821</c:v>
                </c:pt>
                <c:pt idx="32">
                  <c:v>15443.351985590001</c:v>
                </c:pt>
                <c:pt idx="33">
                  <c:v>14587.704548192785</c:v>
                </c:pt>
                <c:pt idx="34">
                  <c:v>13779.464729155086</c:v>
                </c:pt>
                <c:pt idx="35">
                  <c:v>13016.005883225243</c:v>
                </c:pt>
                <c:pt idx="36">
                  <c:v>12294.846895881006</c:v>
                </c:pt>
                <c:pt idx="37">
                  <c:v>11613.644120119128</c:v>
                </c:pt>
                <c:pt idx="38">
                  <c:v>10970.183759991647</c:v>
                </c:pt>
                <c:pt idx="39">
                  <c:v>10362.374676136544</c:v>
                </c:pt>
                <c:pt idx="40">
                  <c:v>9788.241589921885</c:v>
                </c:pt>
                <c:pt idx="41">
                  <c:v>9245.9186641181914</c:v>
                </c:pt>
                <c:pt idx="42">
                  <c:v>8733.643439237112</c:v>
                </c:pt>
                <c:pt idx="43">
                  <c:v>8249.7511058306627</c:v>
                </c:pt>
                <c:pt idx="44">
                  <c:v>7792.6690941368706</c:v>
                </c:pt>
                <c:pt idx="45">
                  <c:v>7360.9119634890476</c:v>
                </c:pt>
                <c:pt idx="46">
                  <c:v>6953.0765748802278</c:v>
                </c:pt>
                <c:pt idx="47">
                  <c:v>6567.8375309942803</c:v>
                </c:pt>
                <c:pt idx="48">
                  <c:v>6203.9428688846401</c:v>
                </c:pt>
                <c:pt idx="49">
                  <c:v>5860.2099913025559</c:v>
                </c:pt>
                <c:pt idx="50">
                  <c:v>5535.5218234523145</c:v>
                </c:pt>
                <c:pt idx="51">
                  <c:v>5228.823182683599</c:v>
                </c:pt>
                <c:pt idx="52">
                  <c:v>4939.1173493230035</c:v>
                </c:pt>
                <c:pt idx="53">
                  <c:v>4665.4628275005571</c:v>
                </c:pt>
                <c:pt idx="54">
                  <c:v>4406.970285444424</c:v>
                </c:pt>
                <c:pt idx="55">
                  <c:v>4162.7996653002538</c:v>
                </c:pt>
                <c:pt idx="56">
                  <c:v>3932.157453082616</c:v>
                </c:pt>
                <c:pt idx="57">
                  <c:v>3714.2940998862427</c:v>
                </c:pt>
                <c:pt idx="58">
                  <c:v>3508.501585976524</c:v>
                </c:pt>
                <c:pt idx="59">
                  <c:v>3314.1111198428725</c:v>
                </c:pt>
                <c:pt idx="60">
                  <c:v>3130.4909647373529</c:v>
                </c:pt>
                <c:pt idx="61">
                  <c:v>2957.0443856350953</c:v>
                </c:pt>
                <c:pt idx="62">
                  <c:v>2793.207709944521</c:v>
                </c:pt>
                <c:pt idx="63">
                  <c:v>2638.4484956649903</c:v>
                </c:pt>
                <c:pt idx="64">
                  <c:v>2492.2638010386672</c:v>
                </c:pt>
                <c:pt idx="65">
                  <c:v>2354.1785500733072</c:v>
                </c:pt>
                <c:pt idx="66">
                  <c:v>2223.7439886241309</c:v>
                </c:pt>
                <c:pt idx="67">
                  <c:v>2100.5362260173388</c:v>
                </c:pt>
                <c:pt idx="68">
                  <c:v>1984.1548574757951</c:v>
                </c:pt>
                <c:pt idx="69">
                  <c:v>1874.2216628699514</c:v>
                </c:pt>
                <c:pt idx="70">
                  <c:v>1770.3793775652211</c:v>
                </c:pt>
                <c:pt idx="71">
                  <c:v>1672.290531371206</c:v>
                </c:pt>
                <c:pt idx="72">
                  <c:v>1579.6363518196074</c:v>
                </c:pt>
                <c:pt idx="73">
                  <c:v>1492.1157282066056</c:v>
                </c:pt>
                <c:pt idx="74">
                  <c:v>1409.444233033061</c:v>
                </c:pt>
                <c:pt idx="75">
                  <c:v>1331.3531976623522</c:v>
                </c:pt>
                <c:pt idx="76">
                  <c:v>1257.5888391919025</c:v>
                </c:pt>
                <c:pt idx="77">
                  <c:v>1187.9114357008771</c:v>
                </c:pt>
                <c:pt idx="78">
                  <c:v>1122.0945471937241</c:v>
                </c:pt>
                <c:pt idx="79">
                  <c:v>1059.9242797077816</c:v>
                </c:pt>
                <c:pt idx="80">
                  <c:v>1001.1985901934012</c:v>
                </c:pt>
                <c:pt idx="81">
                  <c:v>945.72662990757408</c:v>
                </c:pt>
                <c:pt idx="82">
                  <c:v>893.32812418719823</c:v>
                </c:pt>
                <c:pt idx="83">
                  <c:v>843.83278658634174</c:v>
                </c:pt>
                <c:pt idx="84">
                  <c:v>797.07976547356384</c:v>
                </c:pt>
                <c:pt idx="85">
                  <c:v>752.91712129081077</c:v>
                </c:pt>
                <c:pt idx="86">
                  <c:v>711.20133277507261</c:v>
                </c:pt>
                <c:pt idx="87">
                  <c:v>671.79683053810425</c:v>
                </c:pt>
                <c:pt idx="88">
                  <c:v>634.57555648841242</c:v>
                </c:pt>
                <c:pt idx="89">
                  <c:v>599.41654766371812</c:v>
                </c:pt>
                <c:pt idx="90">
                  <c:v>566.20554312140678</c:v>
                </c:pt>
                <c:pt idx="91">
                  <c:v>534.83461260943045</c:v>
                </c:pt>
                <c:pt idx="92">
                  <c:v>505.20180581090659</c:v>
                </c:pt>
                <c:pt idx="93">
                  <c:v>477.21082102250722</c:v>
                </c:pt>
                <c:pt idx="94">
                  <c:v>450.77069218991124</c:v>
                </c:pt>
                <c:pt idx="95">
                  <c:v>425.79549328322588</c:v>
                </c:pt>
                <c:pt idx="96">
                  <c:v>402.20405905165285</c:v>
                </c:pt>
                <c:pt idx="97">
                  <c:v>379.91972124989712</c:v>
                </c:pt>
                <c:pt idx="98">
                  <c:v>358.87005947909358</c:v>
                </c:pt>
                <c:pt idx="99">
                  <c:v>338.9866658325335</c:v>
                </c:pt>
                <c:pt idx="100">
                  <c:v>320.20492258132248</c:v>
                </c:pt>
                <c:pt idx="101">
                  <c:v>302.46379217748688</c:v>
                </c:pt>
                <c:pt idx="102">
                  <c:v>285.70561889207613</c:v>
                </c:pt>
                <c:pt idx="103">
                  <c:v>269.87594144361196</c:v>
                </c:pt>
                <c:pt idx="104">
                  <c:v>254.92331600796473</c:v>
                </c:pt>
                <c:pt idx="105">
                  <c:v>240.79914903446416</c:v>
                </c:pt>
                <c:pt idx="106">
                  <c:v>227.45753932492548</c:v>
                </c:pt>
                <c:pt idx="107">
                  <c:v>214.8551288623751</c:v>
                </c:pt>
                <c:pt idx="108">
                  <c:v>202.95096190469144</c:v>
                </c:pt>
                <c:pt idx="109">
                  <c:v>191.7063518852421</c:v>
                </c:pt>
                <c:pt idx="110">
                  <c:v>181.08475568796365</c:v>
                </c:pt>
                <c:pt idx="111">
                  <c:v>171.05165488830013</c:v>
                </c:pt>
                <c:pt idx="112">
                  <c:v>161.57444357405353</c:v>
                </c:pt>
                <c:pt idx="113">
                  <c:v>152.6223223815806</c:v>
                </c:pt>
                <c:pt idx="114">
                  <c:v>144.16619840297395</c:v>
                </c:pt>
                <c:pt idx="115">
                  <c:v>136.17859063894022</c:v>
                </c:pt>
                <c:pt idx="116">
                  <c:v>128.63354069011453</c:v>
                </c:pt>
                <c:pt idx="117">
                  <c:v>121.50652839657069</c:v>
                </c:pt>
                <c:pt idx="118">
                  <c:v>114.77439215137153</c:v>
                </c:pt>
                <c:pt idx="119">
                  <c:v>108.41525362919198</c:v>
                </c:pt>
                <c:pt idx="120">
                  <c:v>102.40844668539206</c:v>
                </c:pt>
                <c:pt idx="121">
                  <c:v>96.734450194478256</c:v>
                </c:pt>
                <c:pt idx="122">
                  <c:v>91.374824609685234</c:v>
                </c:pt>
                <c:pt idx="123">
                  <c:v>86.312152037509776</c:v>
                </c:pt>
                <c:pt idx="124">
                  <c:v>81.5299796324487</c:v>
                </c:pt>
                <c:pt idx="125">
                  <c:v>77.012766127981166</c:v>
                </c:pt>
                <c:pt idx="126">
                  <c:v>72.745831330032871</c:v>
                </c:pt>
                <c:pt idx="127">
                  <c:v>68.715308408781638</c:v>
                </c:pt>
                <c:pt idx="128">
                  <c:v>64.908098833762182</c:v>
                </c:pt>
                <c:pt idx="129">
                  <c:v>61.31182980581697</c:v>
                </c:pt>
                <c:pt idx="130">
                  <c:v>57.914814047551992</c:v>
                </c:pt>
                <c:pt idx="131">
                  <c:v>54.706011821625737</c:v>
                </c:pt>
                <c:pt idx="132">
                  <c:v>51.674995053435012</c:v>
                </c:pt>
                <c:pt idx="133">
                  <c:v>48.811913441603402</c:v>
                </c:pt>
                <c:pt idx="134">
                  <c:v>46.107462446137298</c:v>
                </c:pt>
                <c:pt idx="135">
                  <c:v>43.552853050214829</c:v>
                </c:pt>
                <c:pt idx="136">
                  <c:v>41.139783197340535</c:v>
                </c:pt>
                <c:pt idx="137">
                  <c:v>38.860410811039529</c:v>
                </c:pt>
                <c:pt idx="138">
                  <c:v>36.707328309410649</c:v>
                </c:pt>
                <c:pt idx="139">
                  <c:v>34.673538531715224</c:v>
                </c:pt>
                <c:pt idx="140">
                  <c:v>32.752431998765665</c:v>
                </c:pt>
                <c:pt idx="141">
                  <c:v>30.937765433215734</c:v>
                </c:pt>
                <c:pt idx="142">
                  <c:v>29.223641469944834</c:v>
                </c:pt>
                <c:pt idx="143">
                  <c:v>27.604489490600844</c:v>
                </c:pt>
                <c:pt idx="144">
                  <c:v>26.075047520015094</c:v>
                </c:pt>
                <c:pt idx="145">
                  <c:v>24.630345125656007</c:v>
                </c:pt>
                <c:pt idx="146">
                  <c:v>23.265687264549094</c:v>
                </c:pt>
                <c:pt idx="147">
                  <c:v>21.976639025166119</c:v>
                </c:pt>
                <c:pt idx="148">
                  <c:v>20.759011214699004</c:v>
                </c:pt>
                <c:pt idx="149">
                  <c:v>19.608846744878523</c:v>
                </c:pt>
                <c:pt idx="150">
                  <c:v>18.522407772094247</c:v>
                </c:pt>
                <c:pt idx="151">
                  <c:v>17.496163550023397</c:v>
                </c:pt>
                <c:pt idx="152">
                  <c:v>16.526778955291057</c:v>
                </c:pt>
                <c:pt idx="153">
                  <c:v>15.61110364887311</c:v>
                </c:pt>
                <c:pt idx="154">
                  <c:v>14.746161838017283</c:v>
                </c:pt>
                <c:pt idx="155">
                  <c:v>13.929142605410423</c:v>
                </c:pt>
                <c:pt idx="156">
                  <c:v>13.157390774164156</c:v>
                </c:pt>
                <c:pt idx="157">
                  <c:v>12.428398278930475</c:v>
                </c:pt>
                <c:pt idx="158">
                  <c:v>11.739796015105789</c:v>
                </c:pt>
                <c:pt idx="159">
                  <c:v>11.089346139634177</c:v>
                </c:pt>
                <c:pt idx="160">
                  <c:v>10.474934798388924</c:v>
                </c:pt>
                <c:pt idx="161">
                  <c:v>9.8945652564975521</c:v>
                </c:pt>
                <c:pt idx="162">
                  <c:v>9.3463514092847593</c:v>
                </c:pt>
                <c:pt idx="163">
                  <c:v>8.8285116527454655</c:v>
                </c:pt>
                <c:pt idx="164">
                  <c:v>8.3393630936275063</c:v>
                </c:pt>
                <c:pt idx="165">
                  <c:v>7.8773160803077573</c:v>
                </c:pt>
                <c:pt idx="166">
                  <c:v>7.4408690366884453</c:v>
                </c:pt>
                <c:pt idx="167">
                  <c:v>7.0286035823239095</c:v>
                </c:pt>
                <c:pt idx="168">
                  <c:v>6.639179922919662</c:v>
                </c:pt>
                <c:pt idx="169">
                  <c:v>6.271332496223315</c:v>
                </c:pt>
                <c:pt idx="170">
                  <c:v>5.9238658591573143</c:v>
                </c:pt>
                <c:pt idx="171">
                  <c:v>5.5956508028274312</c:v>
                </c:pt>
                <c:pt idx="172">
                  <c:v>5.2856206827811825</c:v>
                </c:pt>
                <c:pt idx="173">
                  <c:v>4.992767952590512</c:v>
                </c:pt>
                <c:pt idx="174">
                  <c:v>4.7161408894931318</c:v>
                </c:pt>
                <c:pt idx="175">
                  <c:v>4.4548405014514376</c:v>
                </c:pt>
                <c:pt idx="176">
                  <c:v>4.2080176055777354</c:v>
                </c:pt>
                <c:pt idx="177">
                  <c:v>3.9748700684307097</c:v>
                </c:pt>
                <c:pt idx="178">
                  <c:v>3.7546401992149381</c:v>
                </c:pt>
                <c:pt idx="179">
                  <c:v>3.5466122874115618</c:v>
                </c:pt>
                <c:pt idx="180">
                  <c:v>3.3501102768378956</c:v>
                </c:pt>
                <c:pt idx="181">
                  <c:v>3.1644955685770833</c:v>
                </c:pt>
                <c:pt idx="182">
                  <c:v>2.9891649456375609</c:v>
                </c:pt>
                <c:pt idx="183">
                  <c:v>2.8235486125980134</c:v>
                </c:pt>
                <c:pt idx="184">
                  <c:v>2.6671083438668357</c:v>
                </c:pt>
                <c:pt idx="185">
                  <c:v>2.5193357345382488</c:v>
                </c:pt>
                <c:pt idx="186">
                  <c:v>2.3797505481608168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725856"/>
        <c:axId val="1756717152"/>
      </c:scatterChart>
      <c:valAx>
        <c:axId val="175672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</a:t>
                </a:r>
              </a:p>
            </c:rich>
          </c:tx>
          <c:layout>
            <c:manualLayout>
              <c:xMode val="edge"/>
              <c:yMode val="edge"/>
              <c:x val="0.94975909701428163"/>
              <c:y val="0.78393758472498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717152"/>
        <c:crosses val="autoZero"/>
        <c:crossBetween val="midCat"/>
      </c:valAx>
      <c:valAx>
        <c:axId val="17567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</a:t>
                </a:r>
              </a:p>
            </c:rich>
          </c:tx>
          <c:layout>
            <c:manualLayout>
              <c:xMode val="edge"/>
              <c:yMode val="edge"/>
              <c:x val="0.12310902451747523"/>
              <c:y val="7.10469845115514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  <a:headEnd type="none"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7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0</xdr:rowOff>
    </xdr:from>
    <xdr:to>
      <xdr:col>12</xdr:col>
      <xdr:colOff>609599</xdr:colOff>
      <xdr:row>17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8"/>
  <sheetViews>
    <sheetView zoomScaleNormal="100" workbookViewId="0">
      <selection sqref="A1:B6"/>
    </sheetView>
  </sheetViews>
  <sheetFormatPr defaultRowHeight="15" x14ac:dyDescent="0.25"/>
  <cols>
    <col min="1" max="1" width="16" customWidth="1"/>
    <col min="2" max="2" width="16.140625" customWidth="1"/>
  </cols>
  <sheetData>
    <row r="1" spans="1:18" ht="15.75" x14ac:dyDescent="0.25">
      <c r="A1" s="2" t="s">
        <v>0</v>
      </c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x14ac:dyDescent="0.25">
      <c r="A2" s="4" t="s">
        <v>3</v>
      </c>
      <c r="B2" s="4">
        <v>2.9000000000000001E-2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.75" x14ac:dyDescent="0.25">
      <c r="A3" s="4" t="s">
        <v>2</v>
      </c>
      <c r="B3" s="4">
        <v>9.8000000000000007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x14ac:dyDescent="0.25">
      <c r="A4" s="4" t="s">
        <v>1</v>
      </c>
      <c r="B4" s="4">
        <v>6400000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0.25" x14ac:dyDescent="0.35">
      <c r="A5" s="4" t="s">
        <v>4</v>
      </c>
      <c r="B5" s="4">
        <f>6.022*10^23</f>
        <v>6.0219999999999996E+23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75" x14ac:dyDescent="0.25">
      <c r="A6" s="4" t="s">
        <v>5</v>
      </c>
      <c r="B6" s="4">
        <v>101308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x14ac:dyDescent="0.25">
      <c r="A8" s="2" t="s">
        <v>6</v>
      </c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x14ac:dyDescent="0.25">
      <c r="A9" s="4" t="s">
        <v>7</v>
      </c>
      <c r="B9" s="4">
        <f>(B6*4*3.14*B4^2)/B3</f>
        <v>5.3182316878367345E+18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75" x14ac:dyDescent="0.25">
      <c r="A10" s="4" t="s">
        <v>8</v>
      </c>
      <c r="B10" s="4">
        <f>(B9/B2)*B5</f>
        <v>1.1043583180742349E+44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</sheetData>
  <mergeCells count="2">
    <mergeCell ref="A1:B1"/>
    <mergeCell ref="A8:B8"/>
  </mergeCells>
  <pageMargins left="0.7" right="0.7" top="0.75" bottom="0.75" header="0.3" footer="0.3"/>
  <pageSetup paperSize="9" orientation="portrait" horizontalDpi="4294967293" verticalDpi="4294967293" r:id="rId1"/>
  <headerFooter>
    <oddHeader>&amp;CВойтенко Игорь Александрович группа №1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5"/>
  <sheetViews>
    <sheetView tabSelected="1" zoomScaleNormal="100" workbookViewId="0">
      <selection activeCell="A9" sqref="A9:B195"/>
    </sheetView>
  </sheetViews>
  <sheetFormatPr defaultRowHeight="15" x14ac:dyDescent="0.25"/>
  <cols>
    <col min="1" max="1" width="21.140625" customWidth="1"/>
    <col min="2" max="2" width="23.7109375" customWidth="1"/>
  </cols>
  <sheetData>
    <row r="1" spans="1:24" ht="15.75" x14ac:dyDescent="0.25">
      <c r="A1" s="2" t="s">
        <v>0</v>
      </c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x14ac:dyDescent="0.25">
      <c r="A2" s="4" t="s">
        <v>3</v>
      </c>
      <c r="B2" s="4">
        <v>2.9000000000000001E-2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8.75" x14ac:dyDescent="0.25">
      <c r="A3" s="4" t="s">
        <v>2</v>
      </c>
      <c r="B3" s="4">
        <v>9.8000000000000007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x14ac:dyDescent="0.25">
      <c r="A4" s="4" t="s">
        <v>9</v>
      </c>
      <c r="B4" s="4">
        <v>8.31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.75" x14ac:dyDescent="0.35">
      <c r="A5" s="4" t="s">
        <v>11</v>
      </c>
      <c r="B5" s="4">
        <v>300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x14ac:dyDescent="0.25">
      <c r="A6" s="4" t="s">
        <v>10</v>
      </c>
      <c r="B6" s="4">
        <v>101308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x14ac:dyDescent="0.25">
      <c r="A8" s="5" t="s">
        <v>12</v>
      </c>
      <c r="B8" s="5" t="s">
        <v>13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x14ac:dyDescent="0.25">
      <c r="A9" s="4">
        <v>500</v>
      </c>
      <c r="B9" s="4">
        <f>$B$6*EXP((-$B$2*$B$3*A9)/($B$4*$B$5))</f>
        <v>95694.974364845111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4">
        <f>A9+500</f>
        <v>1000</v>
      </c>
      <c r="B10" s="4">
        <f t="shared" ref="B10:B73" si="0">$B$6*EXP((-$B$2*$B$3*A10)/($B$4*$B$5))</f>
        <v>90392.941511907877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4">
        <f t="shared" ref="A11:A74" si="1">A10+500</f>
        <v>1500</v>
      </c>
      <c r="B11" s="4">
        <f t="shared" si="0"/>
        <v>85384.670714503955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4">
        <f t="shared" si="1"/>
        <v>2000</v>
      </c>
      <c r="B12" s="4">
        <f t="shared" si="0"/>
        <v>80653.885923867783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4">
        <f t="shared" si="1"/>
        <v>2500</v>
      </c>
      <c r="B13" s="4">
        <f t="shared" si="0"/>
        <v>76185.212874695659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4">
        <f t="shared" si="1"/>
        <v>3000</v>
      </c>
      <c r="B14" s="4">
        <f t="shared" si="0"/>
        <v>71964.129121335631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4">
        <f t="shared" si="1"/>
        <v>3500</v>
      </c>
      <c r="B15" s="4">
        <f t="shared" si="0"/>
        <v>67976.916842249528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4">
        <f t="shared" si="1"/>
        <v>4000</v>
      </c>
      <c r="B16" s="4">
        <f t="shared" si="0"/>
        <v>64210.618259370211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4">
        <f t="shared" si="1"/>
        <v>4500</v>
      </c>
      <c r="B17" s="4">
        <f t="shared" si="0"/>
        <v>60652.993527473511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4">
        <f t="shared" si="1"/>
        <v>5000</v>
      </c>
      <c r="B18" s="4">
        <f t="shared" si="0"/>
        <v>57292.480956713138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4">
        <f t="shared" si="1"/>
        <v>5500</v>
      </c>
      <c r="B19" s="4">
        <f t="shared" si="0"/>
        <v>54118.15943904766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4">
        <f t="shared" si="1"/>
        <v>6000</v>
      </c>
      <c r="B20" s="4">
        <f t="shared" si="0"/>
        <v>51119.712956452269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4">
        <f t="shared" si="1"/>
        <v>6500</v>
      </c>
      <c r="B21" s="4">
        <f t="shared" si="0"/>
        <v>48287.39705557251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4">
        <f t="shared" si="1"/>
        <v>7000</v>
      </c>
      <c r="B22" s="4">
        <f t="shared" si="0"/>
        <v>45612.0071798684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4">
        <f t="shared" si="1"/>
        <v>7500</v>
      </c>
      <c r="B23" s="4">
        <f t="shared" si="0"/>
        <v>43084.848756333537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4">
        <f t="shared" si="1"/>
        <v>8000</v>
      </c>
      <c r="B24" s="4">
        <f t="shared" si="0"/>
        <v>40697.708939576012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4">
        <f t="shared" si="1"/>
        <v>8500</v>
      </c>
      <c r="B25" s="4">
        <f t="shared" si="0"/>
        <v>38442.829921434175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4">
        <f t="shared" si="1"/>
        <v>9000</v>
      </c>
      <c r="B26" s="4">
        <f t="shared" si="0"/>
        <v>36312.88371938785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4">
        <f t="shared" si="1"/>
        <v>9500</v>
      </c>
      <c r="B27" s="4">
        <f t="shared" si="0"/>
        <v>34300.948361831463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4">
        <f t="shared" si="1"/>
        <v>10000</v>
      </c>
      <c r="B28" s="4">
        <f t="shared" si="0"/>
        <v>32400.485392815353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4">
        <f t="shared" si="1"/>
        <v>10500</v>
      </c>
      <c r="B29" s="4">
        <f t="shared" si="0"/>
        <v>30605.318623149244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4">
        <f t="shared" si="1"/>
        <v>11000</v>
      </c>
      <c r="B30" s="4">
        <f t="shared" si="0"/>
        <v>28909.61405881256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4">
        <f t="shared" si="1"/>
        <v>11500</v>
      </c>
      <c r="B31" s="4">
        <f t="shared" si="0"/>
        <v>27307.860941442272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4">
        <f t="shared" si="1"/>
        <v>12000</v>
      </c>
      <c r="B32" s="4">
        <f t="shared" si="0"/>
        <v>25794.853839282914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4">
        <f t="shared" si="1"/>
        <v>12500</v>
      </c>
      <c r="B33" s="4">
        <f t="shared" si="0"/>
        <v>24365.675730397452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4">
        <f t="shared" si="1"/>
        <v>13000</v>
      </c>
      <c r="B34" s="4">
        <f t="shared" si="0"/>
        <v>23015.682023162164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4">
        <f t="shared" si="1"/>
        <v>13500</v>
      </c>
      <c r="B35" s="4">
        <f t="shared" si="0"/>
        <v>21740.485462114833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4">
        <f t="shared" si="1"/>
        <v>14000</v>
      </c>
      <c r="B36" s="4">
        <f t="shared" si="0"/>
        <v>20535.941870102724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4">
        <f t="shared" si="1"/>
        <v>14500</v>
      </c>
      <c r="B37" s="4">
        <f t="shared" si="0"/>
        <v>19398.136680394731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4">
        <f t="shared" si="1"/>
        <v>15000</v>
      </c>
      <c r="B38" s="4">
        <f t="shared" si="0"/>
        <v>18323.372214989296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4">
        <f t="shared" si="1"/>
        <v>15500</v>
      </c>
      <c r="B39" s="4">
        <f t="shared" si="0"/>
        <v>17308.155667774663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4">
        <f t="shared" si="1"/>
        <v>16000</v>
      </c>
      <c r="B40" s="4">
        <f t="shared" si="0"/>
        <v>16349.187753488821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4">
        <f t="shared" si="1"/>
        <v>16500</v>
      </c>
      <c r="B41" s="4">
        <f t="shared" si="0"/>
        <v>15443.351985590001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4">
        <f t="shared" si="1"/>
        <v>17000</v>
      </c>
      <c r="B42" s="4">
        <f t="shared" si="0"/>
        <v>14587.704548192785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4">
        <f t="shared" si="1"/>
        <v>17500</v>
      </c>
      <c r="B43" s="4">
        <f t="shared" si="0"/>
        <v>13779.464729155086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4">
        <f t="shared" si="1"/>
        <v>18000</v>
      </c>
      <c r="B44" s="4">
        <f t="shared" si="0"/>
        <v>13016.005883225243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4">
        <f t="shared" si="1"/>
        <v>18500</v>
      </c>
      <c r="B45" s="4">
        <f t="shared" si="0"/>
        <v>12294.846895881006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4">
        <f t="shared" si="1"/>
        <v>19000</v>
      </c>
      <c r="B46" s="4">
        <f t="shared" si="0"/>
        <v>11613.644120119128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4">
        <f t="shared" si="1"/>
        <v>19500</v>
      </c>
      <c r="B47" s="4">
        <f t="shared" si="0"/>
        <v>10970.183759991647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4">
        <f t="shared" si="1"/>
        <v>20000</v>
      </c>
      <c r="B48" s="4">
        <f t="shared" si="0"/>
        <v>10362.374676136544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4">
        <f t="shared" si="1"/>
        <v>20500</v>
      </c>
      <c r="B49" s="4">
        <f t="shared" si="0"/>
        <v>9788.241589921885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4">
        <f t="shared" si="1"/>
        <v>21000</v>
      </c>
      <c r="B50" s="4">
        <f t="shared" si="0"/>
        <v>9245.9186641181914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4">
        <f t="shared" si="1"/>
        <v>21500</v>
      </c>
      <c r="B51" s="4">
        <f t="shared" si="0"/>
        <v>8733.643439237112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4">
        <f t="shared" si="1"/>
        <v>22000</v>
      </c>
      <c r="B52" s="4">
        <f t="shared" si="0"/>
        <v>8249.7511058306627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4">
        <f t="shared" si="1"/>
        <v>22500</v>
      </c>
      <c r="B53" s="4">
        <f t="shared" si="0"/>
        <v>7792.6690941368706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4">
        <f t="shared" si="1"/>
        <v>23000</v>
      </c>
      <c r="B54" s="4">
        <f t="shared" si="0"/>
        <v>7360.9119634890476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4">
        <f t="shared" si="1"/>
        <v>23500</v>
      </c>
      <c r="B55" s="4">
        <f t="shared" si="0"/>
        <v>6953.0765748802278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4">
        <f t="shared" si="1"/>
        <v>24000</v>
      </c>
      <c r="B56" s="4">
        <f t="shared" si="0"/>
        <v>6567.8375309942803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4">
        <f t="shared" si="1"/>
        <v>24500</v>
      </c>
      <c r="B57" s="4">
        <f t="shared" si="0"/>
        <v>6203.9428688846401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4">
        <f t="shared" si="1"/>
        <v>25000</v>
      </c>
      <c r="B58" s="4">
        <f t="shared" si="0"/>
        <v>5860.2099913025559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4">
        <f t="shared" si="1"/>
        <v>25500</v>
      </c>
      <c r="B59" s="4">
        <f t="shared" si="0"/>
        <v>5535.5218234523145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4">
        <f t="shared" si="1"/>
        <v>26000</v>
      </c>
      <c r="B60" s="4">
        <f t="shared" si="0"/>
        <v>5228.823182683599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4">
        <f t="shared" si="1"/>
        <v>26500</v>
      </c>
      <c r="B61" s="4">
        <f t="shared" si="0"/>
        <v>4939.1173493230035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4">
        <f t="shared" si="1"/>
        <v>27000</v>
      </c>
      <c r="B62" s="4">
        <f t="shared" si="0"/>
        <v>4665.4628275005571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4">
        <f t="shared" si="1"/>
        <v>27500</v>
      </c>
      <c r="B63" s="4">
        <f t="shared" si="0"/>
        <v>4406.970285444424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4">
        <f t="shared" si="1"/>
        <v>28000</v>
      </c>
      <c r="B64" s="4">
        <f t="shared" si="0"/>
        <v>4162.7996653002538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4">
        <f t="shared" si="1"/>
        <v>28500</v>
      </c>
      <c r="B65" s="4">
        <f t="shared" si="0"/>
        <v>3932.157453082616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4">
        <f t="shared" si="1"/>
        <v>29000</v>
      </c>
      <c r="B66" s="4">
        <f t="shared" si="0"/>
        <v>3714.2940998862427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4">
        <f t="shared" si="1"/>
        <v>29500</v>
      </c>
      <c r="B67" s="4">
        <f t="shared" si="0"/>
        <v>3508.501585976524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4">
        <f t="shared" si="1"/>
        <v>30000</v>
      </c>
      <c r="B68" s="4">
        <f t="shared" si="0"/>
        <v>3314.1111198428725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4">
        <f t="shared" si="1"/>
        <v>30500</v>
      </c>
      <c r="B69" s="4">
        <f t="shared" si="0"/>
        <v>3130.4909647373529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4">
        <f t="shared" si="1"/>
        <v>31000</v>
      </c>
      <c r="B70" s="4">
        <f t="shared" si="0"/>
        <v>2957.0443856350953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4">
        <f t="shared" si="1"/>
        <v>31500</v>
      </c>
      <c r="B71" s="4">
        <f t="shared" si="0"/>
        <v>2793.207709944521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4">
        <f t="shared" si="1"/>
        <v>32000</v>
      </c>
      <c r="B72" s="4">
        <f t="shared" si="0"/>
        <v>2638.4484956649903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4">
        <f t="shared" si="1"/>
        <v>32500</v>
      </c>
      <c r="B73" s="4">
        <f t="shared" si="0"/>
        <v>2492.2638010386672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4">
        <f t="shared" si="1"/>
        <v>33000</v>
      </c>
      <c r="B74" s="4">
        <f t="shared" ref="B74:B137" si="2">$B$6*EXP((-$B$2*$B$3*A74)/($B$4*$B$5))</f>
        <v>2354.1785500733072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4">
        <f t="shared" ref="A75:A138" si="3">A74+500</f>
        <v>33500</v>
      </c>
      <c r="B75" s="4">
        <f t="shared" si="2"/>
        <v>2223.7439886241309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4">
        <f t="shared" si="3"/>
        <v>34000</v>
      </c>
      <c r="B76" s="4">
        <f t="shared" si="2"/>
        <v>2100.5362260173388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4">
        <f t="shared" si="3"/>
        <v>34500</v>
      </c>
      <c r="B77" s="4">
        <f t="shared" si="2"/>
        <v>1984.1548574757951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4">
        <f t="shared" si="3"/>
        <v>35000</v>
      </c>
      <c r="B78" s="4">
        <f t="shared" si="2"/>
        <v>1874.2216628699514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4">
        <f t="shared" si="3"/>
        <v>35500</v>
      </c>
      <c r="B79" s="4">
        <f t="shared" si="2"/>
        <v>1770.3793775652211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4">
        <f t="shared" si="3"/>
        <v>36000</v>
      </c>
      <c r="B80" s="4">
        <f t="shared" si="2"/>
        <v>1672.290531371206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4">
        <f t="shared" si="3"/>
        <v>36500</v>
      </c>
      <c r="B81" s="4">
        <f t="shared" si="2"/>
        <v>1579.6363518196074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4">
        <f t="shared" si="3"/>
        <v>37000</v>
      </c>
      <c r="B82" s="4">
        <f t="shared" si="2"/>
        <v>1492.1157282066056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4">
        <f t="shared" si="3"/>
        <v>37500</v>
      </c>
      <c r="B83" s="4">
        <f t="shared" si="2"/>
        <v>1409.444233033061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4">
        <f t="shared" si="3"/>
        <v>38000</v>
      </c>
      <c r="B84" s="4">
        <f t="shared" si="2"/>
        <v>1331.3531976623522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4">
        <f t="shared" si="3"/>
        <v>38500</v>
      </c>
      <c r="B85" s="4">
        <f t="shared" si="2"/>
        <v>1257.5888391919025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4">
        <f t="shared" si="3"/>
        <v>39000</v>
      </c>
      <c r="B86" s="4">
        <f t="shared" si="2"/>
        <v>1187.9114357008771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4">
        <f t="shared" si="3"/>
        <v>39500</v>
      </c>
      <c r="B87" s="4">
        <f t="shared" si="2"/>
        <v>1122.0945471937241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4">
        <f t="shared" si="3"/>
        <v>40000</v>
      </c>
      <c r="B88" s="4">
        <f t="shared" si="2"/>
        <v>1059.9242797077816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4">
        <f t="shared" si="3"/>
        <v>40500</v>
      </c>
      <c r="B89" s="4">
        <f t="shared" si="2"/>
        <v>1001.1985901934012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4">
        <f t="shared" si="3"/>
        <v>41000</v>
      </c>
      <c r="B90" s="4">
        <f t="shared" si="2"/>
        <v>945.72662990757408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4">
        <f t="shared" si="3"/>
        <v>41500</v>
      </c>
      <c r="B91" s="4">
        <f t="shared" si="2"/>
        <v>893.32812418719823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4">
        <f t="shared" si="3"/>
        <v>42000</v>
      </c>
      <c r="B92" s="4">
        <f t="shared" si="2"/>
        <v>843.83278658634174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4">
        <f t="shared" si="3"/>
        <v>42500</v>
      </c>
      <c r="B93" s="4">
        <f t="shared" si="2"/>
        <v>797.07976547356384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4">
        <f t="shared" si="3"/>
        <v>43000</v>
      </c>
      <c r="B94" s="4">
        <f t="shared" si="2"/>
        <v>752.91712129081077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4">
        <f t="shared" si="3"/>
        <v>43500</v>
      </c>
      <c r="B95" s="4">
        <f t="shared" si="2"/>
        <v>711.20133277507261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4">
        <f t="shared" si="3"/>
        <v>44000</v>
      </c>
      <c r="B96" s="4">
        <f t="shared" si="2"/>
        <v>671.79683053810425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4">
        <f t="shared" si="3"/>
        <v>44500</v>
      </c>
      <c r="B97" s="4">
        <f t="shared" si="2"/>
        <v>634.57555648841242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4">
        <f t="shared" si="3"/>
        <v>45000</v>
      </c>
      <c r="B98" s="4">
        <f t="shared" si="2"/>
        <v>599.41654766371812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4">
        <f t="shared" si="3"/>
        <v>45500</v>
      </c>
      <c r="B99" s="4">
        <f t="shared" si="2"/>
        <v>566.20554312140678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4">
        <f t="shared" si="3"/>
        <v>46000</v>
      </c>
      <c r="B100" s="4">
        <f t="shared" si="2"/>
        <v>534.83461260943045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4">
        <f t="shared" si="3"/>
        <v>46500</v>
      </c>
      <c r="B101" s="4">
        <f t="shared" si="2"/>
        <v>505.20180581090659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4">
        <f t="shared" si="3"/>
        <v>47000</v>
      </c>
      <c r="B102" s="4">
        <f t="shared" si="2"/>
        <v>477.21082102250722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4">
        <f t="shared" si="3"/>
        <v>47500</v>
      </c>
      <c r="B103" s="4">
        <f t="shared" si="2"/>
        <v>450.77069218991124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4">
        <f t="shared" si="3"/>
        <v>48000</v>
      </c>
      <c r="B104" s="4">
        <f t="shared" si="2"/>
        <v>425.79549328322588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4">
        <f t="shared" si="3"/>
        <v>48500</v>
      </c>
      <c r="B105" s="4">
        <f t="shared" si="2"/>
        <v>402.20405905165285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4">
        <f t="shared" si="3"/>
        <v>49000</v>
      </c>
      <c r="B106" s="4">
        <f t="shared" si="2"/>
        <v>379.91972124989712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4">
        <f t="shared" si="3"/>
        <v>49500</v>
      </c>
      <c r="B107" s="4">
        <f t="shared" si="2"/>
        <v>358.87005947909358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4">
        <f t="shared" si="3"/>
        <v>50000</v>
      </c>
      <c r="B108" s="4">
        <f t="shared" si="2"/>
        <v>338.9866658325335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4">
        <f t="shared" si="3"/>
        <v>50500</v>
      </c>
      <c r="B109" s="4">
        <f t="shared" si="2"/>
        <v>320.20492258132248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4">
        <f t="shared" si="3"/>
        <v>51000</v>
      </c>
      <c r="B110" s="4">
        <f t="shared" si="2"/>
        <v>302.46379217748688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4">
        <f t="shared" si="3"/>
        <v>51500</v>
      </c>
      <c r="B111" s="4">
        <f t="shared" si="2"/>
        <v>285.70561889207613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4">
        <f t="shared" si="3"/>
        <v>52000</v>
      </c>
      <c r="B112" s="4">
        <f t="shared" si="2"/>
        <v>269.87594144361196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4">
        <f t="shared" si="3"/>
        <v>52500</v>
      </c>
      <c r="B113" s="4">
        <f t="shared" si="2"/>
        <v>254.92331600796473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4">
        <f t="shared" si="3"/>
        <v>53000</v>
      </c>
      <c r="B114" s="4">
        <f t="shared" si="2"/>
        <v>240.79914903446416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4">
        <f t="shared" si="3"/>
        <v>53500</v>
      </c>
      <c r="B115" s="4">
        <f t="shared" si="2"/>
        <v>227.45753932492548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4">
        <f t="shared" si="3"/>
        <v>54000</v>
      </c>
      <c r="B116" s="4">
        <f t="shared" si="2"/>
        <v>214.8551288623751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4">
        <f t="shared" si="3"/>
        <v>54500</v>
      </c>
      <c r="B117" s="4">
        <f t="shared" si="2"/>
        <v>202.95096190469144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4">
        <f t="shared" si="3"/>
        <v>55000</v>
      </c>
      <c r="B118" s="4">
        <f t="shared" si="2"/>
        <v>191.7063518852421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4">
        <f t="shared" si="3"/>
        <v>55500</v>
      </c>
      <c r="B119" s="4">
        <f t="shared" si="2"/>
        <v>181.08475568796365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4">
        <f t="shared" si="3"/>
        <v>56000</v>
      </c>
      <c r="B120" s="4">
        <f t="shared" si="2"/>
        <v>171.05165488830013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4">
        <f t="shared" si="3"/>
        <v>56500</v>
      </c>
      <c r="B121" s="4">
        <f t="shared" si="2"/>
        <v>161.57444357405353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4">
        <f t="shared" si="3"/>
        <v>57000</v>
      </c>
      <c r="B122" s="4">
        <f t="shared" si="2"/>
        <v>152.6223223815806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4">
        <f t="shared" si="3"/>
        <v>57500</v>
      </c>
      <c r="B123" s="4">
        <f t="shared" si="2"/>
        <v>144.16619840297395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4">
        <f t="shared" si="3"/>
        <v>58000</v>
      </c>
      <c r="B124" s="4">
        <f t="shared" si="2"/>
        <v>136.17859063894022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4">
        <f t="shared" si="3"/>
        <v>58500</v>
      </c>
      <c r="B125" s="4">
        <f t="shared" si="2"/>
        <v>128.63354069011453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4">
        <f t="shared" si="3"/>
        <v>59000</v>
      </c>
      <c r="B126" s="4">
        <f t="shared" si="2"/>
        <v>121.50652839657069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4">
        <f t="shared" si="3"/>
        <v>59500</v>
      </c>
      <c r="B127" s="4">
        <f t="shared" si="2"/>
        <v>114.77439215137153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4">
        <f t="shared" si="3"/>
        <v>60000</v>
      </c>
      <c r="B128" s="4">
        <f t="shared" si="2"/>
        <v>108.41525362919198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4">
        <f t="shared" si="3"/>
        <v>60500</v>
      </c>
      <c r="B129" s="4">
        <f t="shared" si="2"/>
        <v>102.40844668539206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4">
        <f t="shared" si="3"/>
        <v>61000</v>
      </c>
      <c r="B130" s="4">
        <f t="shared" si="2"/>
        <v>96.734450194478256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4">
        <f t="shared" si="3"/>
        <v>61500</v>
      </c>
      <c r="B131" s="4">
        <f t="shared" si="2"/>
        <v>91.374824609685234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4">
        <f t="shared" si="3"/>
        <v>62000</v>
      </c>
      <c r="B132" s="4">
        <f t="shared" si="2"/>
        <v>86.312152037509776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4">
        <f t="shared" si="3"/>
        <v>62500</v>
      </c>
      <c r="B133" s="4">
        <f t="shared" si="2"/>
        <v>81.5299796324487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4">
        <f t="shared" si="3"/>
        <v>63000</v>
      </c>
      <c r="B134" s="4">
        <f t="shared" si="2"/>
        <v>77.012766127981166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4">
        <f t="shared" si="3"/>
        <v>63500</v>
      </c>
      <c r="B135" s="4">
        <f t="shared" si="2"/>
        <v>72.745831330032871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4">
        <f t="shared" si="3"/>
        <v>64000</v>
      </c>
      <c r="B136" s="4">
        <f t="shared" si="2"/>
        <v>68.715308408781638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4">
        <f t="shared" si="3"/>
        <v>64500</v>
      </c>
      <c r="B137" s="4">
        <f t="shared" si="2"/>
        <v>64.908098833762182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4">
        <f t="shared" si="3"/>
        <v>65000</v>
      </c>
      <c r="B138" s="4">
        <f t="shared" ref="B138:B195" si="4">$B$6*EXP((-$B$2*$B$3*A138)/($B$4*$B$5))</f>
        <v>61.31182980581697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4">
        <f t="shared" ref="A139:A195" si="5">A138+500</f>
        <v>65500</v>
      </c>
      <c r="B139" s="4">
        <f t="shared" si="4"/>
        <v>57.914814047551992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4">
        <f t="shared" si="5"/>
        <v>66000</v>
      </c>
      <c r="B140" s="4">
        <f t="shared" si="4"/>
        <v>54.706011821625737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4">
        <f t="shared" si="5"/>
        <v>66500</v>
      </c>
      <c r="B141" s="4">
        <f t="shared" si="4"/>
        <v>51.674995053435012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4">
        <f t="shared" si="5"/>
        <v>67000</v>
      </c>
      <c r="B142" s="4">
        <f t="shared" si="4"/>
        <v>48.811913441603402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4">
        <f t="shared" si="5"/>
        <v>67500</v>
      </c>
      <c r="B143" s="4">
        <f t="shared" si="4"/>
        <v>46.107462446137298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4">
        <f t="shared" si="5"/>
        <v>68000</v>
      </c>
      <c r="B144" s="4">
        <f t="shared" si="4"/>
        <v>43.552853050214829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4">
        <f t="shared" si="5"/>
        <v>68500</v>
      </c>
      <c r="B145" s="4">
        <f t="shared" si="4"/>
        <v>41.139783197340535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4">
        <f t="shared" si="5"/>
        <v>69000</v>
      </c>
      <c r="B146" s="4">
        <f t="shared" si="4"/>
        <v>38.860410811039529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4">
        <f t="shared" si="5"/>
        <v>69500</v>
      </c>
      <c r="B147" s="4">
        <f t="shared" si="4"/>
        <v>36.707328309410649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4">
        <f t="shared" si="5"/>
        <v>70000</v>
      </c>
      <c r="B148" s="4">
        <f t="shared" si="4"/>
        <v>34.673538531715224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4">
        <f t="shared" si="5"/>
        <v>70500</v>
      </c>
      <c r="B149" s="4">
        <f t="shared" si="4"/>
        <v>32.752431998765665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4">
        <f t="shared" si="5"/>
        <v>71000</v>
      </c>
      <c r="B150" s="4">
        <f t="shared" si="4"/>
        <v>30.937765433215734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4">
        <f t="shared" si="5"/>
        <v>71500</v>
      </c>
      <c r="B151" s="4">
        <f t="shared" si="4"/>
        <v>29.223641469944834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4">
        <f t="shared" si="5"/>
        <v>72000</v>
      </c>
      <c r="B152" s="4">
        <f t="shared" si="4"/>
        <v>27.604489490600844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4">
        <f t="shared" si="5"/>
        <v>72500</v>
      </c>
      <c r="B153" s="4">
        <f t="shared" si="4"/>
        <v>26.075047520015094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4">
        <f t="shared" si="5"/>
        <v>73000</v>
      </c>
      <c r="B154" s="4">
        <f t="shared" si="4"/>
        <v>24.630345125656007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4">
        <f t="shared" si="5"/>
        <v>73500</v>
      </c>
      <c r="B155" s="4">
        <f t="shared" si="4"/>
        <v>23.265687264549094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4">
        <f t="shared" si="5"/>
        <v>74000</v>
      </c>
      <c r="B156" s="4">
        <f t="shared" si="4"/>
        <v>21.976639025166119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4">
        <f t="shared" si="5"/>
        <v>74500</v>
      </c>
      <c r="B157" s="4">
        <f t="shared" si="4"/>
        <v>20.759011214699004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4">
        <f t="shared" si="5"/>
        <v>75000</v>
      </c>
      <c r="B158" s="4">
        <f t="shared" si="4"/>
        <v>19.608846744878523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4">
        <f t="shared" si="5"/>
        <v>75500</v>
      </c>
      <c r="B159" s="4">
        <f t="shared" si="4"/>
        <v>18.522407772094247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4">
        <f t="shared" si="5"/>
        <v>76000</v>
      </c>
      <c r="B160" s="4">
        <f t="shared" si="4"/>
        <v>17.496163550023397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4">
        <f t="shared" si="5"/>
        <v>76500</v>
      </c>
      <c r="B161" s="4">
        <f t="shared" si="4"/>
        <v>16.526778955291057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4">
        <f t="shared" si="5"/>
        <v>77000</v>
      </c>
      <c r="B162" s="4">
        <f t="shared" si="4"/>
        <v>15.61110364887311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4">
        <f t="shared" si="5"/>
        <v>77500</v>
      </c>
      <c r="B163" s="4">
        <f t="shared" si="4"/>
        <v>14.746161838017283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4">
        <f t="shared" si="5"/>
        <v>78000</v>
      </c>
      <c r="B164" s="4">
        <f t="shared" si="4"/>
        <v>13.929142605410423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4">
        <f t="shared" si="5"/>
        <v>78500</v>
      </c>
      <c r="B165" s="4">
        <f t="shared" si="4"/>
        <v>13.157390774164156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4">
        <f t="shared" si="5"/>
        <v>79000</v>
      </c>
      <c r="B166" s="4">
        <f t="shared" si="4"/>
        <v>12.428398278930475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4">
        <f t="shared" si="5"/>
        <v>79500</v>
      </c>
      <c r="B167" s="4">
        <f t="shared" si="4"/>
        <v>11.739796015105789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4">
        <f t="shared" si="5"/>
        <v>80000</v>
      </c>
      <c r="B168" s="4">
        <f t="shared" si="4"/>
        <v>11.089346139634177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4">
        <f t="shared" si="5"/>
        <v>80500</v>
      </c>
      <c r="B169" s="4">
        <f t="shared" si="4"/>
        <v>10.474934798388924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4">
        <f t="shared" si="5"/>
        <v>81000</v>
      </c>
      <c r="B170" s="4">
        <f t="shared" si="4"/>
        <v>9.8945652564975521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4">
        <f t="shared" si="5"/>
        <v>81500</v>
      </c>
      <c r="B171" s="4">
        <f t="shared" si="4"/>
        <v>9.3463514092847593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4">
        <f t="shared" si="5"/>
        <v>82000</v>
      </c>
      <c r="B172" s="4">
        <f t="shared" si="4"/>
        <v>8.8285116527454655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4">
        <f t="shared" si="5"/>
        <v>82500</v>
      </c>
      <c r="B173" s="4">
        <f t="shared" si="4"/>
        <v>8.3393630936275063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4">
        <f t="shared" si="5"/>
        <v>83000</v>
      </c>
      <c r="B174" s="4">
        <f t="shared" si="4"/>
        <v>7.8773160803077573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4">
        <f t="shared" si="5"/>
        <v>83500</v>
      </c>
      <c r="B175" s="4">
        <f t="shared" si="4"/>
        <v>7.4408690366884453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4">
        <f t="shared" si="5"/>
        <v>84000</v>
      </c>
      <c r="B176" s="4">
        <f t="shared" si="4"/>
        <v>7.0286035823239095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4">
        <f t="shared" si="5"/>
        <v>84500</v>
      </c>
      <c r="B177" s="4">
        <f t="shared" si="4"/>
        <v>6.639179922919662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4">
        <f t="shared" si="5"/>
        <v>85000</v>
      </c>
      <c r="B178" s="4">
        <f t="shared" si="4"/>
        <v>6.271332496223315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4">
        <f t="shared" si="5"/>
        <v>85500</v>
      </c>
      <c r="B179" s="4">
        <f t="shared" si="4"/>
        <v>5.9238658591573143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4">
        <f t="shared" si="5"/>
        <v>86000</v>
      </c>
      <c r="B180" s="4">
        <f t="shared" si="4"/>
        <v>5.5956508028274312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4">
        <f t="shared" si="5"/>
        <v>86500</v>
      </c>
      <c r="B181" s="4">
        <f t="shared" si="4"/>
        <v>5.2856206827811825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4">
        <f t="shared" si="5"/>
        <v>87000</v>
      </c>
      <c r="B182" s="4">
        <f t="shared" si="4"/>
        <v>4.992767952590512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4">
        <f t="shared" si="5"/>
        <v>87500</v>
      </c>
      <c r="B183" s="4">
        <f t="shared" si="4"/>
        <v>4.7161408894931318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4">
        <f t="shared" si="5"/>
        <v>88000</v>
      </c>
      <c r="B184" s="4">
        <f t="shared" si="4"/>
        <v>4.4548405014514376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4">
        <f t="shared" si="5"/>
        <v>88500</v>
      </c>
      <c r="B185" s="4">
        <f t="shared" si="4"/>
        <v>4.2080176055777354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4">
        <f t="shared" si="5"/>
        <v>89000</v>
      </c>
      <c r="B186" s="4">
        <f t="shared" si="4"/>
        <v>3.9748700684307097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4">
        <f t="shared" si="5"/>
        <v>89500</v>
      </c>
      <c r="B187" s="4">
        <f t="shared" si="4"/>
        <v>3.7546401992149381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4">
        <f t="shared" si="5"/>
        <v>90000</v>
      </c>
      <c r="B188" s="4">
        <f t="shared" si="4"/>
        <v>3.5466122874115618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4">
        <f t="shared" si="5"/>
        <v>90500</v>
      </c>
      <c r="B189" s="4">
        <f t="shared" si="4"/>
        <v>3.3501102768378956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4">
        <f t="shared" si="5"/>
        <v>91000</v>
      </c>
      <c r="B190" s="4">
        <f t="shared" si="4"/>
        <v>3.1644955685770833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4">
        <f t="shared" si="5"/>
        <v>91500</v>
      </c>
      <c r="B191" s="4">
        <f t="shared" si="4"/>
        <v>2.9891649456375609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4">
        <f t="shared" si="5"/>
        <v>92000</v>
      </c>
      <c r="B192" s="4">
        <f t="shared" si="4"/>
        <v>2.8235486125980134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4">
        <f t="shared" si="5"/>
        <v>92500</v>
      </c>
      <c r="B193" s="4">
        <f t="shared" si="4"/>
        <v>2.6671083438668357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4">
        <f t="shared" si="5"/>
        <v>93000</v>
      </c>
      <c r="B194" s="4">
        <f t="shared" si="4"/>
        <v>2.5193357345382488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4">
        <f t="shared" si="5"/>
        <v>93500</v>
      </c>
      <c r="B195" s="4">
        <f t="shared" si="4"/>
        <v>2.3797505481608168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  <headerFooter>
    <oddHeader>&amp;CВойтенко Игорь Александрович группа №1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2019-11-10T15:27:45Z</dcterms:modified>
</cp:coreProperties>
</file>