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8325"/>
  </bookViews>
  <sheets>
    <sheet name="Задание 2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5" i="1" s="1"/>
  <c r="D11" i="1" l="1"/>
  <c r="D2" i="1"/>
  <c r="D8" i="1"/>
  <c r="D1" i="1"/>
  <c r="D4" i="1"/>
  <c r="D10" i="1"/>
  <c r="D7" i="1"/>
  <c r="D9" i="1"/>
  <c r="D6" i="1"/>
  <c r="D12" i="1"/>
  <c r="D3" i="1"/>
  <c r="B4" i="1" l="1"/>
  <c r="B6" i="1" l="1"/>
  <c r="H7" i="1"/>
  <c r="H4" i="1"/>
  <c r="H6" i="1"/>
  <c r="H11" i="1"/>
  <c r="H3" i="1"/>
  <c r="H2" i="1"/>
  <c r="H8" i="1"/>
  <c r="H10" i="1"/>
  <c r="H5" i="1"/>
  <c r="H9" i="1"/>
  <c r="H12" i="1"/>
  <c r="H1" i="1"/>
  <c r="L6" i="1" l="1"/>
  <c r="P6" i="1" s="1"/>
  <c r="L3" i="1"/>
  <c r="P3" i="1" s="1"/>
  <c r="L5" i="1"/>
  <c r="P5" i="1" s="1"/>
  <c r="L1" i="1"/>
  <c r="P1" i="1" s="1"/>
  <c r="L4" i="1"/>
  <c r="P4" i="1" s="1"/>
  <c r="L9" i="1"/>
  <c r="P9" i="1" s="1"/>
  <c r="L8" i="1"/>
  <c r="P8" i="1" s="1"/>
  <c r="L10" i="1"/>
  <c r="P10" i="1" s="1"/>
  <c r="L7" i="1"/>
  <c r="P7" i="1" s="1"/>
  <c r="L12" i="1"/>
  <c r="P12" i="1" s="1"/>
  <c r="L2" i="1"/>
  <c r="P2" i="1" s="1"/>
  <c r="L11" i="1"/>
  <c r="P11" i="1" s="1"/>
</calcChain>
</file>

<file path=xl/sharedStrings.xml><?xml version="1.0" encoding="utf-8"?>
<sst xmlns="http://schemas.openxmlformats.org/spreadsheetml/2006/main" count="9" uniqueCount="9">
  <si>
    <t>Среднее значение:</t>
  </si>
  <si>
    <t>Для графика норм.</t>
  </si>
  <si>
    <t>Нормированные</t>
  </si>
  <si>
    <t xml:space="preserve">Для графика норм. </t>
  </si>
  <si>
    <t>распределения:</t>
  </si>
  <si>
    <t>данные</t>
  </si>
  <si>
    <t>распределения</t>
  </si>
  <si>
    <t>Дисперсия:</t>
  </si>
  <si>
    <t>Ср. квад. Отклон.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</si>
</sst>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ряд1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[1]Лист1!$A$1:$A$12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[1]Лист1!$H$1:$H$12</c:f>
              <c:numCache>
                <c:formatCode>General</c:formatCode>
                <c:ptCount val="12"/>
                <c:pt idx="0">
                  <c:v>3.2479755459561319E-2</c:v>
                </c:pt>
                <c:pt idx="1">
                  <c:v>4.9412202402668887E-2</c:v>
                </c:pt>
                <c:pt idx="2">
                  <c:v>6.9121217701892376E-2</c:v>
                </c:pt>
                <c:pt idx="3">
                  <c:v>8.8908699360300478E-2</c:v>
                </c:pt>
                <c:pt idx="4">
                  <c:v>0.10515570548729047</c:v>
                </c:pt>
                <c:pt idx="5">
                  <c:v>0.11436078652479933</c:v>
                </c:pt>
                <c:pt idx="6">
                  <c:v>0.11436078652479933</c:v>
                </c:pt>
                <c:pt idx="7">
                  <c:v>0.10515570548729047</c:v>
                </c:pt>
                <c:pt idx="8">
                  <c:v>8.8908699360300478E-2</c:v>
                </c:pt>
                <c:pt idx="9">
                  <c:v>6.9121217701892376E-2</c:v>
                </c:pt>
                <c:pt idx="10">
                  <c:v>4.9412202402668887E-2</c:v>
                </c:pt>
                <c:pt idx="11">
                  <c:v>3.2479755459561319E-2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455-407C-849B-770FDE00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580880"/>
        <c:axId val="1737579792"/>
      </c:scatterChart>
      <c:valAx>
        <c:axId val="173758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7579792"/>
        <c:crosses val="autoZero"/>
        <c:crossBetween val="midCat"/>
      </c:valAx>
      <c:valAx>
        <c:axId val="1737579792"/>
        <c:scaling>
          <c:orientation val="minMax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758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нормального распределения</a:t>
            </a:r>
          </a:p>
          <a:p>
            <a:pPr>
              <a:defRPr/>
            </a:pPr>
            <a:r>
              <a:rPr lang="ru-RU" baseline="0"/>
              <a:t>нормированных данных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[1]Лист1!$L$1:$L$12</c:f>
              <c:numCache>
                <c:formatCode>General</c:formatCode>
                <c:ptCount val="12"/>
                <c:pt idx="0">
                  <c:v>-1.5932550136313832</c:v>
                </c:pt>
                <c:pt idx="1">
                  <c:v>-1.3035722838802226</c:v>
                </c:pt>
                <c:pt idx="2">
                  <c:v>-1.013889554129062</c:v>
                </c:pt>
                <c:pt idx="3">
                  <c:v>-0.7242068243779014</c:v>
                </c:pt>
                <c:pt idx="4">
                  <c:v>-0.43452409462674085</c:v>
                </c:pt>
                <c:pt idx="5">
                  <c:v>-0.14484136487558028</c:v>
                </c:pt>
                <c:pt idx="6">
                  <c:v>0.14484136487558028</c:v>
                </c:pt>
                <c:pt idx="7">
                  <c:v>0.43452409462674085</c:v>
                </c:pt>
                <c:pt idx="8">
                  <c:v>0.7242068243779014</c:v>
                </c:pt>
                <c:pt idx="9">
                  <c:v>1.013889554129062</c:v>
                </c:pt>
                <c:pt idx="10">
                  <c:v>1.3035722838802226</c:v>
                </c:pt>
                <c:pt idx="11">
                  <c:v>1.5932550136313832</c:v>
                </c:pt>
              </c:numCache>
            </c:numRef>
          </c:xVal>
          <c:yVal>
            <c:numRef>
              <c:f>[1]Лист1!$P$1:$P$12</c:f>
              <c:numCache>
                <c:formatCode>General</c:formatCode>
                <c:ptCount val="12"/>
                <c:pt idx="0">
                  <c:v>6.6131714367465445E-4</c:v>
                </c:pt>
                <c:pt idx="1">
                  <c:v>8.6296915315221953E-4</c:v>
                </c:pt>
                <c:pt idx="2">
                  <c:v>1.1182077571257707E-3</c:v>
                </c:pt>
                <c:pt idx="3">
                  <c:v>1.4387703089123935E-3</c:v>
                </c:pt>
                <c:pt idx="4">
                  <c:v>1.8382398257983986E-3</c:v>
                </c:pt>
                <c:pt idx="5">
                  <c:v>2.3321399719319663E-3</c:v>
                </c:pt>
                <c:pt idx="6">
                  <c:v>2.937979709253565E-3</c:v>
                </c:pt>
                <c:pt idx="7">
                  <c:v>3.6752315766517213E-3</c:v>
                </c:pt>
                <c:pt idx="8">
                  <c:v>4.565226862703854E-3</c:v>
                </c:pt>
                <c:pt idx="9">
                  <c:v>5.6309511100727299E-3</c:v>
                </c:pt>
                <c:pt idx="10">
                  <c:v>6.8967246455569854E-3</c:v>
                </c:pt>
                <c:pt idx="11">
                  <c:v>8.387755355579932E-3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C73-4F57-925F-FC5347617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575984"/>
        <c:axId val="1737577616"/>
      </c:scatterChart>
      <c:valAx>
        <c:axId val="1737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Нормированные </a:t>
                </a:r>
                <a:r>
                  <a:rPr lang="en-US"/>
                  <a:t>xi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7577616"/>
        <c:crosses val="autoZero"/>
        <c:crossBetween val="midCat"/>
      </c:valAx>
      <c:valAx>
        <c:axId val="17375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75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121920</xdr:rowOff>
    </xdr:to>
    <xdr:sp macro="" textlink="">
      <xdr:nvSpPr>
        <xdr:cNvPr id="1025" name="AutoShape 1" descr="data:image/png;base64,iVBORw0KGgoAAAANSUhEUgAAAeAAAAERCAYAAACjGnQpAAAgAElEQVR4Xu1dB3hURRc9IQkhlIQSCC3UUEQQAaVIVwQFVJQm2EVpKqCCIl2kCYgUsYu9AQKigCL4A6KAKL2FTkInoQXSy/+dgRc3YZO8ffveluTO9+WD3Z2ZN3OmnLl37rvXJyIiIj0gIAAFChSAJEFAEBAEBAFBQBCwFoH4+HikpaW19SEBh4WFITAw0NonSu2CgCAgCAgCgoAggP379wsByzwQBAQBQUAQEARcjYAQsKsRl+cJAoKAICAICAKASMAyCwQBQUAQEAQEAXcgIBKwO1CXZwoCgoAgIAjkewSEgPP9FBAABAFBQBAQBNyBgBCwO1CXZwoCgoAgIAjkewSEgPP9FBAABAFBQBAQBNyBgBCwO1CXZwoCgoAgIAjkewSEgPP9FBAABAFBQBAQBNyBgBCwO1CXZwoCgoAgIAjkewSEgPP9FBAABAFBQBAQBNyBgBCwO1CXZwoCgoAgIAjkewSEgPP9FBAABAFBQBAQBNyBgBCwO1D3gGcuXLgQu3btwrhx4zygNdIEQUAQEATyHwJCwB4w5qtXr8Ynn3xityXffPONJS2cMWMGtmzZgq+++sqS+qVSQUAQEAQEgZwREAL2gBny9ddfY9myZRg1ahQKFiyYqUXh4eGWtFAI2BJYpVJBQBAQBHQjIASsGyrrMmoEPG/ePBQqVMi6B9nULATsEpjlIYKAICAIZIuAELAHTI6cCHjmzJlo1aoVgoODsXjxYly+fBlVqlTB/fffj5CQkIzWb926FZs3b8bx48fVd/Xr10fXrl1v6N3GjRuxadMmdf979epV3HLLLahcuTLuvPNOhIaGqvzp6emYP38+9u3bh7Fjx2bUkZaWhk8//VR97tOnj/p31apV+OuvvzBgwACULl1afUd1enJyMvr3728XXU3drtXBTBcuXMDbb7+N5s2bo0OHDhnl2J9ff/0VUVFR6rtatWqhY8eOCg8tvfHGG+jUqRPKlSun2h0TE4OKFSvi4YcfRlBQUEY+1vPnn3+ievXqeOKJJzK+T0hIwGeffYYzZ86gV69eqFmzpvotKSkJ69atw44dO3Dx4kUUKVIETZs2RevWrTP1KzY2Fjw88bm2if0jtvz+o48+QosWLdSfvcTrgOXLl6t2hYWFZWRZsGABIiMjFd7FixdX3ycmJoLXFmxXXFycmgccv7p162aU47iw7bapbdu24B/7y9937tyJ+Ph4NW533XUX6tSpY7dt/PLYsWPgPO3bty8OHjyoynM+3HzzzTfMs99//1217fz58wqzhg0bok2bNvD398+o/9SpU6q/HNeAgAA1DzmGTP/73//Un73UpUsXVR/TnDlzcNttt6mx/uGHH9TzKlWqhPvuuy9jLmt1rF27Fpz7nPNly5bFPffcg2rVqmV6BOf7d999p/plm3r37o3atWtnfMW+/fbbb7h06RJKliyp5sOtt94KHx+fjDwHDhzAl19+maketvOZZ55BgQIF1PdsL+ckN+HU1FS1Zh966KGMeg4dOoTPP/8cDzzwABo1apRRF+cwy7Eu9pfj8cUXX+DBBx9EgwYNMvJt374dixYtwuOPP67mPBP7xu/YV85vJraL4yrJ9QgIAbse8xuemBMBv/DCC2pRkWDLlCmjyJGLm5vlq6++qhYzN7PXX39dLSRu+CQEbuhVq1bF8OHD4evrqzYebgjchJiPpEAyJ9mcOHFCbZRDhw5FhQoV1DPeeusttUFzA2DiBrF06VKQELgZjRkzRn3Ptq9cuRKTJk1SZblRjxgxQm1wjz32mF10+Tslfa0OZuJmM3r0aLWZ9evXT5Xjd9OnT1cbNzfNlJQUtWH7+fnhtddeU5sPEzfI22+/Hbt371bkRTU+MeKBYtiwYWqTZCJRs06WHzlypMJHew7bTzJ6+umn0a5dO/U9DzwkOpI+yY9944Lp2bNnBlkwH7GkMRufy2eynoiICLzyyitqYz558qQ6yPDQRHKwl7ihf/vttwo722uHyZMnqz7zeqJ8+fKKcEk8rJ995bhx/M+dO4fu3bujc+fOarx5yCEBsy4SHBMPN2zP7NmzFT7Er3Dhwqp90dHR6sDCw41GELbt3LZtmypHkti7d6+aZ5xTxIR4PfLIIwpXEiEJmPOKuPPwoGHGuplIGNTAMLENPKzxoMUDY/v27dVhhgTPtmZtw6OPPqrayDRkyBA1FznuPISw3RxfHlA57zVtEnElvjyg8LBB7DjnX3zxRUX8WiJeH3zwAe644w51cCOuJLHBgwejcePGag1wrrOPxJXz/fDhw6quZ599Vs1BLbH9XG9cpyRm4s31O378eDU+XHtTpkxR46kdnLjG2Q/O2aJFi4KYT506VREtD1haogEl5ybnF8eDa53rlSSqHQ55oJ04cSJOnz6t9ol69eqpAyafT5xYjvOCbeeBwipbE7uTXb7MQEAI2AMmQ24EzMXETYAbEslxyZIligwHDhyoNgtKNCQBLnBNyqBxFSUMEhg37h9//BHff/+9Og23bNlSbTRcuNzsuHm/+eabaoPhhl+sWLEbCPjvv//GO++8o55fo0YNuwTM51CCWLFihSISW6nBFma9BDxo0CDVH26m3MzZPm5SJAJKVNz0mEjAgYGBaqOipEAiYH+5UT311FMZhPr8888rSeCff/5REqW2qb3//vsKPxIRN9Enn3xS1cvv+EziykQpmJsm658wYUJGl1iOhweWI7ZHjx5V/beCgLV+8ZBC6Y8kw42VY8P28WDBwwoJmFixXZpmgw0mebCO5557Ts0nbsLcpGfNmqXIgESvaTKykt+0adMU6XCjp/TIgwY1NCRhHm74HBI5MWMd3OgpZXFOkWQ1zHiA+Pfff9UcIlkyP+cgDwM86GgEnJUUOM5ZCZjluA44biQ62lLwkMiDFKV6EjJJh+U0KZzjymfzEEES1tYMtSdcW3PnzkWJEiXUYZW4ch6SgI8cOaL6wDFmW3jgojaC85Gkzn5xHjIRfx5UtPnCAzKx0Aj4vffeU79zfDS8169fD37PeUxNhVEC5rjwuTwccL1qBMyDEbHlOqAmh4maBmpnhIDdQwRCwO7BPdNTcyNgnqKp4rVN3GCaNGmSIS1yg+NmxE2Uaiaq3Li4uBApZXCDpDTCDYWbbtY7YBLnzz//rDZgSny2ErB2muZGoakVbSVgqsNICCQDnvp5oucmkl0iOVGapbpXSyQBltUk4D179qjNjlIdVWu2iZIP+8BDg0bA3BRtMTp79qySkLT6+DwePrp166YkMH5mO7hZcYOl9EUJiJIPCV9LxJMbNvPxoMM2kli0ZzMfN19usGwviSk7AiZxk2RIFMSSBwBKYOwLJTQemihdU5WuJZIJiZXjwoMApRp+5satSfbMS+IgufJ7Sp/2CJhzhO1kP1ifptJmeR5WSMycJyTFrEkjA2Jmq+rWNnBK+Jw3TCQlEjElZCb2i99pmJHA2W8Sgb3kCAETb46fbeLc4+GC9VODQ2LjgYPYa0lrE/HQJGUSKUmRJMiUlYA5Pz788EM1J2+66aaMungFQ8mYY6NpVTgOnCdcJ5R4bQmY48DDI6Voah001TUPUjwMcr5znmqY80rGVlKnCnrDhg12JWBeV1E6/umnn1QZHnQ0Atbaz4Mi8/EAIQSc7Tblkh+EgF0Cc84PyY2AqYIm4dombi5UV2nv8X788cdKouVGRwKmVEGS0QiYEjTvTXkCZ8pKwFSZ8X5XW6waAXNDYF4SEYmJ0oyt+lhrOxczn0fyYB2299NZe89NnCRlL2mEyQ3m3XffVZsoDxq2iYcIqvQotTFRGqHEoEnEWl5+z02I7ab0QumQ0hLbz7JU7/EujKd//kYC4iZIdTQT1YTMRzUdpRdKE9w8KQXaEjDv1Ch5aXfb2REw7395UCCWJDy2iePKPpOAtfv1rLiQKEmYVEuS5Ekk3OC5sWuJY09tB78nOdgjYBI3x79UqVJKhW+raqZWgONMAtbuC23boZEBsbElaErZlIyJNdXfxIySIFXKJHqmrJgxb48ePcD7XHvJEQKmliWrrQHnOrU4xIpjTDVy1rcL2Caq8Hlw0AiYGgseVrWDQVYCpmaHBzBKzLbYaWuNz+L1DvutaRhYFwnWloCp2tYOebb34pxfnGfaoVPD3B5GrNOeCpqHNNpSEF+2i+3V1jQPkdR88ZBBCZ8HQl5X8eAuErB7iEAI2D24Z3qqEQKmxEl1K6UJnna5oXPRNWvWTElGJAV+pxEwCYYbAzcJbtxZCZjSL6VgkiM3cBIw74Z4Emc9vB+mwQ03+KwErN0BX7lyRW38XPjcyG0lDtsO61FBkxC4kVBqtTXKYj2aBM2+ZEfAlL5IyFQ7EiMSBeujVEyCYT+IFTcfki4PMrwr1FTtrJdkQ/Kl+lJT//MAwk3SloC5uWr3yiynRwXN9vF+n9oNYqvnDpjSOaUskgfbb2uI9ssvv6j7+JwkYG62mgqU84EkpSWOP68o+LsmxekhYB6UeCBifbyaIMZUfZJkqSLnHCBW1JxomNE2gONia4Rn+yxnCZiaEErpJEEeoKhN4eHEtr9Zlz21HFRHU5pmu5myErB2SCLBZz0U2tbHTZXzn9KtZlhmS8DUDnDMeTjkv7bGW/Yw13sHTBuDP/74Q2lA2A+2lxoAjYBZN8eG48XDHMdL7oDdSwBCwO7FXz09NwLmArW9K9I2AkpzlKq4uEl+JCRtMfNEy01VI2Dea1F1pakQbQmYJ2/Wz5M5v+dGTwImadHIh5IN/7R82REwJUPtnolSSXYWv3oImBs2pQdK/zRK0RI3EEotVKHZ3gHz/tmWlIgRLZu1u15uTJQwKTWQgNlPEiXVv3fffbfaKLUyHA8mGhbRcIk4M5E0SYA8YGhkwjqoZqQ6/d5771X59BAw87H9PNTwUKCHgKld4ObJgxElYt5hMlHrwbtYXjEQg+zugDl+JEjNup3jxcSDGcebBxHbeWaPDDimGh48CFBty/pIOJTmeJBhOzlmmnRHSZTkr2FG6Y+SMiVnzi8mHnyoGSAxO0LA1LoQC/aZiVcvlPJ4989x1UiIcy4nK29K7dRI8NClScRZCZjrgfOGEirJLrvEAzEPs5ynmkW9LQFzjb788stKKueBzp7RG+t25A5YO2BoWi9ecWQlYGpAOP81tT0PR6KCdi8BCAG7F39dBMwNlidWkiA3Kd71ccMhGXDxaoY1lIB5r0SrUC4+zdKSajWqbDXLU26iHHjehVLC5CLkPS/JisYmmhU01ZqUEimpMZF4cpKAuaHzmS+99JJa5Nz07CU9BMxylMh4iOBrJzSyoQqNkh6JkJKDZi1MaYubCbGgxM72cxPkRsdnkRCIEctSUqMKVTvE8LBBNTsTDyCsl+pZSlDcNElKlICpBubhgndqVPORTEiEvEukREwpQ7u7zY6AafhC7Elc2mtElG6IsR4C5iGDY8aDFvtLguF3JB2SA62ReRCgNJ6dERbHncRHaZD52WaOPzd7Wq7zDtpWta2Nn0YGnIc0tqIlMucUMaEkR1JmOeJC9TPnFTFj20iuGmasj8/jYYjjR+0GpTCq8Hng4b24IwTMuUDDJ+2AyHHmmHLsNHLnmHN+856fKmKSFMeR+WioxbtRzjX2g8/XDrE8WLBdrJsaEKqsiR3nBOviZ64J5uPhh2PJgx61T7wP51zSUlYjLOJJ0mc+Hv44ZpSMqVHgQY4HM0cJmP3l2tPup7MSMG01+LoSx4oHS20sxAjLfSQgBOw+7DOeTOtLEgbvcbVXRrQfSX5cjLxTpVUz73cpwdGQQntflARNYx1u6iQhEgxP+9yMNAmY9XHjoLEON2sSJRM3ct6j8USvndZJYFTd8V1hltfuc7nZUMLhQtfusLhxsV3aa0gacXLj4mK3l1iHZqCi/U4jLG4e3Hy015dIbNzASZwkR27wJGOSBA8gmuRAAuaGws2VbeEhhX3igUKTjLjhkwgojfEOlGROKZ3kp90hUh1N8qUKk+p9PpOaBOJF4uEhgFjT6pdEQ8mXbeRzSCbaxq0RsHYfS8mDeJI8udGyH5Re2Vdu7PyOpMT7uqyvIWnlWJdmjU3i4yZP1ap2l8m62Bdt/hB79jerFTTxptEYDXV4F8jyPKCRUKlWzTr/shIwJTftXXJKuMSdhx7tfWsSHdWeJA9KeBwv9nXNmjUZEjCfSeLmuHJO8hBBwyPiyzKaBX/We0mSOue9Zr2uXSdwvvOtAI4F1efMw2dq48G5xXnPNnH8SNj8ne/ccmyoFcgtsV4eePnuL+cYSZuaA44dn8/Xy9h25iEmPLRxztgSMImfRKzNWx5wOQ48gHDNcV5yrXN+c13yNUBKyFlV0JqEzbHlPOcdNw9lPHzxsKAlTRulvZHAwwOtwkn82jhrh6Hs1mpuuMjvziEgBOwcfpaX1t4DzmqE5eyD85InrOyMsJzFSMr/h0B2RljuxEh7Dzg7hy962kanNDycUQWvScxZy9EYkCRJcpUkCJiJgBCwmWhaUJcQcO6gCgHnjpGzOYSAhYCdnUNS/kYEhIA9fFbQmpFqSrMlYBrt0NI4L0RDorqPr/JkfQ3Jw4fWq5qnqUOzvobkzk7Qapl3qM5IwLxOoCqcauvs1O+8S6UaOzvPbu7EQJ7t3QgIAXv4+FH1RatM3g+ZmTSnHZolrZl1u7ouGsBQfWg2Rq7uhyc/j/edJCHe12Z9p9Zd7ebaIGnm9M65u9omzxUE9CAgBKwHJckjCAgCgoAgIAiYjIAQsMmASnWCgCAgCAgCgoAeBISA9aAkeQQBQUAQEAQEAZMREAI2GVCpThAQBAQBQUAQ0IOAELAelCSPICAICAKCgCBgMgJCwCYDKtUJAoKAICAICAJ6EBAC1oOS5BEEBAFBQBAQBExGQAjYZEClOkFAEBAEBAFBQA8CQsB6UJI8goAgIAgIAoKAyQgIAZsMqFQnCAgCgoAgIAjoQUAIWA9KkkcQEAQEAUFAEDAZASFgkwGV6gQBQUAQEAQEAT0ICAHrQUnyCAKCgCAgCAgCJiPgtQR89epVzJ49GxcuXFCQTJ06NVtopkyZgqpVq6Jnz54Zefjd+fPnUbx4cQwePDjbYNwm4y3VCQKCgCAgCAgCCgGvJeB33nkHtWvXRrt27bBw4UIcOXIEjA/q5+eXMbQk5zlz5uDixYuoUaMGBgwYoH7buHEjAgMDUb9+fXz55Zc4cOAAxo8fL1NCEBAEBAFBQBBwGQJeS8BDhw7FqFGjlASbnJyM0aNHY/jw4eqzlhjD9PLly1i7di2io6MzCNgWXZIxSXju3LkuA10eJAgIAoKAICAIeCUBHzt2TEm2Y8aMQVBQkBrFYcOGKQK2F5T9hx9+wNmzZ+0S8Icffgh/f3889dRTDs2G2NhYh/JLZkFAEBAEBAHvRqBYsWKmdsBrCZj3vyTg4OBgBcjLL7+MESNGOETAf/31F5YtW6bI21Zyzg3hHTt2gIeAWrVq5ZZVfhcEBAFBQBDIIwiQgMuVK2dab7ySgNn7V155Ba+99hpKlCgBGmS98cYb6rNGyLYI2ZOA//77b3V33KdPH4eI9NKlS7jrrrtQt25dfPTRR0p69rbEQaemwJ62wNP7cubMGTXe1apV8/Sm2m3fiRMnkJqaikqVKnll+3nw5JwvX768V7b/8OHDyuAyNDTUK9sva9d9w2bF2vVaAp45cyYqV66MBx98ELNmzUKhQoXw7LPPYtWqVeq+t3fv3hkjlZWAd+3ahc8//1xZP1esWNGhEWW5Z555BgEBAdiwYQPq1avnUHlPyCyL2H2jYMUidmVvhIBdifaNz5K16z78rVi7XkvAfIVo8eLFiI+PV5Jcr1691Mh89dVX8PX1VZ952l2+fHmmEevcuTN2796trKZtE7+vUqVKjqPLe9/mzZtj586dKFCgABo1aoTVq1fD7HsBq6eYLGKrEc6+fisWsSt7IwTsSrSFgN2LduanW7F2vZaAsxuY119/Hc899xxCQkJMHzvWu2bNGhw9ehTh4eE4ePAgJk+ejEGDBpn+LCsrFAK2Et2c67ZiEbuyN0LArkRbCNi9aAsBO4Q/pdqoqCi0atXKoXJ6MvPOmHe/fF/4zTffxAMPPIC0tDSlhl63bh1KliyppxqPyCME7L5hEAJ2H/Z8stwBuw9/sd+wf6BKS0tr6xMREZEeFhamHFRIuhGBRx99FNu3b8fmzZuVVy3ePU+bNk058+jevbuShL0lCQG7b6SEgN2HvRCwe7EXAhYCNjQDadhFN5YrVqxA48aNlRk6Cfjdd9/FBx98oFTQ69evx+23326oflcXEgJ2NeL/PU8I2H3YCwG7F3shYCFgh2cgLapJui1atMC8efOUq0tbAqanrYYNG6q/r7/+2iteSxICdngamFZACNg0KA1VJCpoQ7CZUkgIWAjY4YlERx19+/ZV1tRUNzPZEjA/U/qlJy3eE/O9ZE9PQsDuGyEhYPdhLxKwe7EXAhYCdngGxsXFqYhLFSpUyCiblYDT09Nx6tQplC1bVr2e5OlJCNh9IyQE7D7shYDdi70QsBCwKTMwKwGbUqkLKxECdiHYWR4lBOw+7IWA3Yu9ELAXEjClT3q6ogvIokWLKpeT9hLdE06fPl25iOzatWtGlitXrihr5VtvvVUZTjHRmGrlypUZeWg8Zes5K7dpKgScG0LW/S6L2Dps9dQs7wHrQcm6PHJ4tg7b3Gq24vDs8Y44+M5t69at0bRpU2UERUKlQwx6u9LS6dOnVThBeqoi0T755JPqJ6qFaalMQyl6rXr88cfV9/QBTeOq/v3754a53d+FgA3BZkohIWBTYDRciRCwYehMKSgEbAqMhirJdwTMDjPq0ciRI1XYwcTERBXxyDYKEpGkO0rG/qVrSt7BagSsfU9f0AULFhQCvj7tZBEbWn+mFLJiEZvSMJ2VuJOAU9PScSQ6AdujruDU5URExyYjNiEVPj5AcKAfShXxR6VSAahfsSgqliikvs+axApa50BbkE0OzzeC6tES8JYtW7BgwQJFwFQ/Mw0ZMkQRsD3PU59++il8fHwyCFjr7ieffKJeD9IkYDrT+Oeff9TPx48fR8eOHZWPZ71JJGC9SJmfTxax+Zg6UqMrCTgdQMyVZOw/HYdNRy4j4kwcriSk6mpu8cJ+uLl8ETSuGoTqpQPBz0xCwLrgsySTrF0vJOD58+crAtYCHrzwwgugv2dnCNgWBgZWoJRNT1Z6/UeTgOmWMrv7aEtmr4mVJicnK02BrRrfxOotrYqh/Gh1zvexvTGlpKSoZntz+3nItXruJKWmY/WRdOw+m4oriamg9EuBNqSID2qV9EH5IB8EFQQC/YH0dOBqMhCbmI7Iy8CB8+m4EE/6BvwK+CCokC8alPNFi0o+SE9N8dq5z/7I2nXfqufaZRQ8M0OJerQEHBMTg6lTpyq1M+P88jPvhEePHm03ApFeCdh2CA8dOoRJkybh7bffVmpuPYkE3KFDB0yZMkVPdo/LwztxTiT+eVviVQM3IW+LQKXhzNfaeIBgTFpvTDR2JAEXLlzYkuZfjEvBP5FxWB+ZgitJQOGCvqhWuhBuKuOPm0IKIEjHlCX1XkgAdp9Nw74zSTgak4DElDSEFPZB8zAf3Fy2EEoWK2RJ+62uVNau1QhnXz/XLg/O+YaACQXJ8bbbbkP79u0xbtw4FYXokUceAe91eQrXLJuZVy8BU4IeO3asQpquJLmpMzaw3iQqaL1ImZ9P1FjmY+pIjVaqoA+cicf7a0/gXGwS0tKBBpWK4dGmoShR2A8F/Yy9X5+QnIaTFxPx+V+ncehcPAr4AJVKBuDlDpVQorC/I133iLxiv+G+YbDCfsOjJWBCTWvln3/+WZEknWHcd999agTee+891KhRA+3atcOePXtURCLb1KVLFyUx//HHHzd8z4hJ//77r/qeZNqpUyeHVIJCwO5bBELA7sOeT7aCgOOS0rB2/wUs2nIO8UlpqF22MO6tVwoNKxWza0hlBIG09HT8eeASftp6Gidj05Rk/UjTUDQPD1Zqam9JQsDuG6l8ScDZwU219PDhw3Wrjc0cNiFgM9F0rC4hYMfwMju32QSclJKO2aujsOM4VdvAgw1CcE/dUijkb0ziza2/e/YfwsqDKfj3VCp8C/gokh/YpgL8fL2DhIWAcxth634XAr6O7d69e9X7wO6KPiQEbN0kz61mIeDcELL2dzMJ+MzlJKVypuq5TDF/dGtUBk2rBys1sVWJVtABgYWxM6Yglu+MwfmrycpS+sk7yiIo0PMN+4SArZoZudcrBJw7Ri7JIQTsEpjtPkQI2H3Ym6mC5utFk5YfA0m4YokAvNQ+DGWKFbS8c7avIR04G49pv0QiPjkV5YMD8FrHyhmvK1neEIMPEAI2CJwJxYSATQDRjCqEgM1A0VgdQsDGcDOrlBkS8LGYBMxcFYXoK8moU64I+rQs5xLyJQZZ3wM+fiERH647icPn4lEjNBCD7wrzaBIWAjZrJjtejxCw45hZUkII2BJYdVUqBKwLJssyOUvAVxNT8fpPR5VlcqPKxdCvdXllEOWqZM8RB6XxicuOKevr8sUDMOa+KigS4Lo2OdJ3IWBH0DI3rxCwuXgark0I2DB0ThcUAnYaQqcqcIaAKfG+/VsUImMSULdiUQxsUx7FCrn23jU7T1iX4lMwY2WUelXp9qpB6N+qPAIsMgRzZgCEgJ1Bz7myQsDO4WdaaSFg06B0uCIhYIchM7WAUQLma0BTVkRi78mrqFY6EC+3D3OL0VNOrihPXUrEuKVHEZeUqt5BHtKuIgrYcyhtKqKOVSYE7BheZuYWAjYTTSfqEgJ2AjwniwoBOwmgk8WNEDCdYXy18TTWRFxEheIBGNwuDOWLW29wZa+rufmCpnQ+c9VxnI1NQtdGpfHAraUttcp2dDiEgB1FzLz8QsDmYelUTULATsHnVGEhYKfgc7qwEQJetfc8vtxwBsUK+WJEx8rqnl5ZIrMAACAASURBVNVdKTcCZrv+PRaLOb8fV9Lvi3dXRL0K1wLBeEISAnbfKAgB22C/Y8cO/Pjjjyhbtix2796Nvn37ok6dOjeMzrZt25TXLMYJHjBgQMbv/J6xghknuF+/fg6NqhCwQ3CZmlkI2FQ4Ha7MEQKmT+atkbGY+/sJpKano0+L8mhRI1gFVXBX0kPADO7w845o/PDvOeWs45V7KqFWWWt8XzuKgxCwo4iZl18I2AZL+nPu06cPKlasiH379uGrr75SQRtsncSTpL///ntUqVIFjGShEfD27dtVmEM61aZjfCFg8yap1TUJAVuNcM71O0LAJy4kYsqKY7gYn4LHmpbF3XVKmuZa0igKegiYdZOEqTZfufs8qoQUwujOVQz7ozbaVnvlhIDNRNOxuoSAr+NFL1iMCcyACoySxDRs2DC89tprdsMUMnDD2bNnM0nALLNw4ULlL1oI2LGJ6M7cQsDuRF+/L2hGH5qz+gS2RcWiSbUg9KVVscGACmb2WC8B85m0jJ7+aySORCcoyf3p5uXcTsJCwGbOBsfqEgK+jhdP4VQfjxo1KiMsHf//4osvolSpUjegagUBMx7w+PHjHRtBD8lNbQDjAfPP21JaWhr4563xdBnPmMnqeLpWjaue9lP1/PP+VPxzPBlFCgIDb/dHUQ95r9bRuX8pIRXvb05GXDJwTw1/NAtz7/vBjrbfqnlgpN68sHbzVTzg7AaZUuvEiRMzScBDhw5VKuiSJUu6hIAZD5ixib0xXbp0CYUKFfLKeMDx8fHqOsFb4wEzni6vPYoW9RzDHkfmMLVPPLjlFA946/F4zN8Rh4J+vni6cRAqF/ecgx7j6fr7+yMwMFB3t/89mYLvt15GYT+gT+MiCCvhPiMyWbu6h830jIwHzINzvooHnB2KlHiHDBmCkJAQHD9+HO+8846SiO1tbFZIwIxDTCncG5Oosdw3alaosVzZm9zugBlacNiCg0p9e1/9EHS/rYxHvcbjiApawzU1LR3v/H4Cm49eRski/nizazUEutB7l+34ytp15WzP/Cwr1q7HxwPODm7GCGZUpIYNG2Lt2rW499570axZM5BseU84cOBAnDt3DjTE2rJlC2JjY9G6dWvUr19fSSD8njGBKZG0atVKfU8y15PECloPStbkkTtga3DVW2tOBMx73/fWnMA/R2Nxc/kiytlGQQ+497XtmxECZvmk1DRM+PmY8hl9//WDhTt8dAgB652p5ucTArbBlHdRJE/eK1AtoKkk586dq8i0RYsWSE5OVnlsU5EiRdRHe99TNaUnCQHrQcmaPELA1uCqt9acCHjzkcuY+78TKBboi5GdqqBskHucbeTUF6MEzDq3H7+Ct1dGqdjBE7pUQ9lg1/dPCFjvTDU/nxBwLphS4v3888/x/PPPqztOq5IQsFXI5l6vEHDuGFmZIzsCZlxdSoj0INW7SSjurVvK7a8c2cPBGQKmO82vN55RryaVLxGAkR0ru9ydphCwlbM757qFgHPBnhIvDXQcMbAwMpxCwEZQM6eMELA5OBqtxR4Bp6SlY8bKSOw4fhW3hhXFi3eHKQcWnpicIWD2h/fBjJy0/0wcOt9SCj1vD3XpQUMI2H2zSgjYfdhnerIQsPsGQgjYfdjzyfYImHe+vPvVXE2W8UDVs4aaswTMenaduIq3VkaikH8BjOpcRfm3dlUSAnYV0jc+RwjYfdgLAXsI9kLA7h2IrARM6ffVhYdw5nISHm5cBp1uCXGrq8nc0DGDgOkl64sNp/HbnvMoFxyAyQ9VU/fCrkhCwK5A2f4zhIDdh70QsIdgLwTs3oGwJWCqY7/ZdAa/7j6PmqGFMfzeSh5n9ZwVLTMImHXSKnrsj0cRdT5BudlsX7ekSw4eQsDum/9CwO7DXgjYQ7AXAnbvQNgSMIPXv7kiUjVo9H1V3OqgQi8qZhEwn/fXoUt4f81JlCzih8ldqyPQ33qHI0LAekfa/HxCwOZjaqhGuQM2BJsphYSATYHRcCUaAYeWLYe3VkZhx/EraFenhJICPdXwyrazZhJwUkoaZvwWpe6E76gejH6ty1uOgRCw4anrdEEhYKchNKcCIWBzcDRSixCwEdTMK6MRcMTlQMxbfwpFC/nhrR7VUdhNnqEc7ZmZBMxn0/PXS98fwNXEVAy5OwyNKhdztEkO5RcCdgguUzPnSwLesGED1q1bh9DQUOzatQtPP/203bi/9IbFkITNmzfHk08+qYCPiorCokWLlHvKixcv4qabbkLHjh1VFKSNGzeibt26Kl94eLhy3KE3CQHrRcr8fELA5mPqSI0k4IsJ6fh0azIuJ6Sgf+sKaFw1yJEq3JrXbAJmZ37cFo2F/55F7bK8B69sqRQsBOy+6ZMvCZghBgcPHoyyZcsq0vzll1/w6quvZnrXlwS9evVqFQkpKCgog4AnTJigvGJ17txZuaccN26cClu4detWREdHo3///oZGUwjYEGymFBICNgVGw5WQgFfuj8e6Y2m46bq7SU8IM6i3Q1YQcGxCKoYuOIi4pFT0aVEebWoV19sch/MJATsMmWkF8h0BR0REYN68eZnCDpKMSaQlSpS4AdhPP/0UPj4+ioAvXLiAkSNH4plnnlH+oplYtkuXLioGMH1BU1ouWLAg7rjjDociAwkBmzanHa5ICNhhyEwt8PeeY3h/01Wkw0dJe7XKFja1fqsrs4KA2WY6IXn7t0gl/VrpplII2OoZkn39+Y6AGURh8eLFoBSshT975ZVXMHz4cLthB20J+OzZsxgzZoyKEVyrVi2F6ujRoxXp3nnnnUhKSlLfUW3NTX3s2LG6R1YIWDdUpmcUAjYdUt0VJqWkY+LPh3EoOhFdGpRGt0aldZf1lIxWETD79+6aE/jr4CVllPZEs3KWeMgSAnbfTMp3BLxnzx7l25lhBrVgC4MGDcLrr7+eqwR8/vx5VS6rBHz//ffjrrvuyhhFLkjGFp40aZK6Z9aTSMBt27ZVkrgkQSC/IHDgfDoW7k1FUEEfPFHfF0VdH4vAo6E+EZuOz7engvZofRr4okQh1zjn8GhQ8ljjGGMg38QDZqQjSr+Uenm/u337dmVAZSsR246vrQTMkIOUainxdujQQYUmpARsKxGzLEl+6tSpStXNQON6EgmYqmzGIPbGdOjQIaVBsKfG9/T+cBwZGLty5cqe3lS77Tt16hQYyatixYpe1/5xPx3FkehE3F+3GLreXt7r2s8GHz16FIyIVrq0NdL7FxvPYvXeC6gZWkgFazA7ydo1G1H99Z0+fVqt3XxDwISGKujIyEilRl6/fj26du2KBg0a4LPPPlNhCB977DFl7bx7925s2rRJ3QE3btwYTZo0UeWWLl2q8lMlHRwcrMq/+eabyjiLiXfBTZs2VTGB9SZRQetFyvx8ooI2H1M9Nf6+74J67SikMDC4RTCqVqqgp5jH5bFSBc3OJiSn4bVFh3AuNhkv3R2Ghia/liQqaPdNqXyngibUlIITEhIU6pRQtTCDJNFevXqp0wgjIGl3utrwMB/zsyzrIDHzO/7LqEn8y1qn3qEVAtaLlPn5hIDNxzS3Gi8w1OCyY4i+koyHb/ZF/bCiKF/eOyVgqwmYWP68PRrfbz6LehWLYmiHMBTwMU8VLQSc22y17vd8ScD24KTEu2DBAjz33HMOWS+bNTRCwGYh6Xg9QsCOY+ZsCfp6ZhzcmqGB6FY7HUGFA4SAcwA15koyRv94BHGJqXipfRhuqVjU2SHIKC8EbBqUDlckBHwdMkq8vOP19/d3GEQzCggBm4GisTqEgI3hZrQUVaqDvj2g3nGlSrUUzqt1JxJwzoiuP3AJ7689gcCCBTCnV00VutCMJARsBorG6hACNoab6aWEgE2HVHeFQsC6oXI6I8Pufb3pDH7ZFaOkuGEdKiEy8pgQsE5kxy09goNn4/HkHWXRrk5JnaVyziYEbAqMhioRAjYEm/mFhIDNx1RvjULAepFyPh9j/E5cdkz5OR7ZqTKqlQ5E1njAzj/FtTW44g5Y69GaiIv4ZP1JVC8diNGdq5jiolII2LXzxfZpQsDuwz7Tk4WA3TcQQsCuw/7nHdeNiSoUxeB2FUGXk0LA+vGni8qRiw/jQlwyBt1VEbdXcd5nthCwfvzNzikEbDaiBusTAjYInAnFhIBNAFFHFQkpaRj0zbW731fuqZRhSCQErAM8myx/H7mM2auPqzvgd3o7fxcsBOwY/mbmFgI2E00n6hICdgI8J4sKATsJoI7iaenAN9fvfuurV2kqZbhVFALWAWCWLBl3wc3Lot1Nzt0FCwE7jr9ZJYSAzULSyXqEgJ0E0IniQsBOgKezqHb3eyUxFaOu3/1qRYWAdYJok832LnjMfVWcei9YCNhx/M0qIQSsE8k1a9bg6tWrKnebNm2U6zl76c8//1TRkBo1aqTbDSXrEQLWORAWZBMCtgDULFUu3xmDb/8+gzrliqj3WG3DDQoBO44/74LpHetSfIp6latBpWKOV3K9hBCwYeicLigErAPCH3/8UbmmZBCGL774ArGxsWAAh6zvDL/77rv466+/lEtK+of28/PTUfu1LELAuqEyPaMQsOmQZqowJS0dL3yzHySNwXeF4faqmclCCNgY/pSCP/7jJIoV8sPsXuHw9zX2XrAQsDH8zSglBKwDRQZcGDJkiArewMTQhQzeQD/QWmKkJJIv0969e4WAdeDqKVmEgK0dicVbz+GHf8+hRpnCGK3UpZmfJwRsDP+09HSMXHwEUecTMKBNBTQP/28/cqRGIWBH0DI3rxCwDjxfeOEFvPHGGyhevLjK/eqrr2LYsGEICQm5ofRvv/2Gbdu2CQHrwNVTsggBWzcSF+JSMOHno8rn86v3VEKd8jde3QgBG8efqn0at9FHNJ2aZD3c6KlZCFgPStbkEQLWgSulX8YL1iRexgTmd2YT8L333ovp06fraJHnZYmOjkbhwoXVn7elK1euqMAbDKfojeny5csqOIh2QPSkPmw9mYQv/76AckG+eK5FSRQueKOa9OLFi8peIijI+Xda3dF3ar9o91G0qHn+mfX2I+ZKCiavjgFNyl9qWxrlizkepEHWrl60zc/Htcu5n6/CEToKIyVeqpy1DY4q6Zdeeslu7FtnJOC2bdti3LhxjjZP8gsCHovA+/+m4uzVdHQML4Dbyhu7o/TYznlIw9YeSwP/QosA/RrptzvxkObn+2Ywop4QcA7T4O2338Ztt92Gli1bYvPmzfj111+VCpqB3I8fP65i/2rJGQJ+8MEHQUMub0yixnLfqFmhxjKjN5sOX8ac348jNKggJnethoLZGAmJCto5tJNT0/Dy/EM4fzUZIzpVVpbmjiRZu46gZW5eK9YuxzMtLa2tT0RERHpYWBgCAwPNbbWLazt9+rS6A+ZrSFSxzp49W1k4//HHH1i/fr2SjrmJjB07FqmpqSqqEn/v168fmjVrpqu1YgWtCyZLMskdsPmwJqWkY+Kyozh0Lh79WpdHyxrX7CfsJSFg5/FngIsVO2PQtlYJPN2yHBxRRAsBO4+/0RqEgI0iB2DWrFmg2viWW25xopZrRYWAnYbQcAVCwIahy7bggTNxmPprJIoG+GFU58ooVST7MJ9CwM7jT7zf+PkYggN9MbVbuApZqDcJAetFyvx8QsAGMeWmsWzZMgwcONBgDZmLCQGbAqOhSoSADcGWY6F560/h930X0KpmcfRtVT7HvELAzuOfDmDcj0eUxuHBBiHo2qiM7kqFgHVDZXpGIWDTITVWoRCwMdzMKCUEbAaK/9Vx9nISXlt0GHxPdUKXaqhQIkAI2FyI7dZ2LCYBY5cega+PD6Z1r46SOWgdbCsQAnbB4GTzCCFg92Gf6clCwO4bCCFgc7H/aN0prN1/AS1rBqNfqwq5Vi4ScK4Q6c4w7ddIbI+6gkeblsU9dfW9VicErBte0zMKAZsOqbEKhYCN4WZGKSFgM1C8VgcdbtDxxtXEVAzvWFkFjs8tCQHnhpD+39ftv4iP1p1ErbKFMbJTlYyIUznVIASsH1+zc3o1ATNAgtYBAlOnTh3Uq1cPAQE5q7zMBtGM+oSAzUDRWB1CwMZws1dqw6FLeHfNCYSXDlQEbBt0IbunCAGbhz+jTT33NV9DScfkrtVRMRf1P58sBGwe/o7W5FUEzI2Sr/3s2bMHly5dQrFixTJ5n6FHI/7xtSe+t9ukSROEhoY6iolb8gsBuwV29VAhYHOwZ8xfxqk9fC4eT7cohztrl9BVsRCwLph0Z1q8NRo//Hv2uhRcOddQhULAuqE1PaNXEfCCBQtw4cIF0GVjhQrX7pZ8fP57443v32ob6qJFi5RrwV69epkOmhUVCgFbgaq+OoWA9eGUW66tkVfw1spIBBXyw5zeNeCr0zGxEHBuyDr2O7fBgV8z+lQKxt1fFeFlcr4GEAJ2DF8zc3sVAdt2PCEhASkpKZkkYDrBOHnyJOj8I6cUFxennGjEx8crdTUJ3V7avn07jhw5Al9fX9x1110Zfo4Z9ejs2bPK/+udd94JuhLbt2+f+tMSXYs1bNhQ91gJAeuGyvSMQsDOQ5qcmo4ZK6Ow68Q1A6AOOg2A+GQhYOfxz1rDp3+ewuq9F9DpllLo1ThnLaAQsPn4663RawmYEYe+++47FZmoRIlrqq758+eDpDlx4sQc+z937lxUrFgRnTt3xqRJk9T/n3rqqUxlfv/9d6xbt065nNy1axe++uorzJkzB5SsDxw4oIIxLF26FIcPH1ZtWLhwoXJN2bdvX1UPJXM62dabhID1ImV+PiFg5zGNPJ+AScuOwd/PB6M7VUGZoIK6KxUC1g2V7ow7T1zB1F8iUaZYQUzvHp6jMZYQsG5YTc/otQRM6ZU+mTdu3Ii6desqSZUq6AceeAD169fPFijeHZN0teAKlJjpWpIRjrRoJoyMM2bMGCUZt27dWrmgZP7evXvjm2++Qbdu3dCqVStERUVh/PjxYHCGv//+G4wq0r9/f0ODJARsCDZTCgkBOw/joi3nwL8mVYMwoG0F+OlUP4sE7Dz29mpISk3HqMWHcfJiYq6uQIWArRkDPbV6LQFrnduwYYOSTBkQgXF7be+E7QGwdetWJTmTcGnExfT8888rItXC0VGSpV/nPn36oFGjRioPox/xGZSKe/bsqQIzMJQUiZn5KAkvXrxYPZ/1TpkyJSN8oZ6BEALWg5I1eYSAncM1JS0dA7+KQFxSGkZ1roLaZR0LSSkSsHP4Z1d6x/FrUnCgfwG8+2hN+GcTDEMI2Br89dTqtQRM8iORkvho7Xzw4EEkJiYqtfKtt96abd+3bNmi1MUjRozIkHhffPFFJcVmJeABAwao15qYSLSUehkT+JdffkGDBg2UxTVV1S+//LKSwrXEiEg//fQTJk+ejCJF9EUmIQFT4p42bZqecfO4PDExMeqO3BsDb1DDQa2HdpXhceDm0qDY2FgVD1iLV+3q9v95NAnzt15ApeACeOnO0g4FAmBbqZXidY12IHZ1+519Hg1DaQ+id607+zxHyk9ZFY1Tsal49o6SqBtq3x+3rF1HEDU3L9euV8YD5h0wfTEPGjRILVyqn0mGfDeYkYuySzxtM+SfrQRM6ZYSr7aBEZSRI0fiiSeeyCQBd+nSRZGwZm1NQyyWe/311zO97hQZGakkat5F630NigQs8YDNndxSm/UIJKUCn267FvO3V11fhJd0JA6P9e3L709YcywN646loX6oDx6o5Zvf4fDI/ntlPGDeAfPkkNXpBu9hQ0JCcgSaQe9JppSUv/jiC3UC590t3y+mCpnRjd5//31l/UzjLErXH3zwgSJl27q///57JCcn49FHH1X30R06dFDPpfS7adMmTJgwQfeAiwpaN1SmZxQVtHFI95+Jw7RfIlG8sJ/yvMR/HU2ignYUMf356R961JLD6tWwt3qEo5D/jYahooLWj6fZOb1KBb1y5UplEMXA9TklqoZXrFihJON77rnnhqxHjx5Vhlisi96zSKxMn332mSLdxx57TH2mCpkW0FRNU6KlivLtt9/GP//8o34n4T7++OPq/1Rr8w6YqVatWsoy2hGPXELAZk9t/fUJAevHKmvOL/46jZV7zqNt7RLo06KcoYqEgA3BprvQhGVHse9UHHreXgb31b9ROBEC1g2l6Rm9ioB530s1M18DIrmVLl1aqXj9/K6dukms58+fV1Jp7dq10aZNG1StWlU3aJSMachVqlQp3WXMyigEbBaSjtcjBOw4ZixxMS4Fryw8hKSUNEx8MPeoR9k9RQjYGP56S0WeT8SYJYfh7+uDt3qGK2nYNgkB60XS/HxeRcC23Y+IiMDOnTuVERbvbIOCgpQDjjvuuAN0guFoIrFTfd2jRw9Hi5qSXwjYFBgNVSIEbAg2LNpyFou2RKNptSA8f2dFY5WIIw7DuDlScOKyo9h7Kg4D2lRA8/BgIWBHwLMwr1cRMC2YaWlL6ZZkyXd4eV+bF5IQsPtGUQjYcezp9J9Rj87GJmNo+zDUKa/P2t/ek0QCdhx/R0v8uvs8vtxwGo2rBGFQu8yHJZGAHUXTvPxeRcBff/21Il++m0sr6FWrVmHo0KHmoeHGmoSA3Qe+ELDj2O89dRVv/hKJ8sEBGNGpMooGGLewFQJ2HH9HSzBM5IvfH1Bq6Pcfq42Cvv9ZqwsBO4qmefm9ioA5UebNm6esn+kHmve9JC7bxHthvprkbUkI2H0jJgTsOPbvrz2B9Qcu4cEGpdG1UWnHK7ApIQTsFHy6C7+/9iTWH7iI9jeXxOPNymaUEwLWDaHpGb2KgG17LxKw6XPBqQplETsFn1OFrVjEOTWIxlfPf7MfBQr4YG7vGiiWxajH0c4IATuKmLH8cUmpGPDVfqSmpePdR2oiKPCaMZasXWN4mlHKirXL8UxLS2vrExERkU7DKCu8I/Hd3dOnT6tXfvJCEgnYfaMoErB+7Bnw85tNZ7BiZwzuuqkEnmpu7NUj2ycKAevH39mcDBfJsJG28ZqFgJ1F1Xh5ryVg4132zJJCwO4bFyFg/dhfik/BhJ+PIeZqMsZ0roIqIYX0F84mpxCw0xDqruB/+y7ik/UncWtYUQztcO1tESFg3fCZnlEI2HRIjVUoBGwMNzNKCQHrR3Fb1BXMWhWFsJKFMPzeyihcUH/IzeyeIgSsH39nc56/moKh8w+q8ITTuldHySL+QsDOgupEeSFgG/AY4IFBGeicnP6eGQM4a3Qlfv/DDz9gyZIlKs+MGTOUMxD+f9asWcpLFh2zM6iCIw49hICdmMVOFhUC1g/gjN+isOVYbLZelfTX9F9OIWAjqBkv88WG01i5+zzuCA/GwDYVhICNQ+l0SSFgGwhJps2bN1fRlej2kmTK15xIqFoi+Z46dQr9+vVT/zLwA4MxMDAEI9IwNCF9Sn/88ccqUINeEhYCdnouG65ACFgfdMcvJKoYswH+BVSQ92KFjL96ZPtEIWB9+JuV63JCKobNP4j45FRM7xGOi6eOqn1K715lVjvMqEfW7o0ousQIy4zBy1pH1qhI9Oc8fPjwTGHqGLrwoYceUvGAmcaMGaO8b9H3dPfu3dGiRQsVJ5hl+/btq8IW6klCwHpQsiaPLGJ9uH78xymsibiATvVKoVeTUH2FdOQSAtYBkslZZq8+jr+PXFavI1XxjxYCNhlfvdWJBHwdKW4C77zzjlJB060lE0n0lVdeyTgZ0uUl4wIz+lHTpk1VHgZ1oHOQffv2oUKFCiqQA+ODMsAD/0+JWk8SAtaDkjV5hIBzx/X81WRMXHYMsQmpeK1jZVQ1wfhKe6oQcO74m51j/cFLeH/NCdxcvgi6hicKAZsNsM76hICvA8UYvjNnzswUF5jSLuMGa6oZjYB79uyZSQJmWENKxS+//DIYI5j5L168iMGDBzskAUs8YJ2zVrK5HIH9MWn4fncaKgT54LFbfGEnqp3L2yQPNI5AQgow7a8UVcGgJr4IDpA4zsbRdK6kV8YDdq7L9ktT3UyJl+EHSaBTpkzBiBEjMiRiluJ9b+PGjXHvvfciMTFRSbqMLUzVs5boo5qhDJmXdelJlIBZ5/Tp0/Vk97g89M1NP93887bE8JVJSUm6x8rT+scrD9ofFC9e3LKmzVobjUMxKejVqASaVQ4w9Tlca/Rup2meTK3cBZXRIx/tRIoWLeqCp5n3iFUHE7B0x0XULOWDp28vJmvXPGh118S1y7lvJIBQdg/x2jvguXPnqhjCvXv3xsSJE1UoQ8b7peEV1ZQDBw7E6tWr1R/Jevfu3fj2228xe/ZstQHyj2nq1KnKXzXjBetNooLWi5T5+UQFnTOmR6PjMWrJERQJ8MXcR2rCr4C50pKooM2f03pqpEcsesaih6zRHUJRK8z1YVj1tDOnPLJ2b0THawmYKuY///xTSUM8jTOeMNOnn36qDLEo6TLROppSLk+9zEMVwvbt28GNhInev/QaX2nwCQE7uxSNl5dFnD12aenp+GDtSfx58BK6NiyNBxs65/fZ3pOEgI3PXWdLaj69ezQKwf0NyjhbncvLy9rNQwRsb/bw/d5x48ap+10rVWRCwC5fuxkPlEWcPfaMosNYsvFJaRjVuQoqljBX/cwnCwG7b+5vOnIZc1YfR83QwhhzXxX3NcTgk2Xt5nECpr/pc+fOoV69eganiL5iQsD6cLIilyzi7FHdcOgS3ltzEjXLBmJYh0oI8HPe81XWpwkBWzGr9dV5NTEVg7+NQEqaD8Z3qYpKJZ13LarvyebkkrWbxwnYnGmSey1CwLljZFUOWcTZI/vGz0cRcToOfVqUQ9vaJSwZAiFgS2DVXelnv+/DqsNpqFexKF6955p/aG9JsnaFgE2Zq0LApsBoqBJZxPZhO3QuHuOWHkFwoB+mdQtHoAl+n+09SQjY0LQ1rdDOvfsx5+9UxKekY8pD1VHBgmsG0xqbpSJZu0LApswtIWBTYDRUiSxi+7C9t+aEMr66NoimDAAAIABJREFU/9YQ9LjNOgMdIWBD09a0QrSaXbQvFbvOpqNX41B0usV7rKFl7QoBm7IQhIBNgdFQJbKIb4Qt5rrx1dXENLzWqTKqlLLublAI2NC0Na0QCXjfBT/M35mAWmULY3Rn7zHGkrUrBGzKQhACNgVGQ5XIIr4Rtn+PxWLmqihUCwlUricLWej6SgjY0LQ1rRAJOLBYCYxcfg5p6cBbPcIRGvRfABrTHmRBRbJ2hYBNmVZCwKbAaKgSWcQ3wka/z3tPXcWjTcvinrr6vLkZAl9eQzIKm2nlSMB0n7vqcCp+2h6NW8OK4uX2lVTMYE9Psna9kID5bm9ycrKK4csUEGD/3caUlBSkpqaqPHS6ocUGZlnN65X2vW1e5vf19YWfn5/u+SsErBsq0zPKIs4MadT5RLy26BD8fX3wwWO1UdDP2p1YJGDTp7RDFWoEXCy4JAZ+HYHElDRM6x6Osl4gBcva9UICXrVqlYrZW61aNfzxxx/o1q0bbr/99kw9OXjwIJYuXarcUfI94CJFiuCRRx7Bzp07Vezfm266Sbmn9Pf3x1NPPYWFCxdi27ZtGVGSKlasCAZp0JuEgPUiZX4+WcT/Ycoj6Wd/nsLqvRfQ/uaSKlyd1UkI2GqEc65fI2BKwW//FgVePzxxR1ncXcdazYcZvZa162UETKlXC7rACUfSpK9nhhnUAgkwz/jx4zOCLjDQAOP+Dho0CL/88gtIriRtDj6/f+ONN7Bu3TowX//+/Q3NKyFgQ7CZUkgW8X8wXopPUWEHo68kYWSnKqheOtAUjHOqRAjYcohzfIAtAfPg9emfp1A/rKhyvOLpSdaulxHw3r178dlnn6kwgwy8wERiZeQi+ntmYjxfxgWmZMugCkwvvfQSOnbsiNDQUHz33Xfo2rWrIm+qnvv27ask4L///hv169dXKu3OnTsrH9F6kxCwXqTMzyeL+D9Md524irdWRqJ88QBlfFU0wNd8wLPUKARsOcS6CZiuR1+ef1BdP1ANXaKw/ms0d/RC1q6XEfCWLVuwePHiTBIvQxBSKtZCB1LlPHbsWEXMtWvXVj2kP+gmTZqgffv2YB0fffSRCv/26quvZsQL1qBg8IaIiAgVklC7N85tcpKAJR5wbijJ71YjsGRfKnacTUeLsAK4s6r5bietbr/U7zwCSyJSseNMOhpX8ME91a0/gDnfYu+uIV/FAyYxzps3L5MEPHjwYEWwmgTM+KSUkLNKwJ06dcKhQ4eU1NunTx91H8y6hg0bpu6KtXTkyBFMmDABkyZNUhKznkQCpoTtrfGAtXtyb4wHzChYjIDFKwlvTJcuXVJGgdr8NdqH81eTMWFlNGj+yvB0JQKtNb7S2kmNE2OiBgcHG226W8vFxMQoI01No+bWxhh4eNa1eyE+HW/8egYFkI7RHUorT2iemvLC2s138YAp7VKlXKZMGWzatAkrVqxQkqxmtUzDKhIo1cn33XefuuulivrZZ59VhMsYwTTa4qb34osvokePHkpVramcGZqQMYI/+eQT3fNWVNC6oTI9o6ixrkG6aMs59de4ahAG3VXRdJyzq1BU0C6D2u6DbO+AmYEvh0xcfs0H+MA2FdGsepB7G5jD02Xt3giOx8cD/vXXX7F161ZlTMXG0rq5Vq1a6m6Yrw899thjoBU073qZ58qVK6hZs6ZSP2/YsAEsHx4eDkrKJF3eB3/xxRcZEtTx48dV3oYNG+qeuELAuqEyPaMsYiAuKQ1Tlh9D1IUEDGkXpoxwXJWEgF2FtP3nZCVg5uL7wN9vPovm4cEY0KaCexsoBOwQ/h5PwNn1hne2Tz75JEiGrk5CwK5G/L/nCQEDR2MSVNzf4EJ+yvq5RBHXqR2FgN039/lkewQcGZOAEYsPI6iQL955pBYKuOY2wmEgZO16oQRsb5QPHDigJNt+/fqpd3tdnYSAXY24ELAt4pr6uWWN4ujbqrxLvSAJAbtv7mdHwHRJOf6nIzh4Nh7PtCyHNrWsCUXpbM+FgPMIATs7EZwtLwTsLILGy+f3RczN9oVv9oPvANMRPx3yuzIJAbsSbfsbNg0Qsxoh8pW0N1ccQ3BhP8x6uAZ8PVAMzu9r197M8VoVtDuXgRCw+9DP74v47yOXMXv1cVQuVQhvdKnmcnWjELD75n52EjC/T0tPx6sLD+HM5SSM6FQFtV18MNODSn5fu0LAemaJjjxCwDpAsihLfl7ElH5nrIzCtij3uR8UArZoYuus1t4dsFaUbklX7b2ABxuEoGsj62JC62zqDdny89rNDjORgA3MJiFgA6CZVCQ/L+JzscmYsOwoklPSMbJTZVQoYT8wiUlQ261GCNhKdHOvOycC3hIZqw5o1UoHYvwD//k6yL1W1+TIz2tXCNjEOSYEbCKYDlaVnxfx5qOXMXvVcYSHFsaIjpWVC0JXJyFgVyOe+Xk5EXBSSjr6fxWBpJQ0TO1WXbko9aSUn9euELCJM1EI2EQwHawqPy/iKSuOgcY2TzYvh3Y3ucfSVQjYwQlrcvacCJiPWrI1Ggv/PYuGlYvhpbvDTH66c9Xl57Wb5wiYUZDi4+MzYv0WLWrfGQHdFvKPia4X6UqMKSEhQbmpZKKDDokH7NziclXp/LqIT19OwtD5B1W83/cftT7ub3bjKQTsqplu/zm5EXBCchqe/2Y/klPT8Vb3cIQUc/1rmtkhlF/Xbk4zxmvvgBkbmBGN6tati7Vr1+Kee+5Bq1atMvU1MjJShS+kJyz6UNWiIe3btw9LlixBvXr1VFhC+oel60q9/mFFAnbfJpRfF/E3m85g+c4Y3F2nBJ64w/XOZ7QRFwJ239znk3MjYLqmnPHbNUO9Z1qUR+taxd3bYJun59e1mycJmAEYhgwZgpCQEERFRWHu3LkqKIOtJPzWW2+pwAsPPfQQ6AiccYQZtIGhCSnxPvHEE8pFJb9/+eWXFVHrSULAelCyJk9+XMRXElMxadkxnLqUiOH3Vnb5u7+2IykEbM281ltrbgTMelbuPo8vNpx2uZ/w3PqQH9dubph4pQR8/vx5FYCBYQi1qCxDhw7FiBEjMsIUUsXM0IXdu3dHy5YtFQ5jxozBbbfdhptvvlkFaujQoQO4oTBCzdNPP61U1HqSELAelKzJkx8X8aFz8YqASxX1x6hOlRHkxog3QsDWzGu9teohYL4LzDjBjA898+EaKOTvGaEq8+PazW1cvZKAuQm8++67mcIUUvpltCPNQ4ytxMvoR0yaRPzAAw8oKZixgBmajCEKHfEpzbysg1K3NyaGaWQ8ZWdD4rmj77xKiIuLQ+XKld3xeKefeerUKaSmpqrAIXrT9/+cw/Kd59GmVjCeuqOs3mKW5GPwEmqPypZ1bzuMdu7o0aMoUqQISpcubbQKt5bTu3anr4zCzhNx6NU4FPfc7Blq6LywdhlVr1KlSqbNAa8kYJIrpV9bCZgkSlUyiYWJhlf8rlu3bpkk4MaNGyt1NE9jAwYMUOrrN998U4U8vOmmm3QBSwJu27atikssSRCwEoGkVGD23ymITwb6NfJDmSJWPk3qzisInIxNx7xtqShS0AfP3eaLgr55pWfu7QcNdvM9AXMISL4MxlC+fHlERETgyy+/VATM0zlPKYGBgZgzZ4466fbs2VPd9VJKZhlKvpRg27Rpo/LyexLq3XffrWt0RQWtCyZLMuU3Nda6/Rfx4bqTyrXgqM5VLMHUkUpFBe0IWubn1aOC5lNT09IxeskRHL+QiFfuqYS6Fdx/cstva1fP6HulBMyO0Qp69erVShVJtcyjjz6K2rVrK6tnDvTAgQNBddlXX32lpGKqLfk7raW3b9+urKB5kqE0zLjCJGkadOlJQsB6ULImT35axHyVhBatu05cQd9WFdCyRrA1oDpQqxCwA2BZkFUvAacD+Pa65XznW0LwcGP3u6bMT2tX79B7LQFn18GZM2eiRYsWytjKqiQEbBWyudebnxbx2ctJyvUkfUDT9WS5YPd7NhICzn2OWplDLwGzDbtPXsXk5ccQVjIAkx+qbmWzdNWdn9auLkCuv1aWlpbW1iciIiI9LCxMqW69NfG9X0q2/fv3V8ZVViUhYKuQzb3e/LSI/zp0Ce+tOYGbyhXBKx0qwc8NriezjogQcO5z1MocjhBwYkoahi04hItxyRhzX1WEl3Hv3p6f1q7eOZDnJGC9HXcmnxCwM+g5Vza/LGKqECm97Dl5Ff1al0fLGp5hySoE7Nz8dba0IwTMZy3bEYNv/z6DBpWK4aX2YXC99/D/epxf1q4jYywE7Aha1/MKARsAzaQi+WUR03hm5OLDKFywAGb0rIFAD3mXUwjYpIlssBpHCZhOXPhOsBagoXQx6zSDuXUpv6zd3HCw/V0I2BG0hIANoGVukfyyiCm1UHq5u05JPOHmd39tR1AI2Nz57GhtjhIw7Qfevu6asm8r92pS8svadWRMhYAdQUsI2ABa5hbJD4v4amIqpqyIxImLCXi5fSXcXN79r5BooygEbO58drQ2RwmY9f+yKwZfbTyDZtWD8VzbCo4+0rT8+WHtOgqWELCjiAHKa9aDDz6ovHF5YzKyiD2ln/lhER+LScCEn48iuLAfRnWqguKF/TwFfuW61d/fX71/743p8OHDyhNWaGioNzY/12AM9jp16lISXll4EIUL+uLdR2rCt4B7boLzw9p1dFIJATuKmBCwAcTMK5IfFvGiLefAv9Y1i+OZluXh45790u6gCQGbN5eN1GTk8MwISZOWH8XeU3F4ukU53FnbPbGk88PadXRMhYAdRUwI2ABi5hXJ64uYHowGf3cAl+JTMNYDXh3JOnJCwObNZSM1GSFgPmfvqauYtPyY0qbM7FnDLVJwXl+7RsfTo98DvnLlCn766SdcvXpVvaP8yCOP2O3nn3/+ib179ypXlF27dlWxfefPn4/Lly9nyt++fXsVG3jr1q0Z39eoUQOtW7fWjZ+ooHVDZXrGvL6INx+NxaxVUagaUgjjH6jmUdIvB1MI2PQp7VCFRgk4JS0dIxYdBiMl0alLzVB9kd8calwumfP62jWClcdLwLNmzUKtWrWUC8lp06ap8IPPPvssfGz0citWrMCWLVtUTN89e/bgk08+AcuRjLXEKCiTJ09WYQzXrl2L6Oho5bDDSBICNoKaOWXy8iKmxers1VH452gsHm9WFu1vvhZYxJOSELB7R8MoAVMN/emfp/D7vgvodlsZdLlVn9tdM3ubl9euUZw8moBjYmIwdepUFWShePHiijRJwgyeQAmXiXF/Gef3/vvvVy4o+fnVV1/FY489lskd5bfffqt+e+qpp7Bw4UIh4FKlMkI3Gp087iiXlxfx+avJmLDsGOKTUjGiY2WElSzkDohzfKYQsHuHxCgBs9U82M1cFYUaoYUx9j7XB/bIy2vX6KzwaAKmVEs18siRIzMI94UXXsDrr7+eEXaQ6mRGRnrmmWfQsGFDhcPQoUNx11134d5771WfGZpw9OjRipgZmGHZsmWg1MxESZrfOxKfVYsH/M477xjF3a3laAnKWMDeGg84Pj7e1JBgrhyM06dPq3jAFSrc+DrIrpNxeOu346hcMgAj7g1DQT/PCKRui8+JEydU8BJvjQfMAwStoPUGXnHl3NDzLGfWbnxyKl749hBS04EZ3aujRGHXxijkXu3tazdfxQMmAS9YsEARcNGiRdX8HDJkiJJ4tbi/GgFTnXzLLbeoPMOHD1d3uhoBL168WEVMYllbtTTzMqrSd999p9TTQUFBetaAeg1J4gHrgkoyOYDAgj2p2Budjrur+aJZRQ8yfXagD5LVsxFYdSQNf0Wl4dayBXB/Tc874Hk2ekC+igfM0/bs2bMVAZMcKclSHU0C5l0wE42z+Hvv3r3RuHFjFd+Xd8HdunVD8+bNceHCBfU7VdLNmjW7YXx5In7jjTcwZcoU3adiuQN23zLJq2osWj2/8M0B+BXwwexeNVC0kGulE70jKipovUhZk88ZFTRbFJuQikHf7lfGfTMfroGgQq57xzyvrl1nRtqjVdDs2Pjx49GhQwc0adIE7733HgoUKIA+ffpg06ZN6v8kVRpdUbXRr18/REREYN68eUotTZLevHmzihHMz1qkJ94H9+rVS+FGCZvW0yR1vUkIWC9S5ufLq4t46bZozP/nrNu9FeU2YkLAuSFk7e/OEjBfc3tzRST2nY7D83dWQOOq+rR+ZvQqr65dZ7DxeAI+fvw4eNdKSZfW0M8//7zqL0mXUnH37t3VZ3qlIpHyXpMSsCYhz507F3Xq1FEqYy0tX7484w44PDwcAwYMcCh8oRCwM1POubJ5cREzbNyU5cdw6FyCilhza9i16xZPTELA7h0VZwmYrV+y9RwW/ntOOeSgYw5Xpby4dp3FzuMJOLsOUmLlna52F+wsEI6UFwJ2BC1z8+bFRXzyYiLG/3QUhfwLYFTnKggp6m8uaCbWJgRsIpgGqjKDgI9EJ2D0ksMoVcQfbz8cjgIucrWWF9eugSHMVMQrCZhON3i327lzZ2f7b6i8ELAh2EwplBcX8YpdMfh64xk0qlwMQ+52b8zW3AZJCDg3hKz93QwCZgtf++EQoi4k4oU7K6JJNdeoofPi2nV2tL2SgJ3ttLPlhYCdRdB4+by2iOl8Y9iCg8pD0WsdK3tU5CN7oyQEbHzumlHSLALeciwWM36LQqWShfBGl6oucU2Z19auWePp0a4ozeik2XUIAZuNqP768toi3nH8Kqb+cgxlgwtievdw/UC4KacQsJuAv/5Yswg4OTVdRUi6EHfN5zhdn1qd8traNQMvkYANoCgEbAA0k4rkpUVM6feDtSfw58FL6NU4FJ1uKWUSStZVIwRsHbZ6ajaLgOma8sN1J7H+wEU87KK5l5fWrp6x0pNHCFgPSlnyCAEbAM2kInlpEVP6mLjsqHo3k+rnKqWsl0KcHQYhYGcRdK68WQTMVmw4dAlz/3cCN5UrogI0WJ3y0to1CyshYANICgEbAM2kInlpEe88cQXTf41CWIkAZf1MK2hPT0LA7h0hMwn4SmIqhnx3AHw3eErX6ggNKmhp5/LS2jULKCFgA0gKARsAzaQieWkRz1l9HJuOXMbDt5dB5/quj05jZEiEgI2gZl4ZMwmYrfpy42n8uus82tYugT4WvxPsyWv37Nmzys1kTu6I6ZmRftwrVapk2oB6LQEzshGjGsXGxiow6EzDXqInrH/++Uf9xFjCBJiesQi4bWLwhpo1a+oCVghYF0yWZPLkRaynw9oiLlyynLJ+5juYM3qGIzjQdS4B9bQzuzxCwM6g53xZswk4+koyXl14CH6+Ppjarbql89CT127Hjh3B6HsM9tOjRw+7jpmEgG3m70cffaSccHTt2hUff/yx8pRF8OieUkvr16/HqlWrVLQjBmOYPn06PvjgAwQEBGTkOXnypIquRB/TVaroC9ElBOz8RmK0Bk9exHr6pC3ibRcKY/5mup4MwnNtK+op6hF5hIDdOwxmE7BSP6+IRIQLXFN68tplqNu+ffsqvmjTpo2KQcAIebbBe4SAbeb+K6+8okiTridJvgyowM+aC0pmZdxgRkW6++67kZycrD4zQhIB1tKiRYtAd5eDBg3SvbKEgHVDZXpGT17EejrLRXw1IRnf7QEOn4vHoHYV0bDStdjW3pCEgN07SmYTMHuzZGs0Fv571nI1tKevXXLEunXrVGCebdu2qXgB5BTu90xCwNfnPjcBnlBsoyLR//OIESMygsxTNU3wHn74YbRo0UKVHDdunApZ+NBDD6nPKSkpqg7GD3bEpaUQsPs2IU9fxLkhw0UcGROHz7eneYXryaz9EQLObYSt/d0KAj4Wk4BRiw+jeBE/zOxZwzKnHN60dhlrgJpRXnUyngAFt0uXLskdMKc3N4E5c+Yo8tQuzSkRU9VcqtS1dyk1Aua9rxaGcMKECSowg0bAv//+O+jWkmVt1dK5LSESMJ/L8IfemC5fvqz660ifPaWfjHrFg1OxYt4jNdpiFxcXh+L17kFixeaIPbwJRSNXu8wXrxljSG2Tj48PChcubEZ1Lq+D+4K/v78yuPHGZMXaTUtLx8XqXVCiUh2Ujt6A6N1rLIHGm9Zueno6jhw5go0bN6przVatWuHJJ59UGlUxwgKU1EqVcvHixdWGzJi/lHj5WUvDhg1Dp06dlMqZcYJHjx6t/q+ppF988UVFxnfeeafDE65GjRoOl5ECggARuPPFj1E0pAI2fj4aZ/dfMxCUJAi4E4EK9dugUY9XEXvmKP43275Bqzvb545nX7lyRRnrkjvKli2LwYMHY/jw4aY2xWutoKdNm4aGDRuC1stffvmlCs4wcOBAbN26VakK2rVrp6ykjx49qoyzeJqh1My7YqqbmY/lqGbwVmnK1JkglQkCgoAgIAgoBNasWYNJkyapuPPPPPMMnn32WfWWjK2RrxlQeS0B8z6BunmeUqgSprTL9P3336vv+vTpoz5//vnn2L59O4oUKaLyaCprfk8ivu+++8zAUeoQBAQBQUAQ8GIEqHamjQavKj/99FM0aNBAxZmnoGdV8loCzg6QiRMn4vHHH0dYWJhVmEm9goAgIAgIAnkIAdo2zJgxQwls1IjyOpOGV1ZrR/MUAe/atQvskGZklYfmh3RFEBAEBAFBwCIEaCtEdTMNrcaOHWs58WrdyFMEbNHYSLWCgCAgCAgCeRgBvhFTpkwZ1K1b16W9FAJ2KdzyMEFAEBAEBAFB4BoCQsAyEwQBQUAQEAQEATcgIATsBtDlkYKAICAICAKCgBCwzAFBQBAQBAQBQcANCAgBuwF0eaQgIAgIAoKAICAE7OAcoO/of//9V5WihxRv84nLIBZM9GfapUsXB3vvGdkZMozhJfv16+cZDXKgFT/99JPyysbEICFWvuTvQLN0Zd2yZQsY4pOpfv36yi+uNyRGPKMDHnrH0xLn0J49e9RHvu/pya5l582bhzvuuAO1a9dW7aV3v6VLl6r/8z3Vp556ymOHgb7P+W4tw8bSytg2rV69GgcPHlS/hYSEeGQf9u7diz/++EOFKrRNK1aswIEDB9RXDzzwACpXrmyo/ULADsD2v//9Dxs2bFB+qDkwfHGb8YW9xbE7XXF27txZxT2m72xu/t26dXMAAfdn3blzp/KARs9mb731lvsb5EALvv76a+WlzRsPDjzwEHf6U09NTVUuXRmurWnTpg4g4NqsjGTDKGn0cMQDg4Y7N9Tly5dj8uTJ2LFjB7755hv17mdgYKBrG5jL07g5v/nmmyoXSVaL6vbdd9+pKG8XL15U/eNB2tM8+hFz7pWfffYZkpKSFL5Vq1bN6DE9TtHbFA8TDKpjZoADMwaR/p/pVZFzhf9///33VbWc+2w3g2K89NJLTj9KCNgBCG2DOzB2JKMv0emHtjAcqMrtWXlw4OmUASm8JXEh8xDRsWNHfPHFF2oD9ZZEX+X0O04PO6Ghod7S7Ix2bt68GZQkGfKT0ZBIwDz5UzLz1ETMucHzX0orGgHTjzwPnhohMP4rP4eHh3tUVxinnGt02bJluP322+3uMzyEMgCN5nrXUzpAAibmnCtcq08//XQmAuY8YlAcHko9kYC5v1NDwkPZxx9/jKlTpypoz507p0Lhch2bof0UAtY5YxnggWELOZGaNGmiSlGKpATgaafP3LrExUEyoAqxbdu2uWX3mN/Xrl2LqKgodeKny1FvImB62eFCpt9ySmbcWEliJUqU8Bh8c2vIhx9+qN5bZB8Y9pNeg7wh0cmCLQFz8+fhOTg4WDX/7bffVg4YSAiemNg+ewScmJioIvT06NHDUEQ3V/SVc51rVSNg7j28hjl16pRax9xDPZGANWwYDWn69OkZBMxQuIwVzH4xUSJ+7rnnUK1aNUNwCgHrhE0jYJ40tTjAnDhcGN5GwFwA+/btywhgoRMCt2ajJDNr1iyMGzcOvr6+XknA3377rVLFkXQXLFigSIFk4C2J+PMekjF1Dx8+jN69e6NixYoe3/ysBMxNnwSsBWZhvxgn3NsImBqJbdu2qXVstc9io4OclYA5dxjg4Pnnn1fXMd5IwO+99x6oNWGiiprXGCRhI0kI2AHUhgwZogwGWrZsqU4+jA3JO1VvMUZhV1euXKlOoJz4jHHpLYn3SUuWLMk4dVIVxHsjGsIZNYBwZd9pwERjFB7aKD1yHGjQR02ENySqEanKpcTFxDsxhmbLapziiX3JSsDUnPBOVZv/VEnTFzBJ2BOTPQmYxnC8x2bIPE9OWQmYal2uAybGcWdUu9KlSysthCemrBJwZGSksoXQ7uZpC0SDLKP3wULADow6L+VPnjypTm8EXjsJaaosB6pyS1YakXHhDhgwwGOtDvUAw5Ozt6mguRHx0MO4ojSC4z0S44t6iyX6/PnzldTLQygTSatWrVpK/enpKSsBk7gYD5zjwX95sOOdnqcaU2YlYB5GaQjENUDy8uSUlYBt20ry9TYJmIZvlH67d++ORo0aYebMmSpsoVEhTAjYwdlLSWD37t0oWrSoskA04yLewSYYzk61m22igQQ3Hm85QGht5/0p7yM1MjAMiIsL8t7rnXfeUSf/Vq1aKanLmxI3fV5dMNGqmCpoT05cpzTyobaKqWDBgkr1zLXLjZPjwcQDtSeGL+WrUr/99lsGxHyNh3sO5xBtIbSkfe9JY0HMiT3HQEvVq1fPpDGJiYlRB9H+/fsruwJPSjzk01CVErCWtDVLlTP7xnTbbbcpMjaahICNIiflBAFBQBAQBAQBJxAQAnYCPCkqCAgCgoAgIAgYRUAI2ChyUk4QEAQEAUFAEHACASFgJ8CTooKAICAICAKCgFEEhICNIiflBAFBQBAQBAQBJxAQAnYCPCkqCAgCgoAgIAgYRUAI2ChyUk4QEAQEAUFAEHACASFgJ8CTooKAICAICAKCgFEEhICNIiflBAFBQBAQBAQBJxAQAnYCPCkqCAgCgoAgIAgYRUAI2CgXCQ6BAAAC/ElEQVRyUk4QEAQEAUFAEHACASFgJ8CTooJAfkaAkZ0aNmzoNQEl8vNYSd89EwEhYM8cF2mVIODxCERERKhAHt4U1tLjQZUG5isEhIDz1XBLZwUBxxE4duyYItmAgAAwoPqlS5dU9Jro6GgUKVJERReSJAgIAo4jIATsOGZSQhDIVwgwZFyxYsVUEHvGpmXcXMY1njFjBpo1a4aWLVvmKzyks4KAWQgIAZuFpNQjCORRBE6cOIEJEyagadOmKoD9qFGjEBISgqlTpwoB59Exl265BgEhYNfgLE8RBLwagYULF2LRokUqIHyjRo1UX4SAvXpIpfEegIAQsAcMgjRBEPBkBBISEkCL58DAQKSlpWHEiBHq/0LAnjxq0jZvQEAI2BtGSdooCLgRgfnz5yMqKgoDBgxQRNykSRN0795dCNiNYyKPzhsICAHnjXGUXggCliEwceJE9O3bF6VLl8aWLVuwZs0a9OnTB0uXLkW9evVw6623WvZsqVgQyMsICAHn5dGVvgkCgoAgIAh4LAJCwB47NNIwQUAQEAQEgbyMgBBwXh5d6ZsgIAgIAoKAxyIgBOyxQyMNEwQEAUFAEMjLCAgB5+XRlb4JAoKAICAIeCwCQsAeOzTSMEFAEBAEBIG8jIAQcF4eXembICAICAKCgMciIATssUMjDRMEBAFBQBDIywgIAefl0ZW+CQKCgCAgCHgsAkLAHjs00jBBQBAQBASBvIyAEHBeHl3pmyAgCAgCgoDHIiAE7LFDIw0TBAQBQUAQyMsICAHn5dGVvgkCgoAgIAh4LAJCwB47NNIwQUAQEAQEgbyMgBBwXh5d6ZsgIAgIAoKAxyIgBOyxQyMNEwQEAUFAEMjLCAgB5+XRlb4JAoKAICAIeCwCQsAeOzTSMEFAEBAEBIG8jIAQcF4eXembICAICAKCgMcikImAy5Qpg4CAAI9trDRMEBAEBAFBQBDIKwhERUUhLS2trU9ERMQOAPXySsekH4KAICAICAKCgCcj4OPjcxFA2/8DZ1C9K63c0fUAAAAASUVORK5CYII=">
          <a:extLst>
            <a:ext uri="{FF2B5EF4-FFF2-40B4-BE49-F238E27FC236}">
              <a16:creationId xmlns:a16="http://schemas.microsoft.com/office/drawing/2014/main" xmlns="" id="{7737A6B8-23B2-4635-88C8-4C366FCCB59B}"/>
            </a:ext>
          </a:extLst>
        </xdr:cNvPr>
        <xdr:cNvSpPr>
          <a:spLocks noChangeAspect="1" noChangeArrowheads="1"/>
        </xdr:cNvSpPr>
      </xdr:nvSpPr>
      <xdr:spPr bwMode="auto">
        <a:xfrm>
          <a:off x="5722620" y="310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121920</xdr:rowOff>
    </xdr:to>
    <xdr:sp macro="" textlink="">
      <xdr:nvSpPr>
        <xdr:cNvPr id="1026" name="AutoShape 2" descr="data:image/png;base64,iVBORw0KGgoAAAANSUhEUgAAAeAAAAERCAYAAACjGnQpAAAgAElEQVR4Xu1dB3hURRc9IQkhlIQSCC3UUEQQAaVIVwQFVJQm2EVpKqCCIl2kCYgUsYu9AQKigCL4A6KAKL2FTkInoQXSy/+dgRc3YZO8ffveluTO9+WD3Z2ZN3OmnLl37rvXJyIiIj0gIAAFChSAJEFAEBAEBAFBQBCwFoH4+HikpaW19SEBh4WFITAw0NonSu2CgCAgCAgCgoAggP379wsByzwQBAQBQUAQEARcjYAQsKsRl+cJAoKAICAICAKASMAyCwQBQUAQEAQEAXcgIBKwO1CXZwoCgoAgIAjkewSEgPP9FBAABAFBQBAQBNyBgBCwO1CXZwoCgoAgIAjkewSEgPP9FBAABAFBQBAQBNyBgBCwO1CXZwoCgoAgIAjkewSEgPP9FBAABAFBQBAQBNyBgBCwO1CXZwoCgoAgIAjkewSEgPP9FBAABAFBQBAQBNyBgBCwO1CXZwoCgoAgIAjkewSEgPP9FBAABAFBQBAQBNyBgBCwO1D3gGcuXLgQu3btwrhx4zygNdIEQUAQEATyHwJCwB4w5qtXr8Ynn3xityXffPONJS2cMWMGtmzZgq+++sqS+qVSQUAQEAQEgZwREAL2gBny9ddfY9myZRg1ahQKFiyYqUXh4eGWtFAI2BJYpVJBQBAQBHQjIASsGyrrMmoEPG/ePBQqVMi6B9nULATsEpjlIYKAICAIZIuAELAHTI6cCHjmzJlo1aoVgoODsXjxYly+fBlVqlTB/fffj5CQkIzWb926FZs3b8bx48fVd/Xr10fXrl1v6N3GjRuxadMmdf979epV3HLLLahcuTLuvPNOhIaGqvzp6emYP38+9u3bh7Fjx2bUkZaWhk8//VR97tOnj/p31apV+OuvvzBgwACULl1afUd1enJyMvr3728XXU3drtXBTBcuXMDbb7+N5s2bo0OHDhnl2J9ff/0VUVFR6rtatWqhY8eOCg8tvfHGG+jUqRPKlSun2h0TE4OKFSvi4YcfRlBQUEY+1vPnn3+ievXqeOKJJzK+T0hIwGeffYYzZ86gV69eqFmzpvotKSkJ69atw44dO3Dx4kUUKVIETZs2RevWrTP1KzY2Fjw88bm2if0jtvz+o48+QosWLdSfvcTrgOXLl6t2hYWFZWRZsGABIiMjFd7FixdX3ycmJoLXFmxXXFycmgccv7p162aU47iw7bapbdu24B/7y9937tyJ+Ph4NW533XUX6tSpY7dt/PLYsWPgPO3bty8OHjyoynM+3HzzzTfMs99//1217fz58wqzhg0bok2bNvD398+o/9SpU6q/HNeAgAA1DzmGTP/73//Un73UpUsXVR/TnDlzcNttt6mx/uGHH9TzKlWqhPvuuy9jLmt1rF27Fpz7nPNly5bFPffcg2rVqmV6BOf7d999p/plm3r37o3atWtnfMW+/fbbb7h06RJKliyp5sOtt94KHx+fjDwHDhzAl19+maketvOZZ55BgQIF1PdsL+ckN+HU1FS1Zh966KGMeg4dOoTPP/8cDzzwABo1apRRF+cwy7Eu9pfj8cUXX+DBBx9EgwYNMvJt374dixYtwuOPP67mPBP7xu/YV85vJraL4yrJ9QgIAbse8xuemBMBv/DCC2pRkWDLlCmjyJGLm5vlq6++qhYzN7PXX39dLSRu+CQEbuhVq1bF8OHD4evrqzYebgjchJiPpEAyJ9mcOHFCbZRDhw5FhQoV1DPeeusttUFzA2DiBrF06VKQELgZjRkzRn3Ptq9cuRKTJk1SZblRjxgxQm1wjz32mF10+Tslfa0OZuJmM3r0aLWZ9evXT5Xjd9OnT1cbNzfNlJQUtWH7+fnhtddeU5sPEzfI22+/Hbt371bkRTU+MeKBYtiwYWqTZCJRs06WHzlypMJHew7bTzJ6+umn0a5dO/U9DzwkOpI+yY9944Lp2bNnBlkwH7GkMRufy2eynoiICLzyyitqYz558qQ6yPDQRHKwl7ihf/vttwo722uHyZMnqz7zeqJ8+fKKcEk8rJ995bhx/M+dO4fu3bujc+fOarx5yCEBsy4SHBMPN2zP7NmzFT7Er3Dhwqp90dHR6sDCw41GELbt3LZtmypHkti7d6+aZ5xTxIR4PfLIIwpXEiEJmPOKuPPwoGHGuplIGNTAMLENPKzxoMUDY/v27dVhhgTPtmZtw6OPPqrayDRkyBA1FznuPISw3RxfHlA57zVtEnElvjyg8LBB7DjnX3zxRUX8WiJeH3zwAe644w51cCOuJLHBgwejcePGag1wrrOPxJXz/fDhw6quZ599Vs1BLbH9XG9cpyRm4s31O378eDU+XHtTpkxR46kdnLjG2Q/O2aJFi4KYT506VREtD1haogEl5ybnF8eDa53rlSSqHQ55oJ04cSJOnz6t9ol69eqpAyafT5xYjvOCbeeBwipbE7uTXb7MQEAI2AMmQ24EzMXETYAbEslxyZIligwHDhyoNgtKNCQBLnBNyqBxFSUMEhg37h9//BHff/+9Og23bNlSbTRcuNzsuHm/+eabaoPhhl+sWLEbCPjvv//GO++8o55fo0YNuwTM51CCWLFihSISW6nBFma9BDxo0CDVH26m3MzZPm5SJAJKVNz0mEjAgYGBaqOipEAiYH+5UT311FMZhPr8888rSeCff/5REqW2qb3//vsKPxIRN9Enn3xS1cvv+EziykQpmJsm658wYUJGl1iOhweWI7ZHjx5V/beCgLV+8ZBC6Y8kw42VY8P28WDBwwoJmFixXZpmgw0mebCO5557Ts0nbsLcpGfNmqXIgESvaTKykt+0adMU6XCjp/TIgwY1NCRhHm74HBI5MWMd3OgpZXFOkWQ1zHiA+Pfff9UcIlkyP+cgDwM86GgEnJUUOM5ZCZjluA44biQ62lLwkMiDFKV6EjJJh+U0KZzjymfzEEES1tYMtSdcW3PnzkWJEiXUYZW4ch6SgI8cOaL6wDFmW3jgojaC85Gkzn5xHjIRfx5UtPnCAzKx0Aj4vffeU79zfDS8169fD37PeUxNhVEC5rjwuTwccL1qBMyDEbHlOqAmh4maBmpnhIDdQwRCwO7BPdNTcyNgnqKp4rVN3GCaNGmSIS1yg+NmxE2Uaiaq3Li4uBApZXCDpDTCDYWbbtY7YBLnzz//rDZgSny2ErB2muZGoakVbSVgqsNICCQDnvp5oucmkl0iOVGapbpXSyQBltUk4D179qjNjlIdVWu2iZIP+8BDg0bA3BRtMTp79qySkLT6+DwePrp166YkMH5mO7hZcYOl9EUJiJIPCV9LxJMbNvPxoMM2kli0ZzMfN19usGwviSk7AiZxk2RIFMSSBwBKYOwLJTQemihdU5WuJZIJiZXjwoMApRp+5satSfbMS+IgufJ7Sp/2CJhzhO1kP1ifptJmeR5WSMycJyTFrEkjA2Jmq+rWNnBK+Jw3TCQlEjElZCb2i99pmJHA2W8Sgb3kCAETb46fbeLc4+GC9VODQ2LjgYPYa0lrE/HQJGUSKUmRJMiUlYA5Pz788EM1J2+66aaMungFQ8mYY6NpVTgOnCdcJ5R4bQmY48DDI6Voah001TUPUjwMcr5znmqY80rGVlKnCnrDhg12JWBeV1E6/umnn1QZHnQ0Atbaz4Mi8/EAIQSc7Tblkh+EgF0Cc84PyY2AqYIm4dombi5UV2nv8X788cdKouVGRwKmVEGS0QiYEjTvTXkCZ8pKwFSZ8X5XW6waAXNDYF4SEYmJ0oyt+lhrOxczn0fyYB2299NZe89NnCRlL2mEyQ3m3XffVZsoDxq2iYcIqvQotTFRGqHEoEnEWl5+z02I7ab0QumQ0hLbz7JU7/EujKd//kYC4iZIdTQT1YTMRzUdpRdKE9w8KQXaEjDv1Ch5aXfb2REw7395UCCWJDy2iePKPpOAtfv1rLiQKEmYVEuS5Ekk3OC5sWuJY09tB78nOdgjYBI3x79UqVJKhW+raqZWgONMAtbuC23boZEBsbElaErZlIyJNdXfxIySIFXKJHqmrJgxb48ePcD7XHvJEQKmliWrrQHnOrU4xIpjTDVy1rcL2Caq8Hlw0AiYGgseVrWDQVYCpmaHBzBKzLbYaWuNz+L1DvutaRhYFwnWloCp2tYOebb34pxfnGfaoVPD3B5GrNOeCpqHNNpSEF+2i+3V1jQPkdR88ZBBCZ8HQl5X8eAuErB7iEAI2D24Z3qqEQKmxEl1K6UJnna5oXPRNWvWTElGJAV+pxEwCYYbAzcJbtxZCZjSL6VgkiM3cBIw74Z4Emc9vB+mwQ03+KwErN0BX7lyRW38XPjcyG0lDtsO61FBkxC4kVBqtTXKYj2aBM2+ZEfAlL5IyFQ7EiMSBeujVEyCYT+IFTcfki4PMrwr1FTtrJdkQ/Kl+lJT//MAwk3SloC5uWr3yiynRwXN9vF+n9oNYqvnDpjSOaUskgfbb2uI9ssvv6j7+JwkYG62mgqU84EkpSWOP68o+LsmxekhYB6UeCBifbyaIMZUfZJkqSLnHCBW1JxomNE2gONia4Rn+yxnCZiaEErpJEEeoKhN4eHEtr9Zlz21HFRHU5pmu5myErB2SCLBZz0U2tbHTZXzn9KtZlhmS8DUDnDMeTjkv7bGW/Yw13sHTBuDP/74Q2lA2A+2lxoAjYBZN8eG48XDHMdL7oDdSwBCwO7FXz09NwLmArW9K9I2AkpzlKq4uEl+JCRtMfNEy01VI2Dea1F1pakQbQmYJ2/Wz5M5v+dGTwImadHIh5IN/7R82REwJUPtnolSSXYWv3oImBs2pQdK/zRK0RI3EEotVKHZ3gHz/tmWlIgRLZu1u15uTJQwKTWQgNlPEiXVv3fffbfaKLUyHA8mGhbRcIk4M5E0SYA8YGhkwjqoZqQ6/d5771X59BAw87H9PNTwUKCHgKld4ObJgxElYt5hMlHrwbtYXjEQg+zugDl+JEjNup3jxcSDGcebBxHbeWaPDDimGh48CFBty/pIOJTmeJBhOzlmmnRHSZTkr2FG6Y+SMiVnzi8mHnyoGSAxO0LA1LoQC/aZiVcvlPJ4989x1UiIcy4nK29K7dRI8NClScRZCZjrgfOGEirJLrvEAzEPs5ynmkW9LQFzjb788stKKueBzp7RG+t25A5YO2BoWi9ecWQlYGpAOP81tT0PR6KCdi8BCAG7F39dBMwNlidWkiA3Kd71ccMhGXDxaoY1lIB5r0SrUC4+zdKSajWqbDXLU26iHHjehVLC5CLkPS/JisYmmhU01ZqUEimpMZF4cpKAuaHzmS+99JJa5Nz07CU9BMxylMh4iOBrJzSyoQqNkh6JkJKDZi1MaYubCbGgxM72cxPkRsdnkRCIEctSUqMKVTvE8LBBNTsTDyCsl+pZSlDcNElKlICpBubhgndqVPORTEiEvEukREwpQ7u7zY6AafhC7Elc2mtElG6IsR4C5iGDY8aDFvtLguF3JB2SA62ReRCgNJ6dERbHncRHaZD52WaOPzd7Wq7zDtpWta2Nn0YGnIc0tqIlMucUMaEkR1JmOeJC9TPnFTFj20iuGmasj8/jYYjjR+0GpTCq8Hng4b24IwTMuUDDJ+2AyHHmmHLsNHLnmHN+856fKmKSFMeR+WioxbtRzjX2g8/XDrE8WLBdrJsaEKqsiR3nBOviZ64J5uPhh2PJgx61T7wP51zSUlYjLOJJ0mc+Hv44ZpSMqVHgQY4HM0cJmP3l2tPup7MSMG01+LoSx4oHS20sxAjLfSQgBOw+7DOeTOtLEgbvcbVXRrQfSX5cjLxTpVUz73cpwdGQQntflARNYx1u6iQhEgxP+9yMNAmY9XHjoLEON2sSJRM3ct6j8USvndZJYFTd8V1hltfuc7nZUMLhQtfusLhxsV3aa0gacXLj4mK3l1iHZqCi/U4jLG4e3Hy015dIbNzASZwkR27wJGOSBA8gmuRAAuaGws2VbeEhhX3igUKTjLjhkwgojfEOlGROKZ3kp90hUh1N8qUKk+p9PpOaBOJF4uEhgFjT6pdEQ8mXbeRzSCbaxq0RsHYfS8mDeJI8udGyH5Re2Vdu7PyOpMT7uqyvIWnlWJdmjU3i4yZP1ap2l8m62Bdt/hB79jerFTTxptEYDXV4F8jyPKCRUKlWzTr/shIwJTftXXJKuMSdhx7tfWsSHdWeJA9KeBwv9nXNmjUZEjCfSeLmuHJO8hBBwyPiyzKaBX/We0mSOue9Zr2uXSdwvvOtAI4F1efMw2dq48G5xXnPNnH8SNj8ne/ccmyoFcgtsV4eePnuL+cYSZuaA44dn8/Xy9h25iEmPLRxztgSMImfRKzNWx5wOQ48gHDNcV5yrXN+c13yNUBKyFlV0JqEzbHlPOcdNw9lPHzxsKAlTRulvZHAwwOtwkn82jhrh6Hs1mpuuMjvziEgBOwcfpaX1t4DzmqE5eyD85InrOyMsJzFSMr/h0B2RljuxEh7Dzg7hy962kanNDycUQWvScxZy9EYkCRJcpUkCJiJgBCwmWhaUJcQcO6gCgHnjpGzOYSAhYCdnUNS/kYEhIA9fFbQmpFqSrMlYBrt0NI4L0RDorqPr/JkfQ3Jw4fWq5qnqUOzvobkzk7Qapl3qM5IwLxOoCqcauvs1O+8S6UaOzvPbu7EQJ7t3QgIAXv4+FH1RatM3g+ZmTSnHZolrZl1u7ouGsBQfWg2Rq7uhyc/j/edJCHe12Z9p9Zd7ebaIGnm9M65u9omzxUE9CAgBKwHJckjCAgCgoAgIAiYjIAQsMmASnWCgCAgCAgCgoAeBISA9aAkeQQBQUAQEAQEAZMREAI2GVCpThAQBAQBQUAQ0IOAELAelCSPICAICAKCgCBgMgJCwCYDKtUJAoKAICAICAJ6EBAC1oOS5BEEBAFBQBAQBExGQAjYZEClOkFAEBAEBAFBQA8CQsB6UJI8goAgIAgIAoKAyQgIAZsMqFQnCAgCgoAgIAjoQUAIWA9KkkcQEAQEAUFAEDAZASFgkwGV6gQBQUAQEAQEAT0ICAHrQUnyCAKCgCAgCAgCJiPgtQR89epVzJ49GxcuXFCQTJ06NVtopkyZgqpVq6Jnz54Zefjd+fPnUbx4cQwePDjbYNwm4y3VCQKCgCAgCAgCCgGvJeB33nkHtWvXRrt27bBw4UIcOXIEjA/q5+eXMbQk5zlz5uDixYuoUaMGBgwYoH7buHEjAgMDUb9+fXz55Zc4cOAAxo8fL1NCEBAEBAFBQBBwGQJeS8BDhw7FqFGjlASbnJyM0aNHY/jw4eqzlhjD9PLly1i7di2io6MzCNgWXZIxSXju3LkuA10eJAgIAoKAICAIeCUBHzt2TEm2Y8aMQVBQkBrFYcOGKQK2F5T9hx9+wNmzZ+0S8Icffgh/f3889dRTDs2G2NhYh/JLZkFAEBAEBAHvRqBYsWKmdsBrCZj3vyTg4OBgBcjLL7+MESNGOETAf/31F5YtW6bI21Zyzg3hHTt2gIeAWrVq5ZZVfhcEBAFBQBDIIwiQgMuVK2dab7ySgNn7V155Ba+99hpKlCgBGmS98cYb6rNGyLYI2ZOA//77b3V33KdPH4eI9NKlS7jrrrtQt25dfPTRR0p69rbEQaemwJ62wNP7cubMGTXe1apV8/Sm2m3fiRMnkJqaikqVKnll+3nw5JwvX768V7b/8OHDyuAyNDTUK9sva9d9w2bF2vVaAp45cyYqV66MBx98ELNmzUKhQoXw7LPPYtWqVeq+t3fv3hkjlZWAd+3ahc8//1xZP1esWNGhEWW5Z555BgEBAdiwYQPq1avnUHlPyCyL2H2jYMUidmVvhIBdifaNz5K16z78rVi7XkvAfIVo8eLFiI+PV5Jcr1691Mh89dVX8PX1VZ952l2+fHmmEevcuTN2796trKZtE7+vUqVKjqPLe9/mzZtj586dKFCgABo1aoTVq1fD7HsBq6eYLGKrEc6+fisWsSt7IwTsSrSFgN2LduanW7F2vZaAsxuY119/Hc899xxCQkJMHzvWu2bNGhw9ehTh4eE4ePAgJk+ejEGDBpn+LCsrFAK2Et2c67ZiEbuyN0LArkRbCNi9aAsBO4Q/pdqoqCi0atXKoXJ6MvPOmHe/fF/4zTffxAMPPIC0tDSlhl63bh1KliyppxqPyCME7L5hEAJ2H/Z8stwBuw9/sd+wf6BKS0tr6xMREZEeFhamHFRIuhGBRx99FNu3b8fmzZuVVy3ePU+bNk058+jevbuShL0lCQG7b6SEgN2HvRCwe7EXAhYCNjQDadhFN5YrVqxA48aNlRk6Cfjdd9/FBx98oFTQ69evx+23326oflcXEgJ2NeL/PU8I2H3YCwG7F3shYCFgh2cgLapJui1atMC8efOUq0tbAqanrYYNG6q/r7/+2iteSxICdngamFZACNg0KA1VJCpoQ7CZUkgIWAjY4YlERx19+/ZV1tRUNzPZEjA/U/qlJy3eE/O9ZE9PQsDuGyEhYPdhLxKwe7EXAhYCdngGxsXFqYhLFSpUyCiblYDT09Nx6tQplC1bVr2e5OlJCNh9IyQE7D7shYDdi70QsBCwKTMwKwGbUqkLKxECdiHYWR4lBOw+7IWA3Yu9ELAXEjClT3q6ogvIokWLKpeT9hLdE06fPl25iOzatWtGlitXrihr5VtvvVUZTjHRmGrlypUZeWg8Zes5K7dpKgScG0LW/S6L2Dps9dQs7wHrQcm6PHJ4tg7b3Gq24vDs8Y44+M5t69at0bRpU2UERUKlQwx6u9LS6dOnVThBeqoi0T755JPqJ6qFaalMQyl6rXr88cfV9/QBTeOq/v3754a53d+FgA3BZkohIWBTYDRciRCwYehMKSgEbAqMhirJdwTMDjPq0ciRI1XYwcTERBXxyDYKEpGkO0rG/qVrSt7BagSsfU9f0AULFhQCvj7tZBEbWn+mFLJiEZvSMJ2VuJOAU9PScSQ6AdujruDU5URExyYjNiEVPj5AcKAfShXxR6VSAahfsSgqliikvs+axApa50BbkE0OzzeC6tES8JYtW7BgwQJFwFQ/Mw0ZMkQRsD3PU59++il8fHwyCFjr7ieffKJeD9IkYDrT+Oeff9TPx48fR8eOHZWPZ71JJGC9SJmfTxax+Zg6UqMrCTgdQMyVZOw/HYdNRy4j4kwcriSk6mpu8cJ+uLl8ETSuGoTqpQPBz0xCwLrgsySTrF0vJOD58+crAtYCHrzwwgugv2dnCNgWBgZWoJRNT1Z6/UeTgOmWMrv7aEtmr4mVJicnK02BrRrfxOotrYqh/Gh1zvexvTGlpKSoZntz+3nItXruJKWmY/WRdOw+m4oriamg9EuBNqSID2qV9EH5IB8EFQQC/YH0dOBqMhCbmI7Iy8CB8+m4EE/6BvwK+CCokC8alPNFi0o+SE9N8dq5z/7I2nXfqufaZRQ8M0OJerQEHBMTg6lTpyq1M+P88jPvhEePHm03ApFeCdh2CA8dOoRJkybh7bffVmpuPYkE3KFDB0yZMkVPdo/LwztxTiT+eVviVQM3IW+LQKXhzNfaeIBgTFpvTDR2JAEXLlzYkuZfjEvBP5FxWB+ZgitJQOGCvqhWuhBuKuOPm0IKIEjHlCX1XkgAdp9Nw74zSTgak4DElDSEFPZB8zAf3Fy2EEoWK2RJ+62uVNau1QhnXz/XLg/O+YaACQXJ8bbbbkP79u0xbtw4FYXokUceAe91eQrXLJuZVy8BU4IeO3asQpquJLmpMzaw3iQqaL1ImZ9P1FjmY+pIjVaqoA+cicf7a0/gXGwS0tKBBpWK4dGmoShR2A8F/Yy9X5+QnIaTFxPx+V+ncehcPAr4AJVKBuDlDpVQorC/I133iLxiv+G+YbDCfsOjJWBCTWvln3/+WZEknWHcd999agTee+891KhRA+3atcOePXtURCLb1KVLFyUx//HHHzd8z4hJ//77r/qeZNqpUyeHVIJCwO5bBELA7sOeT7aCgOOS0rB2/wUs2nIO8UlpqF22MO6tVwoNKxWza0hlBIG09HT8eeASftp6Gidj05Rk/UjTUDQPD1Zqam9JQsDuG6l8ScDZwU219PDhw3Wrjc0cNiFgM9F0rC4hYMfwMju32QSclJKO2aujsOM4VdvAgw1CcE/dUijkb0ziza2/e/YfwsqDKfj3VCp8C/gokh/YpgL8fL2DhIWAcxth634XAr6O7d69e9X7wO6KPiQEbN0kz61mIeDcELL2dzMJ+MzlJKVypuq5TDF/dGtUBk2rBys1sVWJVtABgYWxM6Yglu+MwfmrycpS+sk7yiIo0PMN+4SArZoZudcrBJw7Ri7JIQTsEpjtPkQI2H3Ym6mC5utFk5YfA0m4YokAvNQ+DGWKFbS8c7avIR04G49pv0QiPjkV5YMD8FrHyhmvK1neEIMPEAI2CJwJxYSATQDRjCqEgM1A0VgdQsDGcDOrlBkS8LGYBMxcFYXoK8moU64I+rQs5xLyJQZZ3wM+fiERH647icPn4lEjNBCD7wrzaBIWAjZrJjtejxCw45hZUkII2BJYdVUqBKwLJssyOUvAVxNT8fpPR5VlcqPKxdCvdXllEOWqZM8RB6XxicuOKevr8sUDMOa+KigS4Lo2OdJ3IWBH0DI3rxCwuXgark0I2DB0ThcUAnYaQqcqcIaAKfG+/VsUImMSULdiUQxsUx7FCrn23jU7T1iX4lMwY2WUelXp9qpB6N+qPAIsMgRzZgCEgJ1Bz7myQsDO4WdaaSFg06B0uCIhYIchM7WAUQLma0BTVkRi78mrqFY6EC+3D3OL0VNOrihPXUrEuKVHEZeUqt5BHtKuIgrYcyhtKqKOVSYE7BheZuYWAjYTTSfqEgJ2AjwniwoBOwmgk8WNEDCdYXy18TTWRFxEheIBGNwuDOWLW29wZa+rufmCpnQ+c9VxnI1NQtdGpfHAraUttcp2dDiEgB1FzLz8QsDmYelUTULATsHnVGEhYKfgc7qwEQJetfc8vtxwBsUK+WJEx8rqnl5ZIrMAACAASURBVNVdKTcCZrv+PRaLOb8fV9Lvi3dXRL0K1wLBeEISAnbfKAgB22C/Y8cO/Pjjjyhbtix2796Nvn37ok6dOjeMzrZt25TXLMYJHjBgQMbv/J6xghknuF+/fg6NqhCwQ3CZmlkI2FQ4Ha7MEQKmT+atkbGY+/sJpKano0+L8mhRI1gFVXBX0kPADO7w845o/PDvOeWs45V7KqFWWWt8XzuKgxCwo4iZl18I2AZL+nPu06cPKlasiH379uGrr75SQRtsncSTpL///ntUqVIFjGShEfD27dtVmEM61aZjfCFg8yap1TUJAVuNcM71O0LAJy4kYsqKY7gYn4LHmpbF3XVKmuZa0igKegiYdZOEqTZfufs8qoQUwujOVQz7ozbaVnvlhIDNRNOxuoSAr+NFL1iMCcyACoySxDRs2DC89tprdsMUMnDD2bNnM0nALLNw4ULlL1oI2LGJ6M7cQsDuRF+/L2hGH5qz+gS2RcWiSbUg9KVVscGACmb2WC8B85m0jJ7+aySORCcoyf3p5uXcTsJCwGbOBsfqEgK+jhdP4VQfjxo1KiMsHf//4osvolSpUjegagUBMx7w+PHjHRtBD8lNbQDjAfPP21JaWhr4563xdBnPmMnqeLpWjaue9lP1/PP+VPxzPBlFCgIDb/dHUQ95r9bRuX8pIRXvb05GXDJwTw1/NAtz7/vBjrbfqnlgpN68sHbzVTzg7AaZUuvEiRMzScBDhw5VKuiSJUu6hIAZD5ixib0xXbp0CYUKFfLKeMDx8fHqOsFb4wEzni6vPYoW9RzDHkfmMLVPPLjlFA946/F4zN8Rh4J+vni6cRAqF/ecgx7j6fr7+yMwMFB3t/89mYLvt15GYT+gT+MiCCvhPiMyWbu6h830jIwHzINzvooHnB2KlHiHDBmCkJAQHD9+HO+8846SiO1tbFZIwIxDTCncG5Oosdw3alaosVzZm9zugBlacNiCg0p9e1/9EHS/rYxHvcbjiApawzU1LR3v/H4Cm49eRski/nizazUEutB7l+34ytp15WzP/Cwr1q7HxwPODm7GCGZUpIYNG2Lt2rW499570axZM5BseU84cOBAnDt3DjTE2rJlC2JjY9G6dWvUr19fSSD8njGBKZG0atVKfU8y15PECloPStbkkTtga3DVW2tOBMx73/fWnMA/R2Nxc/kiytlGQQ+497XtmxECZvmk1DRM+PmY8hl9//WDhTt8dAgB652p5ucTArbBlHdRJE/eK1AtoKkk586dq8i0RYsWSE5OVnlsU5EiRdRHe99TNaUnCQHrQcmaPELA1uCqt9acCHjzkcuY+78TKBboi5GdqqBskHucbeTUF6MEzDq3H7+Ct1dGqdjBE7pUQ9lg1/dPCFjvTDU/nxBwLphS4v3888/x/PPPqztOq5IQsFXI5l6vEHDuGFmZIzsCZlxdSoj0INW7SSjurVvK7a8c2cPBGQKmO82vN55RryaVLxGAkR0ru9ydphCwlbM757qFgHPBnhIvDXQcMbAwMpxCwEZQM6eMELA5OBqtxR4Bp6SlY8bKSOw4fhW3hhXFi3eHKQcWnpicIWD2h/fBjJy0/0wcOt9SCj1vD3XpQUMI2H2zSgjYfdhnerIQsPsGQgjYfdjzyfYImHe+vPvVXE2W8UDVs4aaswTMenaduIq3VkaikH8BjOpcRfm3dlUSAnYV0jc+RwjYfdgLAXsI9kLA7h2IrARM6ffVhYdw5nISHm5cBp1uCXGrq8nc0DGDgOkl64sNp/HbnvMoFxyAyQ9VU/fCrkhCwK5A2f4zhIDdh70QsIdgLwTs3oGwJWCqY7/ZdAa/7j6PmqGFMfzeSh5n9ZwVLTMImHXSKnrsj0cRdT5BudlsX7ekSw4eQsDum/9CwO7DXgjYQ7AXAnbvQNgSMIPXv7kiUjVo9H1V3OqgQi8qZhEwn/fXoUt4f81JlCzih8ldqyPQ33qHI0LAekfa/HxCwOZjaqhGuQM2BJsphYSATYHRcCUaAYeWLYe3VkZhx/EraFenhJICPdXwyrazZhJwUkoaZvwWpe6E76gejH6ty1uOgRCw4anrdEEhYKchNKcCIWBzcDRSixCwEdTMK6MRcMTlQMxbfwpFC/nhrR7VUdhNnqEc7ZmZBMxn0/PXS98fwNXEVAy5OwyNKhdztEkO5RcCdgguUzPnSwLesGED1q1bh9DQUOzatQtPP/203bi/9IbFkITNmzfHk08+qYCPiorCokWLlHvKixcv4qabbkLHjh1VFKSNGzeibt26Kl94eLhy3KE3CQHrRcr8fELA5mPqSI0k4IsJ6fh0azIuJ6Sgf+sKaFw1yJEq3JrXbAJmZ37cFo2F/55F7bK8B69sqRQsBOy+6ZMvCZghBgcPHoyyZcsq0vzll1/w6quvZnrXlwS9evVqFQkpKCgog4AnTJigvGJ17txZuaccN26cClu4detWREdHo3///oZGUwjYEGymFBICNgVGw5WQgFfuj8e6Y2m46bq7SU8IM6i3Q1YQcGxCKoYuOIi4pFT0aVEebWoV19sch/MJATsMmWkF8h0BR0REYN68eZnCDpKMSaQlSpS4AdhPP/0UPj4+ioAvXLiAkSNH4plnnlH+oplYtkuXLioGMH1BU1ouWLAg7rjjDociAwkBmzanHa5ICNhhyEwt8PeeY3h/01Wkw0dJe7XKFja1fqsrs4KA2WY6IXn7t0gl/VrpplII2OoZkn39+Y6AGURh8eLFoBSshT975ZVXMHz4cLthB20J+OzZsxgzZoyKEVyrVi2F6ujRoxXp3nnnnUhKSlLfUW3NTX3s2LG6R1YIWDdUpmcUAjYdUt0VJqWkY+LPh3EoOhFdGpRGt0aldZf1lIxWETD79+6aE/jr4CVllPZEs3KWeMgSAnbfTMp3BLxnzx7l25lhBrVgC4MGDcLrr7+eqwR8/vx5VS6rBHz//ffjrrvuyhhFLkjGFp40aZK6Z9aTSMBt27ZVkrgkQSC/IHDgfDoW7k1FUEEfPFHfF0VdH4vAo6E+EZuOz7engvZofRr4okQh1zjn8GhQ8ljjGGMg38QDZqQjSr+Uenm/u337dmVAZSsR246vrQTMkIOUainxdujQQYUmpARsKxGzLEl+6tSpStXNQON6EgmYqmzGIPbGdOjQIaVBsKfG9/T+cBwZGLty5cqe3lS77Tt16hQYyatixYpe1/5xPx3FkehE3F+3GLreXt7r2s8GHz16FIyIVrq0NdL7FxvPYvXeC6gZWkgFazA7ydo1G1H99Z0+fVqt3XxDwISGKujIyEilRl6/fj26du2KBg0a4LPPPlNhCB977DFl7bx7925s2rRJ3QE3btwYTZo0UeWWLl2q8lMlHRwcrMq/+eabyjiLiXfBTZs2VTGB9SZRQetFyvx8ooI2H1M9Nf6+74J67SikMDC4RTCqVqqgp5jH5bFSBc3OJiSn4bVFh3AuNhkv3R2Ghia/liQqaPdNqXyngibUlIITEhIU6pRQtTCDJNFevXqp0wgjIGl3utrwMB/zsyzrIDHzO/7LqEn8y1qn3qEVAtaLlPn5hIDNxzS3Gi8w1OCyY4i+koyHb/ZF/bCiKF/eOyVgqwmYWP68PRrfbz6LehWLYmiHMBTwMU8VLQSc22y17vd8ScD24KTEu2DBAjz33HMOWS+bNTRCwGYh6Xg9QsCOY+ZsCfp6ZhzcmqGB6FY7HUGFA4SAcwA15koyRv94BHGJqXipfRhuqVjU2SHIKC8EbBqUDlckBHwdMkq8vOP19/d3GEQzCggBm4GisTqEgI3hZrQUVaqDvj2g3nGlSrUUzqt1JxJwzoiuP3AJ7689gcCCBTCnV00VutCMJARsBorG6hACNoab6aWEgE2HVHeFQsC6oXI6I8Pufb3pDH7ZFaOkuGEdKiEy8pgQsE5kxy09goNn4/HkHWXRrk5JnaVyziYEbAqMhioRAjYEm/mFhIDNx1RvjULAepFyPh9j/E5cdkz5OR7ZqTKqlQ5E1njAzj/FtTW44g5Y69GaiIv4ZP1JVC8diNGdq5jiolII2LXzxfZpQsDuwz7Tk4WA3TcQQsCuw/7nHdeNiSoUxeB2FUGXk0LA+vGni8qRiw/jQlwyBt1VEbdXcd5nthCwfvzNzikEbDaiBusTAjYInAnFhIBNAFFHFQkpaRj0zbW731fuqZRhSCQErAM8myx/H7mM2auPqzvgd3o7fxcsBOwY/mbmFgI2E00n6hICdgI8J4sKATsJoI7iaenAN9fvfuurV2kqZbhVFALWAWCWLBl3wc3Lot1Nzt0FCwE7jr9ZJYSAzULSyXqEgJ0E0IniQsBOgKezqHb3eyUxFaOu3/1qRYWAdYJok832LnjMfVWcei9YCNhx/M0qIQSsE8k1a9bg6tWrKnebNm2U6zl76c8//1TRkBo1aqTbDSXrEQLWORAWZBMCtgDULFUu3xmDb/8+gzrliqj3WG3DDQoBO44/74LpHetSfIp6latBpWKOV3K9hBCwYeicLigErAPCH3/8UbmmZBCGL774ArGxsWAAh6zvDL/77rv466+/lEtK+of28/PTUfu1LELAuqEyPaMQsOmQZqowJS0dL3yzHySNwXeF4faqmclCCNgY/pSCP/7jJIoV8sPsXuHw9zX2XrAQsDH8zSglBKwDRQZcGDJkiArewMTQhQzeQD/QWmKkJJIv0969e4WAdeDqKVmEgK0dicVbz+GHf8+hRpnCGK3UpZmfJwRsDP+09HSMXHwEUecTMKBNBTQP/28/cqRGIWBH0DI3rxCwDjxfeOEFvPHGGyhevLjK/eqrr2LYsGEICQm5ofRvv/2Gbdu2CQHrwNVTsggBWzcSF+JSMOHno8rn86v3VEKd8jde3QgBG8efqn0at9FHNJ2aZD3c6KlZCFgPStbkEQLWgSulX8YL1iRexgTmd2YT8L333ovp06fraJHnZYmOjkbhwoXVn7elK1euqMAbDKfojeny5csqOIh2QPSkPmw9mYQv/76AckG+eK5FSRQueKOa9OLFi8peIijI+Xda3dF3ar9o91G0qHn+mfX2I+ZKCiavjgFNyl9qWxrlizkepEHWrl60zc/Htcu5n6/CEToKIyVeqpy1DY4q6Zdeeslu7FtnJOC2bdti3LhxjjZP8gsCHovA+/+m4uzVdHQML4Dbyhu7o/TYznlIw9YeSwP/QosA/RrptzvxkObn+2Ywop4QcA7T4O2338Ztt92Gli1bYvPmzfj111+VCpqB3I8fP65i/2rJGQJ+8MEHQUMub0yixnLfqFmhxjKjN5sOX8ac348jNKggJnethoLZGAmJCto5tJNT0/Dy/EM4fzUZIzpVVpbmjiRZu46gZW5eK9YuxzMtLa2tT0RERHpYWBgCAwPNbbWLazt9+rS6A+ZrSFSxzp49W1k4//HHH1i/fr2SjrmJjB07FqmpqSqqEn/v168fmjVrpqu1YgWtCyZLMskdsPmwJqWkY+Kyozh0Lh79WpdHyxrX7CfsJSFg5/FngIsVO2PQtlYJPN2yHBxRRAsBO4+/0RqEgI0iB2DWrFmg2viWW25xopZrRYWAnYbQcAVCwIahy7bggTNxmPprJIoG+GFU58ooVST7MJ9CwM7jT7zf+PkYggN9MbVbuApZqDcJAetFyvx8QsAGMeWmsWzZMgwcONBgDZmLCQGbAqOhSoSADcGWY6F560/h930X0KpmcfRtVT7HvELAzuOfDmDcj0eUxuHBBiHo2qiM7kqFgHVDZXpGIWDTITVWoRCwMdzMKCUEbAaK/9Vx9nISXlt0GHxPdUKXaqhQIkAI2FyI7dZ2LCYBY5cega+PD6Z1r46SOWgdbCsQAnbB4GTzCCFg92Gf6clCwO4bCCFgc7H/aN0prN1/AS1rBqNfqwq5Vi4ScK4Q6c4w7ddIbI+6gkeblsU9dfW9VicErBte0zMKAZsOqbEKhYCN4WZGKSFgM1C8VgcdbtDxxtXEVAzvWFkFjs8tCQHnhpD+39ftv4iP1p1ErbKFMbJTlYyIUznVIASsH1+zc3o1ATNAgtYBAlOnTh3Uq1cPAQE5q7zMBtGM+oSAzUDRWB1CwMZws1dqw6FLeHfNCYSXDlQEbBt0IbunCAGbhz+jTT33NV9DScfkrtVRMRf1P58sBGwe/o7W5FUEzI2Sr/3s2bMHly5dQrFixTJ5n6FHI/7xtSe+t9ukSROEhoY6iolb8gsBuwV29VAhYHOwZ8xfxqk9fC4eT7cohztrl9BVsRCwLph0Z1q8NRo//Hv2uhRcOddQhULAuqE1PaNXEfCCBQtw4cIF0GVjhQrX7pZ8fP57443v32ob6qJFi5RrwV69epkOmhUVCgFbgaq+OoWA9eGUW66tkVfw1spIBBXyw5zeNeCr0zGxEHBuyDr2O7fBgV8z+lQKxt1fFeFlcr4GEAJ2DF8zc3sVAdt2PCEhASkpKZkkYDrBOHnyJOj8I6cUFxennGjEx8crdTUJ3V7avn07jhw5Al9fX9x1110Zfo4Z9ejs2bPK/+udd94JuhLbt2+f+tMSXYs1bNhQ91gJAeuGyvSMQsDOQ5qcmo4ZK6Ow68Q1A6AOOg2A+GQhYOfxz1rDp3+ewuq9F9DpllLo1ThnLaAQsPn4663RawmYEYe+++47FZmoRIlrqq758+eDpDlx4sQc+z937lxUrFgRnTt3xqRJk9T/n3rqqUxlfv/9d6xbt065nNy1axe++uorzJkzB5SsDxw4oIIxLF26FIcPH1ZtWLhwoXJN2bdvX1UPJXM62dabhID1ImV+PiFg5zGNPJ+AScuOwd/PB6M7VUGZoIK6KxUC1g2V7ow7T1zB1F8iUaZYQUzvHp6jMZYQsG5YTc/otQRM6ZU+mTdu3Ii6desqSZUq6AceeAD169fPFijeHZN0teAKlJjpWpIRjrRoJoyMM2bMGCUZt27dWrmgZP7evXvjm2++Qbdu3dCqVStERUVh/PjxYHCGv//+G4wq0r9/f0ODJARsCDZTCgkBOw/joi3nwL8mVYMwoG0F+OlUP4sE7Dz29mpISk3HqMWHcfJiYq6uQIWArRkDPbV6LQFrnduwYYOSTBkQgXF7be+E7QGwdetWJTmTcGnExfT8888rItXC0VGSpV/nPn36oFGjRioPox/xGZSKe/bsqQIzMJQUiZn5KAkvXrxYPZ/1TpkyJSN8oZ6BEALWg5I1eYSAncM1JS0dA7+KQFxSGkZ1roLaZR0LSSkSsHP4Z1d6x/FrUnCgfwG8+2hN+GcTDEMI2Br89dTqtQRM8iORkvho7Xzw4EEkJiYqtfKtt96abd+3bNmi1MUjRozIkHhffPFFJcVmJeABAwao15qYSLSUehkT+JdffkGDBg2UxTVV1S+//LKSwrXEiEg//fQTJk+ejCJF9EUmIQFT4p42bZqecfO4PDExMeqO3BsDb1DDQa2HdpXhceDm0qDY2FgVD1iLV+3q9v95NAnzt15ApeACeOnO0g4FAmBbqZXidY12IHZ1+519Hg1DaQ+id607+zxHyk9ZFY1Tsal49o6SqBtq3x+3rF1HEDU3L9euV8YD5h0wfTEPGjRILVyqn0mGfDeYkYuySzxtM+SfrQRM6ZYSr7aBEZSRI0fiiSeeyCQBd+nSRZGwZm1NQyyWe/311zO97hQZGakkat5F630NigQs8YDNndxSm/UIJKUCn267FvO3V11fhJd0JA6P9e3L709YcywN646loX6oDx6o5Zvf4fDI/ntlPGDeAfPkkNXpBu9hQ0JCcgSaQe9JppSUv/jiC3UC590t3y+mCpnRjd5//31l/UzjLErXH3zwgSJl27q///57JCcn49FHH1X30R06dFDPpfS7adMmTJgwQfeAiwpaN1SmZxQVtHFI95+Jw7RfIlG8sJ/yvMR/HU2ignYUMf356R961JLD6tWwt3qEo5D/jYahooLWj6fZOb1KBb1y5UplEMXA9TklqoZXrFihJON77rnnhqxHjx5Vhlisi96zSKxMn332mSLdxx57TH2mCpkW0FRNU6KlivLtt9/GP//8o34n4T7++OPq/1Rr8w6YqVatWsoy2hGPXELAZk9t/fUJAevHKmvOL/46jZV7zqNt7RLo06KcoYqEgA3BprvQhGVHse9UHHreXgb31b9ROBEC1g2l6Rm9ioB530s1M18DIrmVLl1aqXj9/K6dukms58+fV1Jp7dq10aZNG1StWlU3aJSMachVqlQp3WXMyigEbBaSjtcjBOw4ZixxMS4Fryw8hKSUNEx8MPeoR9k9RQjYGP56S0WeT8SYJYfh7+uDt3qGK2nYNgkB60XS/HxeRcC23Y+IiMDOnTuVERbvbIOCgpQDjjvuuAN0guFoIrFTfd2jRw9Hi5qSXwjYFBgNVSIEbAg2LNpyFou2RKNptSA8f2dFY5WIIw7DuDlScOKyo9h7Kg4D2lRA8/BgIWBHwLMwr1cRMC2YaWlL6ZZkyXd4eV+bF5IQsPtGUQjYcezp9J9Rj87GJmNo+zDUKa/P2t/ek0QCdhx/R0v8uvs8vtxwGo2rBGFQu8yHJZGAHUXTvPxeRcBff/21Il++m0sr6FWrVmHo0KHmoeHGmoSA3Qe+ELDj2O89dRVv/hKJ8sEBGNGpMooGGLewFQJ2HH9HSzBM5IvfH1Bq6Pcfq42Cvv9ZqwsBO4qmefm9ioA5UebNm6esn+kHmve9JC7bxHthvprkbUkI2H0jJgTsOPbvrz2B9Qcu4cEGpdG1UWnHK7ApIQTsFHy6C7+/9iTWH7iI9jeXxOPNymaUEwLWDaHpGb2KgG17LxKw6XPBqQplETsFn1OFrVjEOTWIxlfPf7MfBQr4YG7vGiiWxajH0c4IATuKmLH8cUmpGPDVfqSmpePdR2oiKPCaMZasXWN4mlHKirXL8UxLS2vrExERkU7DKCu8I/Hd3dOnT6tXfvJCEgnYfaMoErB+7Bnw85tNZ7BiZwzuuqkEnmpu7NUj2ycKAevH39mcDBfJsJG28ZqFgJ1F1Xh5ryVg4132zJJCwO4bFyFg/dhfik/BhJ+PIeZqMsZ0roIqIYX0F84mpxCw0xDqruB/+y7ik/UncWtYUQztcO1tESFg3fCZnlEI2HRIjVUoBGwMNzNKCQHrR3Fb1BXMWhWFsJKFMPzeyihcUH/IzeyeIgSsH39nc56/moKh8w+q8ITTuldHySL+QsDOgupEeSFgG/AY4IFBGeicnP6eGQM4a3Qlfv/DDz9gyZIlKs+MGTOUMxD+f9asWcpLFh2zM6iCIw49hICdmMVOFhUC1g/gjN+isOVYbLZelfTX9F9OIWAjqBkv88WG01i5+zzuCA/GwDYVhICNQ+l0SSFgGwhJps2bN1fRlej2kmTK15xIqFoi+Z46dQr9+vVT/zLwA4MxMDAEI9IwNCF9Sn/88ccqUINeEhYCdnouG65ACFgfdMcvJKoYswH+BVSQ92KFjL96ZPtEIWB9+JuV63JCKobNP4j45FRM7xGOi6eOqn1K715lVjvMqEfW7o0ousQIy4zBy1pH1qhI9Oc8fPjwTGHqGLrwoYceUvGAmcaMGaO8b9H3dPfu3dGiRQsVJ5hl+/btq8IW6klCwHpQsiaPLGJ9uH78xymsibiATvVKoVeTUH2FdOQSAtYBkslZZq8+jr+PXFavI1XxjxYCNhlfvdWJBHwdKW4C77zzjlJB060lE0n0lVdeyTgZ0uUl4wIz+lHTpk1VHgZ1oHOQffv2oUKFCiqQA+ODMsAD/0+JWk8SAtaDkjV5hIBzx/X81WRMXHYMsQmpeK1jZVQ1wfhKe6oQcO74m51j/cFLeH/NCdxcvgi6hicKAZsNsM76hICvA8UYvjNnzswUF5jSLuMGa6oZjYB79uyZSQJmWENKxS+//DIYI5j5L168iMGDBzskAUs8YJ2zVrK5HIH9MWn4fncaKgT54LFbfGEnqp3L2yQPNI5AQgow7a8UVcGgJr4IDpA4zsbRdK6kV8YDdq7L9ktT3UyJl+EHSaBTpkzBiBEjMiRiluJ9b+PGjXHvvfciMTFRSbqMLUzVs5boo5qhDJmXdelJlIBZ5/Tp0/Vk97g89M1NP93887bE8JVJSUm6x8rT+scrD9ofFC9e3LKmzVobjUMxKejVqASaVQ4w9Tlca/Rup2meTK3cBZXRIx/tRIoWLeqCp5n3iFUHE7B0x0XULOWDp28vJmvXPGh118S1y7lvJIBQdg/x2jvguXPnqhjCvXv3xsSJE1UoQ8b7peEV1ZQDBw7E6tWr1R/Jevfu3fj2228xe/ZstQHyj2nq1KnKXzXjBetNooLWi5T5+UQFnTOmR6PjMWrJERQJ8MXcR2rCr4C50pKooM2f03pqpEcsesaih6zRHUJRK8z1YVj1tDOnPLJ2b0THawmYKuY///xTSUM8jTOeMNOnn36qDLEo6TLROppSLk+9zEMVwvbt28GNhInev/QaX2nwCQE7uxSNl5dFnD12aenp+GDtSfx58BK6NiyNBxs65/fZ3pOEgI3PXWdLaj69ezQKwf0NyjhbncvLy9rNQwRsb/bw/d5x48ap+10rVWRCwC5fuxkPlEWcPfaMosNYsvFJaRjVuQoqljBX/cwnCwG7b+5vOnIZc1YfR83QwhhzXxX3NcTgk2Xt5nECpr/pc+fOoV69eganiL5iQsD6cLIilyzi7FHdcOgS3ltzEjXLBmJYh0oI8HPe81XWpwkBWzGr9dV5NTEVg7+NQEqaD8Z3qYpKJZ13LarvyebkkrWbxwnYnGmSey1CwLljZFUOWcTZI/vGz0cRcToOfVqUQ9vaJSwZAiFgS2DVXelnv+/DqsNpqFexKF6955p/aG9JsnaFgE2Zq0LApsBoqBJZxPZhO3QuHuOWHkFwoB+mdQtHoAl+n+09SQjY0LQ1rdDOvfsx5+9UxKekY8pD1VHBgmsG0xqbpSJZu0LApswtIWBTYDRUiSxi+7C9t+aEMr66NoimDAAAIABJREFU/9YQ9LjNOgMdIWBD09a0QrSaXbQvFbvOpqNX41B0usV7rKFl7QoBm7IQhIBNgdFQJbKIb4Qt5rrx1dXENLzWqTKqlLLublAI2NC0Na0QCXjfBT/M35mAWmULY3Rn7zHGkrUrBGzKQhACNgVGQ5XIIr4Rtn+PxWLmqihUCwlUricLWej6SgjY0LQ1rRAJOLBYCYxcfg5p6cBbPcIRGvRfABrTHmRBRbJ2hYBNmVZCwKbAaKgSWcQ3wka/z3tPXcWjTcvinrr6vLkZAl9eQzIKm2nlSMB0n7vqcCp+2h6NW8OK4uX2lVTMYE9Psna9kID5bm9ycrKK4csUEGD/3caUlBSkpqaqPHS6ocUGZlnN65X2vW1e5vf19YWfn5/u+SsErBsq0zPKIs4MadT5RLy26BD8fX3wwWO1UdDP2p1YJGDTp7RDFWoEXCy4JAZ+HYHElDRM6x6Osl4gBcva9UICXrVqlYrZW61aNfzxxx/o1q0bbr/99kw9OXjwIJYuXarcUfI94CJFiuCRRx7Bzp07Vezfm266Sbmn9Pf3x1NPPYWFCxdi27ZtGVGSKlasCAZp0JuEgPUiZX4+WcT/Ycoj6Wd/nsLqvRfQ/uaSKlyd1UkI2GqEc65fI2BKwW//FgVePzxxR1ncXcdazYcZvZa162UETKlXC7rACUfSpK9nhhnUAgkwz/jx4zOCLjDQAOP+Dho0CL/88gtIriRtDj6/f+ONN7Bu3TowX//+/Q3NKyFgQ7CZUkgW8X8wXopPUWEHo68kYWSnKqheOtAUjHOqRAjYcohzfIAtAfPg9emfp1A/rKhyvOLpSdaulxHw3r178dlnn6kwgwy8wERiZeQi+ntmYjxfxgWmZMugCkwvvfQSOnbsiNDQUHz33Xfo2rWrIm+qnvv27ask4L///hv169dXKu3OnTsrH9F6kxCwXqTMzyeL+D9Md524irdWRqJ88QBlfFU0wNd8wLPUKARsOcS6CZiuR1+ef1BdP1ANXaKw/ms0d/RC1q6XEfCWLVuwePHiTBIvQxBSKtZCB1LlPHbsWEXMtWvXVj2kP+gmTZqgffv2YB0fffSRCv/26quvZsQL1qBg8IaIiAgVklC7N85tcpKAJR5wbijJ71YjsGRfKnacTUeLsAK4s6r5bietbr/U7zwCSyJSseNMOhpX8ME91a0/gDnfYu+uIV/FAyYxzps3L5MEPHjwYEWwmgTM+KSUkLNKwJ06dcKhQ4eU1NunTx91H8y6hg0bpu6KtXTkyBFMmDABkyZNUhKznkQCpoTtrfGAtXtyb4wHzChYjIDFKwlvTJcuXVJGgdr8NdqH81eTMWFlNGj+yvB0JQKtNb7S2kmNE2OiBgcHG226W8vFxMQoI01No+bWxhh4eNa1eyE+HW/8egYFkI7RHUorT2iemvLC2s138YAp7VKlXKZMGWzatAkrVqxQkqxmtUzDKhIo1cn33XefuuulivrZZ59VhMsYwTTa4qb34osvokePHkpVramcGZqQMYI/+eQT3fNWVNC6oTI9o6ixrkG6aMs59de4ahAG3VXRdJyzq1BU0C6D2u6DbO+AmYEvh0xcfs0H+MA2FdGsepB7G5jD02Xt3giOx8cD/vXXX7F161ZlTMXG0rq5Vq1a6m6Yrw899thjoBU073qZ58qVK6hZs6ZSP2/YsAEsHx4eDkrKJF3eB3/xxRcZEtTx48dV3oYNG+qeuELAuqEyPaMsYiAuKQ1Tlh9D1IUEDGkXpoxwXJWEgF2FtP3nZCVg5uL7wN9vPovm4cEY0KaCexsoBOwQ/h5PwNn1hne2Tz75JEiGrk5CwK5G/L/nCQEDR2MSVNzf4EJ+yvq5RBHXqR2FgN039/lkewQcGZOAEYsPI6iQL955pBYKuOY2wmEgZO16oQRsb5QPHDigJNt+/fqpd3tdnYSAXY24ELAt4pr6uWWN4ujbqrxLvSAJAbtv7mdHwHRJOf6nIzh4Nh7PtCyHNrWsCUXpbM+FgPMIATs7EZwtLwTsLILGy+f3RczN9oVv9oPvANMRPx3yuzIJAbsSbfsbNg0Qsxoh8pW0N1ccQ3BhP8x6uAZ8PVAMzu9r197M8VoVtDuXgRCw+9DP74v47yOXMXv1cVQuVQhvdKnmcnWjELD75n52EjC/T0tPx6sLD+HM5SSM6FQFtV18MNODSn5fu0LAemaJjjxCwDpAsihLfl7ElH5nrIzCtij3uR8UArZoYuus1t4dsFaUbklX7b2ABxuEoGsj62JC62zqDdny89rNDjORgA3MJiFgA6CZVCQ/L+JzscmYsOwoklPSMbJTZVQoYT8wiUlQ261GCNhKdHOvOycC3hIZqw5o1UoHYvwD//k6yL1W1+TIz2tXCNjEOSYEbCKYDlaVnxfx5qOXMXvVcYSHFsaIjpWVC0JXJyFgVyOe+Xk5EXBSSjr6fxWBpJQ0TO1WXbko9aSUn9euELCJM1EI2EQwHawqPy/iKSuOgcY2TzYvh3Y3ucfSVQjYwQlrcvacCJiPWrI1Ggv/PYuGlYvhpbvDTH66c9Xl57Wb5wiYUZDi4+MzYv0WLWrfGQHdFvKPia4X6UqMKSEhQbmpZKKDDokH7NziclXp/LqIT19OwtD5B1W83/cftT7ub3bjKQTsqplu/zm5EXBCchqe/2Y/klPT8Vb3cIQUc/1rmtkhlF/Xbk4zxmvvgBkbmBGN6tati7Vr1+Kee+5Bq1atMvU1MjJShS+kJyz6UNWiIe3btw9LlixBvXr1VFhC+oel60q9/mFFAnbfJpRfF/E3m85g+c4Y3F2nBJ64w/XOZ7QRFwJ239znk3MjYLqmnPHbNUO9Z1qUR+taxd3bYJun59e1mycJmAEYhgwZgpCQEERFRWHu3LkqKIOtJPzWW2+pwAsPPfQQ6AiccYQZtIGhCSnxPvHEE8pFJb9/+eWXFVHrSULAelCyJk9+XMRXElMxadkxnLqUiOH3Vnb5u7+2IykEbM281ltrbgTMelbuPo8vNpx2uZ/w3PqQH9dubph4pQR8/vx5FYCBYQi1qCxDhw7FiBEjMsIUUsXM0IXdu3dHy5YtFQ5jxozBbbfdhptvvlkFaujQoQO4oTBCzdNPP61U1HqSELAelKzJkx8X8aFz8YqASxX1x6hOlRHkxog3QsDWzGu9teohYL4LzDjBjA898+EaKOTvGaEq8+PazW1cvZKAuQm8++67mcIUUvpltCPNQ4ytxMvoR0yaRPzAAw8oKZixgBmajCEKHfEpzbysg1K3NyaGaWQ8ZWdD4rmj77xKiIuLQ+XKld3xeKefeerUKaSmpqrAIXrT9/+cw/Kd59GmVjCeuqOs3mKW5GPwEmqPypZ1bzuMdu7o0aMoUqQISpcubbQKt5bTu3anr4zCzhNx6NU4FPfc7Blq6LywdhlVr1KlSqbNAa8kYJIrpV9bCZgkSlUyiYWJhlf8rlu3bpkk4MaNGyt1NE9jAwYMUOrrN998U4U8vOmmm3QBSwJu27atikssSRCwEoGkVGD23ymITwb6NfJDmSJWPk3qzisInIxNx7xtqShS0AfP3eaLgr55pWfu7QcNdvM9AXMISL4MxlC+fHlERETgyy+/VATM0zlPKYGBgZgzZ4466fbs2VPd9VJKZhlKvpRg27Rpo/LyexLq3XffrWt0RQWtCyZLMuU3Nda6/Rfx4bqTyrXgqM5VLMHUkUpFBe0IWubn1aOC5lNT09IxeskRHL+QiFfuqYS6Fdx/cstva1fP6HulBMyO0Qp69erVShVJtcyjjz6K2rVrK6tnDvTAgQNBddlXX32lpGKqLfk7raW3b9+urKB5kqE0zLjCJGkadOlJQsB6ULImT35axHyVhBatu05cQd9WFdCyRrA1oDpQqxCwA2BZkFUvAacD+Pa65XznW0LwcGP3u6bMT2tX79B7LQFn18GZM2eiRYsWytjKqiQEbBWyudebnxbx2ctJyvUkfUDT9WS5YPd7NhICzn2OWplDLwGzDbtPXsXk5ccQVjIAkx+qbmWzdNWdn9auLkCuv1aWlpbW1iciIiI9LCxMqW69NfG9X0q2/fv3V8ZVViUhYKuQzb3e/LSI/zp0Ce+tOYGbyhXBKx0qwc8NriezjogQcO5z1MocjhBwYkoahi04hItxyRhzX1WEl3Hv3p6f1q7eOZDnJGC9HXcmnxCwM+g5Vza/LGKqECm97Dl5Ff1al0fLGp5hySoE7Nz8dba0IwTMZy3bEYNv/z6DBpWK4aX2YXC99/D/epxf1q4jYywE7Aha1/MKARsAzaQi+WUR03hm5OLDKFywAGb0rIFAD3mXUwjYpIlssBpHCZhOXPhOsBagoXQx6zSDuXUpv6zd3HCw/V0I2BG0hIANoGVukfyyiCm1UHq5u05JPOHmd39tR1AI2Nz57GhtjhIw7Qfevu6asm8r92pS8svadWRMhYAdQUsI2ABa5hbJD4v4amIqpqyIxImLCXi5fSXcXN79r5BooygEbO58drQ2RwmY9f+yKwZfbTyDZtWD8VzbCo4+0rT8+WHtOgqWELCjiAHKa9aDDz6ovHF5YzKyiD2ln/lhER+LScCEn48iuLAfRnWqguKF/TwFfuW61d/fX71/743p8OHDyhNWaGioNzY/12AM9jp16lISXll4EIUL+uLdR2rCt4B7boLzw9p1dFIJATuKmBCwAcTMK5IfFvGiLefAv9Y1i+OZluXh45790u6gCQGbN5eN1GTk8MwISZOWH8XeU3F4ukU53FnbPbGk88PadXRMhYAdRUwI2ABi5hXJ64uYHowGf3cAl+JTMNYDXh3JOnJCwObNZSM1GSFgPmfvqauYtPyY0qbM7FnDLVJwXl+7RsfTo98DvnLlCn766SdcvXpVvaP8yCOP2O3nn3/+ib179ypXlF27dlWxfefPn4/Lly9nyt++fXsVG3jr1q0Z39eoUQOtW7fWjZ+ooHVDZXrGvL6INx+NxaxVUagaUgjjH6jmUdIvB1MI2PQp7VCFRgk4JS0dIxYdBiMl0alLzVB9kd8calwumfP62jWClcdLwLNmzUKtWrWUC8lp06ap8IPPPvssfGz0citWrMCWLVtUTN89e/bgk08+AcuRjLXEKCiTJ09WYQzXrl2L6Oho5bDDSBICNoKaOWXy8iKmxers1VH452gsHm9WFu1vvhZYxJOSELB7R8MoAVMN/emfp/D7vgvodlsZdLlVn9tdM3ubl9euUZw8moBjYmIwdepUFWShePHiijRJwgyeQAmXiXF/Gef3/vvvVy4o+fnVV1/FY489lskd5bfffqt+e+qpp7Bw4UIh4FKlMkI3Gp087iiXlxfx+avJmLDsGOKTUjGiY2WElSzkDohzfKYQsHuHxCgBs9U82M1cFYUaoYUx9j7XB/bIy2vX6KzwaAKmVEs18siRIzMI94UXXsDrr7+eEXaQ6mRGRnrmmWfQsGFDhcPQoUNx11134d5771WfGZpw9OjRipgZmGHZsmWg1MxESZrfOxKfVYsH/M477xjF3a3laAnKWMDeGg84Pj7e1JBgrhyM06dPq3jAFSrc+DrIrpNxeOu346hcMgAj7g1DQT/PCKRui8+JEydU8BJvjQfMAwStoPUGXnHl3NDzLGfWbnxyKl749hBS04EZ3aujRGHXxijkXu3tazdfxQMmAS9YsEARcNGiRdX8HDJkiJJ4tbi/GgFTnXzLLbeoPMOHD1d3uhoBL168WEVMYllbtTTzMqrSd999p9TTQUFBetaAeg1J4gHrgkoyOYDAgj2p2Budjrur+aJZRQ8yfXagD5LVsxFYdSQNf0Wl4dayBXB/Tc874Hk2ekC+igfM0/bs2bMVAZMcKclSHU0C5l0wE42z+Hvv3r3RuHFjFd+Xd8HdunVD8+bNceHCBfU7VdLNmjW7YXx5In7jjTcwZcoU3adiuQN23zLJq2osWj2/8M0B+BXwwexeNVC0kGulE70jKipovUhZk88ZFTRbFJuQikHf7lfGfTMfroGgQq57xzyvrl1nRtqjVdDs2Pjx49GhQwc0adIE7733HgoUKIA+ffpg06ZN6v8kVRpdUbXRr18/REREYN68eUotTZLevHmzihHMz1qkJ94H9+rVS+FGCZvW0yR1vUkIWC9S5ufLq4t46bZozP/nrNu9FeU2YkLAuSFk7e/OEjBfc3tzRST2nY7D83dWQOOq+rR+ZvQqr65dZ7DxeAI+fvw4eNdKSZfW0M8//7zqL0mXUnH37t3VZ3qlIpHyXpMSsCYhz507F3Xq1FEqYy0tX7484w44PDwcAwYMcCh8oRCwM1POubJ5cREzbNyU5cdw6FyCilhza9i16xZPTELA7h0VZwmYrV+y9RwW/ntOOeSgYw5Xpby4dp3FzuMJOLsOUmLlna52F+wsEI6UFwJ2BC1z8+bFRXzyYiLG/3QUhfwLYFTnKggp6m8uaCbWJgRsIpgGqjKDgI9EJ2D0ksMoVcQfbz8cjgIucrWWF9eugSHMVMQrCZhON3i327lzZ2f7b6i8ELAh2EwplBcX8YpdMfh64xk0qlwMQ+52b8zW3AZJCDg3hKz93QwCZgtf++EQoi4k4oU7K6JJNdeoofPi2nV2tL2SgJ3ttLPlhYCdRdB4+by2iOl8Y9iCg8pD0WsdK3tU5CN7oyQEbHzumlHSLALeciwWM36LQqWShfBGl6oucU2Z19auWePp0a4ozeik2XUIAZuNqP768toi3nH8Kqb+cgxlgwtievdw/UC4KacQsJuAv/5Yswg4OTVdRUi6EHfN5zhdn1qd8traNQMvkYANoCgEbAA0k4rkpUVM6feDtSfw58FL6NU4FJ1uKWUSStZVIwRsHbZ6ajaLgOma8sN1J7H+wEU87KK5l5fWrp6x0pNHCFgPSlnyCAEbAM2kInlpEVP6mLjsqHo3k+rnKqWsl0KcHQYhYGcRdK68WQTMVmw4dAlz/3cCN5UrogI0WJ3y0to1CyshYANICgEbAM2kInlpEe88cQXTf41CWIkAZf1MK2hPT0LA7h0hMwn4SmIqhnx3AHw3eErX6ggNKmhp5/LS2jULKCFgA0gKARsAzaQieWkRz1l9HJuOXMbDt5dB5/quj05jZEiEgI2gZl4ZMwmYrfpy42n8uus82tYugT4WvxPsyWv37Nmzys1kTu6I6ZmRftwrVapk2oB6LQEzshGjGsXGxiow6EzDXqInrH/++Uf9xFjCBJiesQi4bWLwhpo1a+oCVghYF0yWZPLkRaynw9oiLlyynLJ+5juYM3qGIzjQdS4B9bQzuzxCwM6g53xZswk4+koyXl14CH6+Ppjarbql89CT127Hjh3B6HsM9tOjRw+7jpmEgG3m70cffaSccHTt2hUff/yx8pRF8OieUkvr16/HqlWrVLQjBmOYPn06PvjgAwQEBGTkOXnypIquRB/TVaroC9ElBOz8RmK0Bk9exHr6pC3ibRcKY/5mup4MwnNtK+op6hF5hIDdOwxmE7BSP6+IRIQLXFN68tplqNu+ffsqvmjTpo2KQcAIebbBe4SAbeb+K6+8okiTridJvgyowM+aC0pmZdxgRkW6++67kZycrD4zQhIB1tKiRYtAd5eDBg3SvbKEgHVDZXpGT17EejrLRXw1IRnf7QEOn4vHoHYV0bDStdjW3pCEgN07SmYTMHuzZGs0Fv571nI1tKevXXLEunXrVGCebdu2qXgB5BTu90xCwNfnPjcBnlBsoyLR//OIESMygsxTNU3wHn74YbRo0UKVHDdunApZ+NBDD6nPKSkpqg7GD3bEpaUQsPs2IU9fxLkhw0UcGROHz7eneYXryaz9EQLObYSt/d0KAj4Wk4BRiw+jeBE/zOxZwzKnHN60dhlrgJpRXnUyngAFt0uXLskdMKc3N4E5c+Yo8tQuzSkRU9VcqtS1dyk1Aua9rxaGcMKECSowg0bAv//+O+jWkmVt1dK5LSESMJ/L8IfemC5fvqz660ifPaWfjHrFg1OxYt4jNdpiFxcXh+L17kFixeaIPbwJRSNXu8wXrxljSG2Tj48PChcubEZ1Lq+D+4K/v78yuPHGZMXaTUtLx8XqXVCiUh2Ujt6A6N1rLIHGm9Zueno6jhw5go0bN6przVatWuHJJ59UGlUxwgKU1EqVcvHixdWGzJi/lHj5WUvDhg1Dp06dlMqZcYJHjx6t/q+ppF988UVFxnfeeafDE65GjRoOl5ECggARuPPFj1E0pAI2fj4aZ/dfMxCUJAi4E4EK9dugUY9XEXvmKP43275Bqzvb545nX7lyRRnrkjvKli2LwYMHY/jw4aY2xWutoKdNm4aGDRuC1stffvmlCs4wcOBAbN26VakK2rVrp6ykjx49qoyzeJqh1My7YqqbmY/lqGbwVmnK1JkglQkCgoAgIAgoBNasWYNJkyapuPPPPPMMnn32WfWWjK2RrxlQeS0B8z6BunmeUqgSprTL9P3336vv+vTpoz5//vnn2L59O4oUKaLyaCprfk8ivu+++8zAUeoQBAQBQUAQ8GIEqHamjQavKj/99FM0aNBAxZmnoGdV8loCzg6QiRMn4vHHH0dYWJhVmEm9goAgIAgIAnkIAdo2zJgxQwls1IjyOpOGV1ZrR/MUAe/atQvskGZklYfmh3RFEBAEBAFBwCIEaCtEdTMNrcaOHWs58WrdyFMEbNHYSLWCgCAgCAgCeRgBvhFTpkwZ1K1b16W9FAJ2KdzyMEFAEBAEBAFB4BoCQsAyEwQBQUAQEAQEATcgIATsBtDlkYKAICAICAKCgBCwzAFBQBAQBAQBQcANCAgBuwF0eaQgIAgIAoKAICAE7OAcoO/of//9V5WihxRv84nLIBZM9GfapUsXB3vvGdkZMozhJfv16+cZDXKgFT/99JPyysbEICFWvuTvQLN0Zd2yZQsY4pOpfv36yi+uNyRGPKMDHnrH0xLn0J49e9RHvu/pya5l582bhzvuuAO1a9dW7aV3v6VLl6r/8z3Vp556ymOHgb7P+W4tw8bSytg2rV69GgcPHlS/hYSEeGQf9u7diz/++EOFKrRNK1aswIEDB9RXDzzwACpXrmyo/ULADsD2v//9Dxs2bFB+qDkwfHGb8YW9xbE7XXF27txZxT2m72xu/t26dXMAAfdn3blzp/KARs9mb731lvsb5EALvv76a+WlzRsPDjzwEHf6U09NTVUuXRmurWnTpg4g4NqsjGTDKGn0cMQDg4Y7N9Tly5dj8uTJ2LFjB7755hv17mdgYKBrG5jL07g5v/nmmyoXSVaL6vbdd9+pKG8XL15U/eNB2tM8+hFz7pWfffYZkpKSFL5Vq1bN6DE9TtHbFA8TDKpjZoADMwaR/p/pVZFzhf9///33VbWc+2w3g2K89NJLTj9KCNgBCG2DOzB2JKMv0emHtjAcqMrtWXlw4OmUASm8JXEh8xDRsWNHfPHFF2oD9ZZEX+X0O04PO6Ghod7S7Ix2bt68GZQkGfKT0ZBIwDz5UzLz1ETMucHzX0orGgHTjzwPnhohMP4rP4eHh3tUVxinnGt02bJluP322+3uMzyEMgCN5nrXUzpAAibmnCtcq08//XQmAuY8YlAcHko9kYC5v1NDwkPZxx9/jKlTpypoz507p0Lhch2bof0UAtY5YxnggWELOZGaNGmiSlGKpATgaafP3LrExUEyoAqxbdu2uWX3mN/Xrl2LqKgodeKny1FvImB62eFCpt9ySmbcWEliJUqU8Bh8c2vIhx9+qN5bZB8Y9pNeg7wh0cmCLQFz8+fhOTg4WDX/7bffVg4YSAiemNg+ewScmJioIvT06NHDUEQ3V/SVc51rVSNg7j28hjl16pRax9xDPZGANWwYDWn69OkZBMxQuIwVzH4xUSJ+7rnnUK1aNUNwCgHrhE0jYJ40tTjAnDhcGN5GwFwA+/btywhgoRMCt2ajJDNr1iyMGzcOvr6+XknA3377rVLFkXQXLFigSIFk4C2J+PMekjF1Dx8+jN69e6NixYoe3/ysBMxNnwSsBWZhvxgn3NsImBqJbdu2qXVstc9io4OclYA5dxjg4Pnnn1fXMd5IwO+99x6oNWGiiprXGCRhI0kI2AHUhgwZogwGWrZsqU4+jA3JO1VvMUZhV1euXKlOoJz4jHHpLYn3SUuWLMk4dVIVxHsjGsIZNYBwZd9pwERjFB7aKD1yHGjQR02ENySqEanKpcTFxDsxhmbLapziiX3JSsDUnPBOVZv/VEnTFzBJ2BOTPQmYxnC8x2bIPE9OWQmYal2uAybGcWdUu9KlSysthCemrBJwZGSksoXQ7uZpC0SDLKP3wULADow6L+VPnjypTm8EXjsJaaosB6pyS1YakXHhDhgwwGOtDvUAw5Ozt6mguRHx0MO4ojSC4z0S44t6iyX6/PnzldTLQygTSatWrVpK/enpKSsBk7gYD5zjwX95sOOdnqcaU2YlYB5GaQjENUDy8uSUlYBt20ry9TYJmIZvlH67d++ORo0aYebMmSpsoVEhTAjYwdlLSWD37t0oWrSoskA04yLewSYYzk61m22igQQ3Hm85QGht5/0p7yM1MjAMiIsL8t7rnXfeUSf/Vq1aKanLmxI3fV5dMNGqmCpoT05cpzTyobaKqWDBgkr1zLXLjZPjwcQDtSeGL+WrUr/99lsGxHyNh3sO5xBtIbSkfe9JY0HMiT3HQEvVq1fPpDGJiYlRB9H+/fsruwJPSjzk01CVErCWtDVLlTP7xnTbbbcpMjaahICNIiflBAFBQBAQBAQBJxAQAnYCPCkqCAgCgoAgIAgYRUAI2ChyUk4QEAQEAUFAEHACASFgJ8CTooKAICAICAKCgFEEhICNIiflBAFBQBAQBAQBJxAQAnYCPCkqCAgCgoAgIAgYRUAI2ChyUk4QEAQEAUFAEHACASFgJ8CTooKAICAICAKCgFEEhICNIiflBAFBQBAQBAQBJxAQAnYCPCkqCAgCgoAgIAgYRUAI2CgXCQ6BAAAC/ElEQVRyUk4QEAQEAUFAEHACASFgJ8CTooJAfkaAkZ0aNmzoNQEl8vNYSd89EwEhYM8cF2mVIODxCERERKhAHt4U1tLjQZUG5isEhIDz1XBLZwUBxxE4duyYItmAgAAwoPqlS5dU9Jro6GgUKVJERReSJAgIAo4jIATsOGZSQhDIVwgwZFyxYsVUEHvGpmXcXMY1njFjBpo1a4aWLVvmKzyks4KAWQgIAZuFpNQjCORRBE6cOIEJEyagadOmKoD9qFGjEBISgqlTpwoB59Exl265BgEhYNfgLE8RBLwagYULF2LRokUqIHyjRo1UX4SAvXpIpfEegIAQsAcMgjRBEPBkBBISEkCL58DAQKSlpWHEiBHq/0LAnjxq0jZvQEAI2BtGSdooCLgRgfnz5yMqKgoDBgxQRNykSRN0795dCNiNYyKPzhsICAHnjXGUXggCliEwceJE9O3bF6VLl8aWLVuwZs0a9OnTB0uXLkW9evVw6623WvZsqVgQyMsICAHn5dGVvgkCgoAgIAh4LAJCwB47NNIwQUAQEAQEgbyMgBBwXh5d6ZsgIAgIAoKAxyIgBOyxQyMNEwQEAUFAEMjLCAgB5+XRlb4JAoKAICAIeCwCQsAeOzTSMEFAEBAEBIG8jIAQcF4eXembICAICAKCgMciIATssUMjDRMEBAFBQBDIywgIAefl0ZW+CQKCgCAgCHgsAkLAHjs00jBBQBAQBASBvIyAEHBeHl3pmyAgCAgCgoDHIiAE7LFDIw0TBAQBQUAQyMsICAHn5dGVvgkCgoAgIAh4LAJCwB47NNIwQUAQEAQEgbyMgBBwXh5d6ZsgIAgIAoKAxyIgBOyxQyMNEwQEAUFAEMjLCAgB5+XRlb4JAoKAICAIeCwCQsAeOzTSMEFAEBAEBIG8jIAQcF4eXembICAICAKCgMcikImAy5Qpg4CAAI9trDRMEBAEBAFBQBDIKwhERUUhLS2trU9ERMQOAPXySsekH4KAICAICAKCgCcj4OPjcxFA2/8DZ1C9K63c0fUAAAAASUVORK5CYII=">
          <a:extLst>
            <a:ext uri="{FF2B5EF4-FFF2-40B4-BE49-F238E27FC236}">
              <a16:creationId xmlns:a16="http://schemas.microsoft.com/office/drawing/2014/main" xmlns="" id="{769980E6-D96E-4011-8684-F634BED30724}"/>
            </a:ext>
          </a:extLst>
        </xdr:cNvPr>
        <xdr:cNvSpPr>
          <a:spLocks noChangeAspect="1" noChangeArrowheads="1"/>
        </xdr:cNvSpPr>
      </xdr:nvSpPr>
      <xdr:spPr bwMode="auto">
        <a:xfrm>
          <a:off x="5722620" y="310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121920</xdr:rowOff>
    </xdr:to>
    <xdr:sp macro="" textlink="">
      <xdr:nvSpPr>
        <xdr:cNvPr id="1027" name="AutoShape 3" descr="data:image/png;base64,iVBORw0KGgoAAAANSUhEUgAAAeAAAAERCAYAAACjGnQpAAAgAElEQVR4Xu1dB3hURRc9IQkhlIQSCC3UUEQQAaVIVwQFVJQm2EVpKqCCIl2kCYgUsYu9AQKigCL4A6KAKL2FTkInoQXSy/+dgRc3YZO8ffveluTO9+WD3Z2ZN3OmnLl37rvXJyIiIj0gIAAFChSAJEFAEBAEBAFBQBCwFoH4+HikpaW19SEBh4WFITAw0NonSu2CgCAgCAgCgoAggP379wsByzwQBAQBQUAQEARcjYAQsKsRl+cJAoKAICAICAKASMAyCwQBQUAQEAQEAXcgIBKwO1CXZwoCgoAgIAjkewSEgPP9FBAABAFBQBAQBNyBgBCwO1CXZwoCgoAgIAjkewSEgPP9FBAABAFBQBAQBNyBgBCwO1CXZwoCgoAgIAjkewSEgPP9FBAABAFBQBAQBNyBgBCwO1CXZwoCgoAgIAjkewSEgPP9FBAABAFBQBAQBNyBgBCwO1CXZwoCgoAgIAjkewSEgPP9FBAABAFBQBAQBNyBgBCwO1D3gGcuXLgQu3btwrhx4zygNdIEQUAQEATyHwJCwB4w5qtXr8Ynn3xityXffPONJS2cMWMGtmzZgq+++sqS+qVSQUAQEAQEgZwREAL2gBny9ddfY9myZRg1ahQKFiyYqUXh4eGWtFAI2BJYpVJBQBAQBHQjIASsGyrrMmoEPG/ePBQqVMi6B9nULATsEpjlIYKAICAIZIuAELAHTI6cCHjmzJlo1aoVgoODsXjxYly+fBlVqlTB/fffj5CQkIzWb926FZs3b8bx48fVd/Xr10fXrl1v6N3GjRuxadMmdf979epV3HLLLahcuTLuvPNOhIaGqvzp6emYP38+9u3bh7Fjx2bUkZaWhk8//VR97tOnj/p31apV+OuvvzBgwACULl1afUd1enJyMvr3728XXU3drtXBTBcuXMDbb7+N5s2bo0OHDhnl2J9ff/0VUVFR6rtatWqhY8eOCg8tvfHGG+jUqRPKlSun2h0TE4OKFSvi4YcfRlBQUEY+1vPnn3+ievXqeOKJJzK+T0hIwGeffYYzZ86gV69eqFmzpvotKSkJ69atw44dO3Dx4kUUKVIETZs2RevWrTP1KzY2Fjw88bm2if0jtvz+o48+QosWLdSfvcTrgOXLl6t2hYWFZWRZsGABIiMjFd7FixdX3ycmJoLXFmxXXFycmgccv7p162aU47iw7bapbdu24B/7y9937tyJ+Ph4NW533XUX6tSpY7dt/PLYsWPgPO3bty8OHjyoynM+3HzzzTfMs99//1217fz58wqzhg0bok2bNvD398+o/9SpU6q/HNeAgAA1DzmGTP/73//Un73UpUsXVR/TnDlzcNttt6mx/uGHH9TzKlWqhPvuuy9jLmt1rF27Fpz7nPNly5bFPffcg2rVqmV6BOf7d999p/plm3r37o3atWtnfMW+/fbbb7h06RJKliyp5sOtt94KHx+fjDwHDhzAl19+maketvOZZ55BgQIF1PdsL+ckN+HU1FS1Zh966KGMeg4dOoTPP/8cDzzwABo1apRRF+cwy7Eu9pfj8cUXX+DBBx9EgwYNMvJt374dixYtwuOPP67mPBP7xu/YV85vJraL4yrJ9QgIAbse8xuemBMBv/DCC2pRkWDLlCmjyJGLm5vlq6++qhYzN7PXX39dLSRu+CQEbuhVq1bF8OHD4evrqzYebgjchJiPpEAyJ9mcOHFCbZRDhw5FhQoV1DPeeusttUFzA2DiBrF06VKQELgZjRkzRn3Ptq9cuRKTJk1SZblRjxgxQm1wjz32mF10+Tslfa0OZuJmM3r0aLWZ9evXT5Xjd9OnT1cbNzfNlJQUtWH7+fnhtddeU5sPEzfI22+/Hbt371bkRTU+MeKBYtiwYWqTZCJRs06WHzlypMJHew7bTzJ6+umn0a5dO/U9DzwkOpI+yY9944Lp2bNnBlkwH7GkMRufy2eynoiICLzyyitqYz558qQ6yPDQRHKwl7ihf/vttwo722uHyZMnqz7zeqJ8+fKKcEk8rJ995bhx/M+dO4fu3bujc+fOarx5yCEBsy4SHBMPN2zP7NmzFT7Er3Dhwqp90dHR6sDCw41GELbt3LZtmypHkti7d6+aZ5xTxIR4PfLIIwpXEiEJmPOKuPPwoGHGuplIGNTAMLENPKzxoMUDY/v27dVhhgTPtmZtw6OPPqrayDRkyBA1FznuPISw3RxfHlA57zVtEnElvjyg8LBB7DjnX3zxRUX8WiJeH3zwAe644w51cCOuJLHBgwejcePGag1wrrOPxJXz/fDhw6quZ599Vs1BLbH9XG9cpyRm4s31O378eDU+XHtTpkxR46kdnLjG2Q/O2aJFi4KYT506VREtD1haogEl5ybnF8eDa53rlSSqHQ55oJ04cSJOnz6t9ol69eqpAyafT5xYjvOCbeeBwipbE7uTXb7MQEAI2AMmQ24EzMXETYAbEslxyZIligwHDhyoNgtKNCQBLnBNyqBxFSUMEhg37h9//BHff/+9Og23bNlSbTRcuNzsuHm/+eabaoPhhl+sWLEbCPjvv//GO++8o55fo0YNuwTM51CCWLFihSISW6nBFma9BDxo0CDVH26m3MzZPm5SJAJKVNz0mEjAgYGBaqOipEAiYH+5UT311FMZhPr8888rSeCff/5REqW2qb3//vsKPxIRN9Enn3xS1cvv+EziykQpmJsm658wYUJGl1iOhweWI7ZHjx5V/beCgLV+8ZBC6Y8kw42VY8P28WDBwwoJmFixXZpmgw0mebCO5557Ts0nbsLcpGfNmqXIgESvaTKykt+0adMU6XCjp/TIgwY1NCRhHm74HBI5MWMd3OgpZXFOkWQ1zHiA+Pfff9UcIlkyP+cgDwM86GgEnJUUOM5ZCZjluA44biQ62lLwkMiDFKV6EjJJh+U0KZzjymfzEEES1tYMtSdcW3PnzkWJEiXUYZW4ch6SgI8cOaL6wDFmW3jgojaC85Gkzn5xHjIRfx5UtPnCAzKx0Aj4vffeU79zfDS8169fD37PeUxNhVEC5rjwuTwccL1qBMyDEbHlOqAmh4maBmpnhIDdQwRCwO7BPdNTcyNgnqKp4rVN3GCaNGmSIS1yg+NmxE2Uaiaq3Li4uBApZXCDpDTCDYWbbtY7YBLnzz//rDZgSny2ErB2muZGoakVbSVgqsNICCQDnvp5oucmkl0iOVGapbpXSyQBltUk4D179qjNjlIdVWu2iZIP+8BDg0bA3BRtMTp79qySkLT6+DwePrp166YkMH5mO7hZcYOl9EUJiJIPCV9LxJMbNvPxoMM2kli0ZzMfN19usGwviSk7AiZxk2RIFMSSBwBKYOwLJTQemihdU5WuJZIJiZXjwoMApRp+5satSfbMS+IgufJ7Sp/2CJhzhO1kP1ifptJmeR5WSMycJyTFrEkjA2Jmq+rWNnBK+Jw3TCQlEjElZCb2i99pmJHA2W8Sgb3kCAETb46fbeLc4+GC9VODQ2LjgYPYa0lrE/HQJGUSKUmRJMiUlYA5Pz788EM1J2+66aaMungFQ8mYY6NpVTgOnCdcJ5R4bQmY48DDI6Voah001TUPUjwMcr5znmqY80rGVlKnCnrDhg12JWBeV1E6/umnn1QZHnQ0Atbaz4Mi8/EAIQSc7Tblkh+EgF0Cc84PyY2AqYIm4dombi5UV2nv8X788cdKouVGRwKmVEGS0QiYEjTvTXkCZ8pKwFSZ8X5XW6waAXNDYF4SEYmJ0oyt+lhrOxczn0fyYB2299NZe89NnCRlL2mEyQ3m3XffVZsoDxq2iYcIqvQotTFRGqHEoEnEWl5+z02I7ab0QumQ0hLbz7JU7/EujKd//kYC4iZIdTQT1YTMRzUdpRdKE9w8KQXaEjDv1Ch5aXfb2REw7395UCCWJDy2iePKPpOAtfv1rLiQKEmYVEuS5Ekk3OC5sWuJY09tB78nOdgjYBI3x79UqVJKhW+raqZWgONMAtbuC23boZEBsbElaErZlIyJNdXfxIySIFXKJHqmrJgxb48ePcD7XHvJEQKmliWrrQHnOrU4xIpjTDVy1rcL2Caq8Hlw0AiYGgseVrWDQVYCpmaHBzBKzLbYaWuNz+L1DvutaRhYFwnWloCp2tYOebb34pxfnGfaoVPD3B5GrNOeCpqHNNpSEF+2i+3V1jQPkdR88ZBBCZ8HQl5X8eAuErB7iEAI2D24Z3qqEQKmxEl1K6UJnna5oXPRNWvWTElGJAV+pxEwCYYbAzcJbtxZCZjSL6VgkiM3cBIw74Z4Emc9vB+mwQ03+KwErN0BX7lyRW38XPjcyG0lDtsO61FBkxC4kVBqtTXKYj2aBM2+ZEfAlL5IyFQ7EiMSBeujVEyCYT+IFTcfki4PMrwr1FTtrJdkQ/Kl+lJT//MAwk3SloC5uWr3yiynRwXN9vF+n9oNYqvnDpjSOaUskgfbb2uI9ssvv6j7+JwkYG62mgqU84EkpSWOP68o+LsmxekhYB6UeCBifbyaIMZUfZJkqSLnHCBW1JxomNE2gONia4Rn+yxnCZiaEErpJEEeoKhN4eHEtr9Zlz21HFRHU5pmu5myErB2SCLBZz0U2tbHTZXzn9KtZlhmS8DUDnDMeTjkv7bGW/Yw13sHTBuDP/74Q2lA2A+2lxoAjYBZN8eG48XDHMdL7oDdSwBCwO7FXz09NwLmArW9K9I2AkpzlKq4uEl+JCRtMfNEy01VI2Dea1F1pakQbQmYJ2/Wz5M5v+dGTwImadHIh5IN/7R82REwJUPtnolSSXYWv3oImBs2pQdK/zRK0RI3EEotVKHZ3gHz/tmWlIgRLZu1u15uTJQwKTWQgNlPEiXVv3fffbfaKLUyHA8mGhbRcIk4M5E0SYA8YGhkwjqoZqQ6/d5771X59BAw87H9PNTwUKCHgKld4ObJgxElYt5hMlHrwbtYXjEQg+zugDl+JEjNup3jxcSDGcebBxHbeWaPDDimGh48CFBty/pIOJTmeJBhOzlmmnRHSZTkr2FG6Y+SMiVnzi8mHnyoGSAxO0LA1LoQC/aZiVcvlPJ4989x1UiIcy4nK29K7dRI8NClScRZCZjrgfOGEirJLrvEAzEPs5ynmkW9LQFzjb788stKKueBzp7RG+t25A5YO2BoWi9ecWQlYGpAOP81tT0PR6KCdi8BCAG7F39dBMwNlidWkiA3Kd71ccMhGXDxaoY1lIB5r0SrUC4+zdKSajWqbDXLU26iHHjehVLC5CLkPS/JisYmmhU01ZqUEimpMZF4cpKAuaHzmS+99JJa5Nz07CU9BMxylMh4iOBrJzSyoQqNkh6JkJKDZi1MaYubCbGgxM72cxPkRsdnkRCIEctSUqMKVTvE8LBBNTsTDyCsl+pZSlDcNElKlICpBubhgndqVPORTEiEvEukREwpQ7u7zY6AafhC7Elc2mtElG6IsR4C5iGDY8aDFvtLguF3JB2SA62ReRCgNJ6dERbHncRHaZD52WaOPzd7Wq7zDtpWta2Nn0YGnIc0tqIlMucUMaEkR1JmOeJC9TPnFTFj20iuGmasj8/jYYjjR+0GpTCq8Hng4b24IwTMuUDDJ+2AyHHmmHLsNHLnmHN+856fKmKSFMeR+WioxbtRzjX2g8/XDrE8WLBdrJsaEKqsiR3nBOviZ64J5uPhh2PJgx61T7wP51zSUlYjLOJJ0mc+Hv44ZpSMqVHgQY4HM0cJmP3l2tPup7MSMG01+LoSx4oHS20sxAjLfSQgBOw+7DOeTOtLEgbvcbVXRrQfSX5cjLxTpVUz73cpwdGQQntflARNYx1u6iQhEgxP+9yMNAmY9XHjoLEON2sSJRM3ct6j8USvndZJYFTd8V1hltfuc7nZUMLhQtfusLhxsV3aa0gacXLj4mK3l1iHZqCi/U4jLG4e3Hy015dIbNzASZwkR27wJGOSBA8gmuRAAuaGws2VbeEhhX3igUKTjLjhkwgojfEOlGROKZ3kp90hUh1N8qUKk+p9PpOaBOJF4uEhgFjT6pdEQ8mXbeRzSCbaxq0RsHYfS8mDeJI8udGyH5Re2Vdu7PyOpMT7uqyvIWnlWJdmjU3i4yZP1ap2l8m62Bdt/hB79jerFTTxptEYDXV4F8jyPKCRUKlWzTr/shIwJTftXXJKuMSdhx7tfWsSHdWeJA9KeBwv9nXNmjUZEjCfSeLmuHJO8hBBwyPiyzKaBX/We0mSOue9Zr2uXSdwvvOtAI4F1efMw2dq48G5xXnPNnH8SNj8ne/ccmyoFcgtsV4eePnuL+cYSZuaA44dn8/Xy9h25iEmPLRxztgSMImfRKzNWx5wOQ48gHDNcV5yrXN+c13yNUBKyFlV0JqEzbHlPOcdNw9lPHzxsKAlTRulvZHAwwOtwkn82jhrh6Hs1mpuuMjvziEgBOwcfpaX1t4DzmqE5eyD85InrOyMsJzFSMr/h0B2RljuxEh7Dzg7hy962kanNDycUQWvScxZy9EYkCRJcpUkCJiJgBCwmWhaUJcQcO6gCgHnjpGzOYSAhYCdnUNS/kYEhIA9fFbQmpFqSrMlYBrt0NI4L0RDorqPr/JkfQ3Jw4fWq5qnqUOzvobkzk7Qapl3qM5IwLxOoCqcauvs1O+8S6UaOzvPbu7EQJ7t3QgIAXv4+FH1RatM3g+ZmTSnHZolrZl1u7ouGsBQfWg2Rq7uhyc/j/edJCHe12Z9p9Zd7ebaIGnm9M65u9omzxUE9CAgBKwHJckjCAgCgoAgIAiYjIAQsMmASnWCgCAgCAgCgoAeBISA9aAkeQQBQUAQEAQEAZMREAI2GVCpThAQBAQBQUAQ0IOAELAelCSPICAICAKCgCBgMgJCwCYDKtUJAoKAICAICAJ6EBAC1oOS5BEEBAFBQBAQBExGQAjYZEClOkFAEBAEBAFBQA8CQsB6UJI8goAgIAgIAoKAyQgIAZsMqFQnCAgCgoAgIAjoQUAIWA9KkkcQEAQEAUFAEDAZASFgkwGV6gQBQUAQEAQEAT0ICAHrQUnyCAKCgCAgCAgCJiPgtQR89epVzJ49GxcuXFCQTJ06NVtopkyZgqpVq6Jnz54Zefjd+fPnUbx4cQwePDjbYNwm4y3VCQKCgCAgCAgCCgGvJeB33nkHtWvXRrt27bBw4UIcOXIEjA/q5+eXMbQk5zlz5uDixYuoUaMGBgwYoH7buHEjAgMDUb9+fXz55Zc4cOAAxo8fL1NCEBAEBAFBQBBwGQJeS8BDhw7FqFGjlASbnJyM0aNHY/jw4eqzlhjD9PLly1i7di2io6MzCNgWXZIxSXju3LkuA10eJAgIAoKAICAIeCUBHzt2TEm2Y8aMQVBQkBrFYcOGKQK2F5T9hx9+wNmzZ+0S8Icffgh/f3889dRTDs2G2NhYh/JLZkFAEBAEBAHvRqBYsWKmdsBrCZj3vyTg4OBgBcjLL7+MESNGOETAf/31F5YtW6bI21Zyzg3hHTt2gIeAWrVq5ZZVfhcEBAFBQBDIIwiQgMuVK2dab7ySgNn7V155Ba+99hpKlCgBGmS98cYb6rNGyLYI2ZOA//77b3V33KdPH4eI9NKlS7jrrrtQt25dfPTRR0p69rbEQaemwJ62wNP7cubMGTXe1apV8/Sm2m3fiRMnkJqaikqVKnll+3nw5JwvX768V7b/8OHDyuAyNDTUK9sva9d9w2bF2vVaAp45cyYqV66MBx98ELNmzUKhQoXw7LPPYtWqVeq+t3fv3hkjlZWAd+3ahc8//1xZP1esWNGhEWW5Z555BgEBAdiwYQPq1avnUHlPyCyL2H2jYMUidmVvhIBdifaNz5K16z78rVi7XkvAfIVo8eLFiI+PV5Jcr1691Mh89dVX8PX1VZ952l2+fHmmEevcuTN2796trKZtE7+vUqVKjqPLe9/mzZtj586dKFCgABo1aoTVq1fD7HsBq6eYLGKrEc6+fisWsSt7IwTsSrSFgN2LduanW7F2vZaAsxuY119/Hc899xxCQkJMHzvWu2bNGhw9ehTh4eE4ePAgJk+ejEGDBpn+LCsrFAK2Et2c67ZiEbuyN0LArkRbCNi9aAsBO4Q/pdqoqCi0atXKoXJ6MvPOmHe/fF/4zTffxAMPPIC0tDSlhl63bh1KliyppxqPyCME7L5hEAJ2H/Z8stwBuw9/sd+wf6BKS0tr6xMREZEeFhamHFRIuhGBRx99FNu3b8fmzZuVVy3ePU+bNk058+jevbuShL0lCQG7b6SEgN2HvRCwe7EXAhYCNjQDadhFN5YrVqxA48aNlRk6Cfjdd9/FBx98oFTQ69evx+23326oflcXEgJ2NeL/PU8I2H3YCwG7F3shYCFgh2cgLapJui1atMC8efOUq0tbAqanrYYNG6q/r7/+2iteSxICdngamFZACNg0KA1VJCpoQ7CZUkgIWAjY4YlERx19+/ZV1tRUNzPZEjA/U/qlJy3eE/O9ZE9PQsDuGyEhYPdhLxKwe7EXAhYCdngGxsXFqYhLFSpUyCiblYDT09Nx6tQplC1bVr2e5OlJCNh9IyQE7D7shYDdi70QsBCwKTMwKwGbUqkLKxECdiHYWR4lBOw+7IWA3Yu9ELAXEjClT3q6ogvIokWLKpeT9hLdE06fPl25iOzatWtGlitXrihr5VtvvVUZTjHRmGrlypUZeWg8Zes5K7dpKgScG0LW/S6L2Dps9dQs7wHrQcm6PHJ4tg7b3Gq24vDs8Y44+M5t69at0bRpU2UERUKlQwx6u9LS6dOnVThBeqoi0T755JPqJ6qFaalMQyl6rXr88cfV9/QBTeOq/v3754a53d+FgA3BZkohIWBTYDRciRCwYehMKSgEbAqMhirJdwTMDjPq0ciRI1XYwcTERBXxyDYKEpGkO0rG/qVrSt7BagSsfU9f0AULFhQCvj7tZBEbWn+mFLJiEZvSMJ2VuJOAU9PScSQ6AdujruDU5URExyYjNiEVPj5AcKAfShXxR6VSAahfsSgqliikvs+axApa50BbkE0OzzeC6tES8JYtW7BgwQJFwFQ/Mw0ZMkQRsD3PU59++il8fHwyCFjr7ieffKJeD9IkYDrT+Oeff9TPx48fR8eOHZWPZ71JJGC9SJmfTxax+Zg6UqMrCTgdQMyVZOw/HYdNRy4j4kwcriSk6mpu8cJ+uLl8ETSuGoTqpQPBz0xCwLrgsySTrF0vJOD58+crAtYCHrzwwgugv2dnCNgWBgZWoJRNT1Z6/UeTgOmWMrv7aEtmr4mVJicnK02BrRrfxOotrYqh/Gh1zvexvTGlpKSoZntz+3nItXruJKWmY/WRdOw+m4oriamg9EuBNqSID2qV9EH5IB8EFQQC/YH0dOBqMhCbmI7Iy8CB8+m4EE/6BvwK+CCokC8alPNFi0o+SE9N8dq5z/7I2nXfqufaZRQ8M0OJerQEHBMTg6lTpyq1M+P88jPvhEePHm03ApFeCdh2CA8dOoRJkybh7bffVmpuPYkE3KFDB0yZMkVPdo/LwztxTiT+eVviVQM3IW+LQKXhzNfaeIBgTFpvTDR2JAEXLlzYkuZfjEvBP5FxWB+ZgitJQOGCvqhWuhBuKuOPm0IKIEjHlCX1XkgAdp9Nw74zSTgak4DElDSEFPZB8zAf3Fy2EEoWK2RJ+62uVNau1QhnXz/XLg/O+YaACQXJ8bbbbkP79u0xbtw4FYXokUceAe91eQrXLJuZVy8BU4IeO3asQpquJLmpMzaw3iQqaL1ImZ9P1FjmY+pIjVaqoA+cicf7a0/gXGwS0tKBBpWK4dGmoShR2A8F/Yy9X5+QnIaTFxPx+V+ncehcPAr4AJVKBuDlDpVQorC/I133iLxiv+G+YbDCfsOjJWBCTWvln3/+WZEknWHcd999agTee+891KhRA+3atcOePXtURCLb1KVLFyUx//HHHzd8z4hJ//77r/qeZNqpUyeHVIJCwO5bBELA7sOeT7aCgOOS0rB2/wUs2nIO8UlpqF22MO6tVwoNKxWza0hlBIG09HT8eeASftp6Gidj05Rk/UjTUDQPD1Zqam9JQsDuG6l8ScDZwU219PDhw3Wrjc0cNiFgM9F0rC4hYMfwMju32QSclJKO2aujsOM4VdvAgw1CcE/dUijkb0ziza2/e/YfwsqDKfj3VCp8C/gokh/YpgL8fL2DhIWAcxth634XAr6O7d69e9X7wO6KPiQEbN0kz61mIeDcELL2dzMJ+MzlJKVypuq5TDF/dGtUBk2rBys1sVWJVtABgYWxM6Yglu+MwfmrycpS+sk7yiIo0PMN+4SArZoZudcrBJw7Ri7JIQTsEpjtPkQI2H3Ym6mC5utFk5YfA0m4YokAvNQ+DGWKFbS8c7avIR04G49pv0QiPjkV5YMD8FrHyhmvK1neEIMPEAI2CJwJxYSATQDRjCqEgM1A0VgdQsDGcDOrlBkS8LGYBMxcFYXoK8moU64I+rQs5xLyJQZZ3wM+fiERH647icPn4lEjNBCD7wrzaBIWAjZrJjtejxCw45hZUkII2BJYdVUqBKwLJssyOUvAVxNT8fpPR5VlcqPKxdCvdXllEOWqZM8RB6XxicuOKevr8sUDMOa+KigS4Lo2OdJ3IWBH0DI3rxCwuXgark0I2DB0ThcUAnYaQqcqcIaAKfG+/VsUImMSULdiUQxsUx7FCrn23jU7T1iX4lMwY2WUelXp9qpB6N+qPAIsMgRzZgCEgJ1Bz7myQsDO4WdaaSFg06B0uCIhYIchM7WAUQLma0BTVkRi78mrqFY6EC+3D3OL0VNOrihPXUrEuKVHEZeUqt5BHtKuIgrYcyhtKqKOVSYE7BheZuYWAjYTTSfqEgJ2AjwniwoBOwmgk8WNEDCdYXy18TTWRFxEheIBGNwuDOWLW29wZa+rufmCpnQ+c9VxnI1NQtdGpfHAraUttcp2dDiEgB1FzLz8QsDmYelUTULATsHnVGEhYKfgc7qwEQJetfc8vtxwBsUK+WJEx8rqnl5ZIrMAACAASURBVNVdKTcCZrv+PRaLOb8fV9Lvi3dXRL0K1wLBeEISAnbfKAgB22C/Y8cO/Pjjjyhbtix2796Nvn37ok6dOjeMzrZt25TXLMYJHjBgQMbv/J6xghknuF+/fg6NqhCwQ3CZmlkI2FQ4Ha7MEQKmT+atkbGY+/sJpKano0+L8mhRI1gFVXBX0kPADO7w845o/PDvOeWs45V7KqFWWWt8XzuKgxCwo4iZl18I2AZL+nPu06cPKlasiH379uGrr75SQRtsncSTpL///ntUqVIFjGShEfD27dtVmEM61aZjfCFg8yap1TUJAVuNcM71O0LAJy4kYsqKY7gYn4LHmpbF3XVKmuZa0igKegiYdZOEqTZfufs8qoQUwujOVQz7ozbaVnvlhIDNRNOxuoSAr+NFL1iMCcyACoySxDRs2DC89tprdsMUMnDD2bNnM0nALLNw4ULlL1oI2LGJ6M7cQsDuRF+/L2hGH5qz+gS2RcWiSbUg9KVVscGACmb2WC8B85m0jJ7+aySORCcoyf3p5uXcTsJCwGbOBsfqEgK+jhdP4VQfjxo1KiMsHf//4osvolSpUjegagUBMx7w+PHjHRtBD8lNbQDjAfPP21JaWhr4563xdBnPmMnqeLpWjaue9lP1/PP+VPxzPBlFCgIDb/dHUQ95r9bRuX8pIRXvb05GXDJwTw1/NAtz7/vBjrbfqnlgpN68sHbzVTzg7AaZUuvEiRMzScBDhw5VKuiSJUu6hIAZD5ixib0xXbp0CYUKFfLKeMDx8fHqOsFb4wEzni6vPYoW9RzDHkfmMLVPPLjlFA946/F4zN8Rh4J+vni6cRAqF/ecgx7j6fr7+yMwMFB3t/89mYLvt15GYT+gT+MiCCvhPiMyWbu6h830jIwHzINzvooHnB2KlHiHDBmCkJAQHD9+HO+8846SiO1tbFZIwIxDTCncG5Oosdw3alaosVzZm9zugBlacNiCg0p9e1/9EHS/rYxHvcbjiApawzU1LR3v/H4Cm49eRski/nizazUEutB7l+34ytp15WzP/Cwr1q7HxwPODm7GCGZUpIYNG2Lt2rW499570axZM5BseU84cOBAnDt3DjTE2rJlC2JjY9G6dWvUr19fSSD8njGBKZG0atVKfU8y15PECloPStbkkTtga3DVW2tOBMx73/fWnMA/R2Nxc/kiytlGQQ+497XtmxECZvmk1DRM+PmY8hl9//WDhTt8dAgB652p5ucTArbBlHdRJE/eK1AtoKkk586dq8i0RYsWSE5OVnlsU5EiRdRHe99TNaUnCQHrQcmaPELA1uCqt9acCHjzkcuY+78TKBboi5GdqqBskHucbeTUF6MEzDq3H7+Ct1dGqdjBE7pUQ9lg1/dPCFjvTDU/nxBwLphS4v3888/x/PPPqztOq5IQsFXI5l6vEHDuGFmZIzsCZlxdSoj0INW7SSjurVvK7a8c2cPBGQKmO82vN55RryaVLxGAkR0ru9ydphCwlbM757qFgHPBnhIvDXQcMbAwMpxCwEZQM6eMELA5OBqtxR4Bp6SlY8bKSOw4fhW3hhXFi3eHKQcWnpicIWD2h/fBjJy0/0wcOt9SCj1vD3XpQUMI2H2zSgjYfdhnerIQsPsGQgjYfdjzyfYImHe+vPvVXE2W8UDVs4aaswTMenaduIq3VkaikH8BjOpcRfm3dlUSAnYV0jc+RwjYfdgLAXsI9kLA7h2IrARM6ffVhYdw5nISHm5cBp1uCXGrq8nc0DGDgOkl64sNp/HbnvMoFxyAyQ9VU/fCrkhCwK5A2f4zhIDdh70QsIdgLwTs3oGwJWCqY7/ZdAa/7j6PmqGFMfzeSh5n9ZwVLTMImHXSKnrsj0cRdT5BudlsX7ekSw4eQsDum/9CwO7DXgjYQ7AXAnbvQNgSMIPXv7kiUjVo9H1V3OqgQi8qZhEwn/fXoUt4f81JlCzih8ldqyPQ33qHI0LAekfa/HxCwOZjaqhGuQM2BJsphYSATYHRcCUaAYeWLYe3VkZhx/EraFenhJICPdXwyrazZhJwUkoaZvwWpe6E76gejH6ty1uOgRCw4anrdEEhYKchNKcCIWBzcDRSixCwEdTMK6MRcMTlQMxbfwpFC/nhrR7VUdhNnqEc7ZmZBMxn0/PXS98fwNXEVAy5OwyNKhdztEkO5RcCdgguUzPnSwLesGED1q1bh9DQUOzatQtPP/203bi/9IbFkITNmzfHk08+qYCPiorCokWLlHvKixcv4qabbkLHjh1VFKSNGzeibt26Kl94eLhy3KE3CQHrRcr8fELA5mPqSI0k4IsJ6fh0azIuJ6Sgf+sKaFw1yJEq3JrXbAJmZ37cFo2F/55F7bK8B69sqRQsBOy+6ZMvCZghBgcPHoyyZcsq0vzll1/w6quvZnrXlwS9evVqFQkpKCgog4AnTJigvGJ17txZuaccN26cClu4detWREdHo3///oZGUwjYEGymFBICNgVGw5WQgFfuj8e6Y2m46bq7SU8IM6i3Q1YQcGxCKoYuOIi4pFT0aVEebWoV19sch/MJATsMmWkF8h0BR0REYN68eZnCDpKMSaQlSpS4AdhPP/0UPj4+ioAvXLiAkSNH4plnnlH+oplYtkuXLioGMH1BU1ouWLAg7rjjDociAwkBmzanHa5ICNhhyEwt8PeeY3h/01Wkw0dJe7XKFja1fqsrs4KA2WY6IXn7t0gl/VrpplII2OoZkn39+Y6AGURh8eLFoBSshT975ZVXMHz4cLthB20J+OzZsxgzZoyKEVyrVi2F6ujRoxXp3nnnnUhKSlLfUW3NTX3s2LG6R1YIWDdUpmcUAjYdUt0VJqWkY+LPh3EoOhFdGpRGt0aldZf1lIxWETD79+6aE/jr4CVllPZEs3KWeMgSAnbfTMp3BLxnzx7l25lhBrVgC4MGDcLrr7+eqwR8/vx5VS6rBHz//ffjrrvuyhhFLkjGFp40aZK6Z9aTSMBt27ZVkrgkQSC/IHDgfDoW7k1FUEEfPFHfF0VdH4vAo6E+EZuOz7engvZofRr4okQh1zjn8GhQ8ljjGGMg38QDZqQjSr+Uenm/u337dmVAZSsR246vrQTMkIOUainxdujQQYUmpARsKxGzLEl+6tSpStXNQON6EgmYqmzGIPbGdOjQIaVBsKfG9/T+cBwZGLty5cqe3lS77Tt16hQYyatixYpe1/5xPx3FkehE3F+3GLreXt7r2s8GHz16FIyIVrq0NdL7FxvPYvXeC6gZWkgFazA7ydo1G1H99Z0+fVqt3XxDwISGKujIyEilRl6/fj26du2KBg0a4LPPPlNhCB977DFl7bx7925s2rRJ3QE3btwYTZo0UeWWLl2q8lMlHRwcrMq/+eabyjiLiXfBTZs2VTGB9SZRQetFyvx8ooI2H1M9Nf6+74J67SikMDC4RTCqVqqgp5jH5bFSBc3OJiSn4bVFh3AuNhkv3R2Ghia/liQqaPdNqXyngibUlIITEhIU6pRQtTCDJNFevXqp0wgjIGl3utrwMB/zsyzrIDHzO/7LqEn8y1qn3qEVAtaLlPn5hIDNxzS3Gi8w1OCyY4i+koyHb/ZF/bCiKF/eOyVgqwmYWP68PRrfbz6LehWLYmiHMBTwMU8VLQSc22y17vd8ScD24KTEu2DBAjz33HMOWS+bNTRCwGYh6Xg9QsCOY+ZsCfp6ZhzcmqGB6FY7HUGFA4SAcwA15koyRv94BHGJqXipfRhuqVjU2SHIKC8EbBqUDlckBHwdMkq8vOP19/d3GEQzCggBm4GisTqEgI3hZrQUVaqDvj2g3nGlSrUUzqt1JxJwzoiuP3AJ7689gcCCBTCnV00VutCMJARsBorG6hACNoab6aWEgE2HVHeFQsC6oXI6I8Pufb3pDH7ZFaOkuGEdKiEy8pgQsE5kxy09goNn4/HkHWXRrk5JnaVyziYEbAqMhioRAjYEm/mFhIDNx1RvjULAepFyPh9j/E5cdkz5OR7ZqTKqlQ5E1njAzj/FtTW44g5Y69GaiIv4ZP1JVC8diNGdq5jiolII2LXzxfZpQsDuwz7Tk4WA3TcQQsCuw/7nHdeNiSoUxeB2FUGXk0LA+vGni8qRiw/jQlwyBt1VEbdXcd5nthCwfvzNzikEbDaiBusTAjYInAnFhIBNAFFHFQkpaRj0zbW731fuqZRhSCQErAM8myx/H7mM2auPqzvgd3o7fxcsBOwY/mbmFgI2E00n6hICdgI8J4sKATsJoI7iaenAN9fvfuurV2kqZbhVFALWAWCWLBl3wc3Lot1Nzt0FCwE7jr9ZJYSAzULSyXqEgJ0E0IniQsBOgKezqHb3eyUxFaOu3/1qRYWAdYJok832LnjMfVWcei9YCNhx/M0qIQSsE8k1a9bg6tWrKnebNm2U6zl76c8//1TRkBo1aqTbDSXrEQLWORAWZBMCtgDULFUu3xmDb/8+gzrliqj3WG3DDQoBO44/74LpHetSfIp6latBpWKOV3K9hBCwYeicLigErAPCH3/8UbmmZBCGL774ArGxsWAAh6zvDL/77rv466+/lEtK+of28/PTUfu1LELAuqEyPaMQsOmQZqowJS0dL3yzHySNwXeF4faqmclCCNgY/pSCP/7jJIoV8sPsXuHw9zX2XrAQsDH8zSglBKwDRQZcGDJkiArewMTQhQzeQD/QWmKkJJIv0969e4WAdeDqKVmEgK0dicVbz+GHf8+hRpnCGK3UpZmfJwRsDP+09HSMXHwEUecTMKBNBTQP/28/cqRGIWBH0DI3rxCwDjxfeOEFvPHGGyhevLjK/eqrr2LYsGEICQm5ofRvv/2Gbdu2CQHrwNVTsggBWzcSF+JSMOHno8rn86v3VEKd8jde3QgBG8efqn0at9FHNJ2aZD3c6KlZCFgPStbkEQLWgSulX8YL1iRexgTmd2YT8L333ovp06fraJHnZYmOjkbhwoXVn7elK1euqMAbDKfojeny5csqOIh2QPSkPmw9mYQv/76AckG+eK5FSRQueKOa9OLFi8peIijI+Xda3dF3ar9o91G0qHn+mfX2I+ZKCiavjgFNyl9qWxrlizkepEHWrl60zc/Htcu5n6/CEToKIyVeqpy1DY4q6Zdeeslu7FtnJOC2bdti3LhxjjZP8gsCHovA+/+m4uzVdHQML4Dbyhu7o/TYznlIw9YeSwP/QosA/RrptzvxkObn+2Ywop4QcA7T4O2338Ztt92Gli1bYvPmzfj111+VCpqB3I8fP65i/2rJGQJ+8MEHQUMub0yixnLfqFmhxjKjN5sOX8ac348jNKggJnethoLZGAmJCto5tJNT0/Dy/EM4fzUZIzpVVpbmjiRZu46gZW5eK9YuxzMtLa2tT0RERHpYWBgCAwPNbbWLazt9+rS6A+ZrSFSxzp49W1k4//HHH1i/fr2SjrmJjB07FqmpqSqqEn/v168fmjVrpqu1YgWtCyZLMskdsPmwJqWkY+Kyozh0Lh79WpdHyxrX7CfsJSFg5/FngIsVO2PQtlYJPN2yHBxRRAsBO4+/0RqEgI0iB2DWrFmg2viWW25xopZrRYWAnYbQcAVCwIahy7bggTNxmPprJIoG+GFU58ooVST7MJ9CwM7jT7zf+PkYggN9MbVbuApZqDcJAetFyvx8QsAGMeWmsWzZMgwcONBgDZmLCQGbAqOhSoSADcGWY6F560/h930X0KpmcfRtVT7HvELAzuOfDmDcj0eUxuHBBiHo2qiM7kqFgHVDZXpGIWDTITVWoRCwMdzMKCUEbAaK/9Vx9nISXlt0GHxPdUKXaqhQIkAI2FyI7dZ2LCYBY5cega+PD6Z1r46SOWgdbCsQAnbB4GTzCCFg92Gf6clCwO4bCCFgc7H/aN0prN1/AS1rBqNfqwq5Vi4ScK4Q6c4w7ddIbI+6gkeblsU9dfW9VicErBte0zMKAZsOqbEKhYCN4WZGKSFgM1C8VgcdbtDxxtXEVAzvWFkFjs8tCQHnhpD+39ftv4iP1p1ErbKFMbJTlYyIUznVIASsH1+zc3o1ATNAgtYBAlOnTh3Uq1cPAQE5q7zMBtGM+oSAzUDRWB1CwMZws1dqw6FLeHfNCYSXDlQEbBt0IbunCAGbhz+jTT33NV9DScfkrtVRMRf1P58sBGwe/o7W5FUEzI2Sr/3s2bMHly5dQrFixTJ5n6FHI/7xtSe+t9ukSROEhoY6iolb8gsBuwV29VAhYHOwZ8xfxqk9fC4eT7cohztrl9BVsRCwLph0Z1q8NRo//Hv2uhRcOddQhULAuqE1PaNXEfCCBQtw4cIF0GVjhQrX7pZ8fP57443v32ob6qJFi5RrwV69epkOmhUVCgFbgaq+OoWA9eGUW66tkVfw1spIBBXyw5zeNeCr0zGxEHBuyDr2O7fBgV8z+lQKxt1fFeFlcr4GEAJ2DF8zc3sVAdt2PCEhASkpKZkkYDrBOHnyJOj8I6cUFxennGjEx8crdTUJ3V7avn07jhw5Al9fX9x1110Zfo4Z9ejs2bPK/+udd94JuhLbt2+f+tMSXYs1bNhQ91gJAeuGyvSMQsDOQ5qcmo4ZK6Ow68Q1A6AOOg2A+GQhYOfxz1rDp3+ewuq9F9DpllLo1ThnLaAQsPn4663RawmYEYe+++47FZmoRIlrqq758+eDpDlx4sQc+z937lxUrFgRnTt3xqRJk9T/n3rqqUxlfv/9d6xbt065nNy1axe++uorzJkzB5SsDxw4oIIxLF26FIcPH1ZtWLhwoXJN2bdvX1UPJXM62dabhID1ImV+PiFg5zGNPJ+AScuOwd/PB6M7VUGZoIK6KxUC1g2V7ow7T1zB1F8iUaZYQUzvHp6jMZYQsG5YTc/otQRM6ZU+mTdu3Ii6desqSZUq6AceeAD169fPFijeHZN0teAKlJjpWpIRjrRoJoyMM2bMGCUZt27dWrmgZP7evXvjm2++Qbdu3dCqVStERUVh/PjxYHCGv//+G4wq0r9/f0ODJARsCDZTCgkBOw/joi3nwL8mVYMwoG0F+OlUP4sE7Dz29mpISk3HqMWHcfJiYq6uQIWArRkDPbV6LQFrnduwYYOSTBkQgXF7be+E7QGwdetWJTmTcGnExfT8888rItXC0VGSpV/nPn36oFGjRioPox/xGZSKe/bsqQIzMJQUiZn5KAkvXrxYPZ/1TpkyJSN8oZ6BEALWg5I1eYSAncM1JS0dA7+KQFxSGkZ1roLaZR0LSSkSsHP4Z1d6x/FrUnCgfwG8+2hN+GcTDEMI2Br89dTqtQRM8iORkvho7Xzw4EEkJiYqtfKtt96abd+3bNmi1MUjRozIkHhffPFFJcVmJeABAwao15qYSLSUehkT+JdffkGDBg2UxTVV1S+//LKSwrXEiEg//fQTJk+ejCJF9EUmIQFT4p42bZqecfO4PDExMeqO3BsDb1DDQa2HdpXhceDm0qDY2FgVD1iLV+3q9v95NAnzt15ApeACeOnO0g4FAmBbqZXidY12IHZ1+519Hg1DaQ+id607+zxHyk9ZFY1Tsal49o6SqBtq3x+3rF1HEDU3L9euV8YD5h0wfTEPGjRILVyqn0mGfDeYkYuySzxtM+SfrQRM6ZYSr7aBEZSRI0fiiSeeyCQBd+nSRZGwZm1NQyyWe/311zO97hQZGakkat5F630NigQs8YDNndxSm/UIJKUCn267FvO3V11fhJd0JA6P9e3L709YcywN646loX6oDx6o5Zvf4fDI/ntlPGDeAfPkkNXpBu9hQ0JCcgSaQe9JppSUv/jiC3UC590t3y+mCpnRjd5//31l/UzjLErXH3zwgSJl27q///57JCcn49FHH1X30R06dFDPpfS7adMmTJgwQfeAiwpaN1SmZxQVtHFI95+Jw7RfIlG8sJ/yvMR/HU2ignYUMf356R961JLD6tWwt3qEo5D/jYahooLWj6fZOb1KBb1y5UplEMXA9TklqoZXrFihJON77rnnhqxHjx5Vhlisi96zSKxMn332mSLdxx57TH2mCpkW0FRNU6KlivLtt9/GP//8o34n4T7++OPq/1Rr8w6YqVatWsoy2hGPXELAZk9t/fUJAevHKmvOL/46jZV7zqNt7RLo06KcoYqEgA3BprvQhGVHse9UHHreXgb31b9ROBEC1g2l6Rm9ioB530s1M18DIrmVLl1aqXj9/K6dukms58+fV1Jp7dq10aZNG1StWlU3aJSMachVqlQp3WXMyigEbBaSjtcjBOw4ZixxMS4Fryw8hKSUNEx8MPeoR9k9RQjYGP56S0WeT8SYJYfh7+uDt3qGK2nYNgkB60XS/HxeRcC23Y+IiMDOnTuVERbvbIOCgpQDjjvuuAN0guFoIrFTfd2jRw9Hi5qSXwjYFBgNVSIEbAg2LNpyFou2RKNptSA8f2dFY5WIIw7DuDlScOKyo9h7Kg4D2lRA8/BgIWBHwLMwr1cRMC2YaWlL6ZZkyXd4eV+bF5IQsPtGUQjYcezp9J9Rj87GJmNo+zDUKa/P2t/ek0QCdhx/R0v8uvs8vtxwGo2rBGFQu8yHJZGAHUXTvPxeRcBff/21Il++m0sr6FWrVmHo0KHmoeHGmoSA3Qe+ELDj2O89dRVv/hKJ8sEBGNGpMooGGLewFQJ2HH9HSzBM5IvfH1Bq6Pcfq42Cvv9ZqwsBO4qmefm9ioA5UebNm6esn+kHmve9JC7bxHthvprkbUkI2H0jJgTsOPbvrz2B9Qcu4cEGpdG1UWnHK7ApIQTsFHy6C7+/9iTWH7iI9jeXxOPNymaUEwLWDaHpGb2KgG17LxKw6XPBqQplETsFn1OFrVjEOTWIxlfPf7MfBQr4YG7vGiiWxajH0c4IATuKmLH8cUmpGPDVfqSmpePdR2oiKPCaMZasXWN4mlHKirXL8UxLS2vrExERkU7DKCu8I/Hd3dOnT6tXfvJCEgnYfaMoErB+7Bnw85tNZ7BiZwzuuqkEnmpu7NUj2ycKAevH39mcDBfJsJG28ZqFgJ1F1Xh5ryVg4132zJJCwO4bFyFg/dhfik/BhJ+PIeZqMsZ0roIqIYX0F84mpxCw0xDqruB/+y7ik/UncWtYUQztcO1tESFg3fCZnlEI2HRIjVUoBGwMNzNKCQHrR3Fb1BXMWhWFsJKFMPzeyihcUH/IzeyeIgSsH39nc56/moKh8w+q8ITTuldHySL+QsDOgupEeSFgG/AY4IFBGeicnP6eGQM4a3Qlfv/DDz9gyZIlKs+MGTOUMxD+f9asWcpLFh2zM6iCIw49hICdmMVOFhUC1g/gjN+isOVYbLZelfTX9F9OIWAjqBkv88WG01i5+zzuCA/GwDYVhICNQ+l0SSFgGwhJps2bN1fRlej2kmTK15xIqFoi+Z46dQr9+vVT/zLwA4MxMDAEI9IwNCF9Sn/88ccqUINeEhYCdnouG65ACFgfdMcvJKoYswH+BVSQ92KFjL96ZPtEIWB9+JuV63JCKobNP4j45FRM7xGOi6eOqn1K715lVjvMqEfW7o0ousQIy4zBy1pH1qhI9Oc8fPjwTGHqGLrwoYceUvGAmcaMGaO8b9H3dPfu3dGiRQsVJ5hl+/btq8IW6klCwHpQsiaPLGJ9uH78xymsibiATvVKoVeTUH2FdOQSAtYBkslZZq8+jr+PXFavI1XxjxYCNhlfvdWJBHwdKW4C77zzjlJB060lE0n0lVdeyTgZ0uUl4wIz+lHTpk1VHgZ1oHOQffv2oUKFCiqQA+ODMsAD/0+JWk8SAtaDkjV5hIBzx/X81WRMXHYMsQmpeK1jZVQ1wfhKe6oQcO74m51j/cFLeH/NCdxcvgi6hicKAZsNsM76hICvA8UYvjNnzswUF5jSLuMGa6oZjYB79uyZSQJmWENKxS+//DIYI5j5L168iMGDBzskAUs8YJ2zVrK5HIH9MWn4fncaKgT54LFbfGEnqp3L2yQPNI5AQgow7a8UVcGgJr4IDpA4zsbRdK6kV8YDdq7L9ktT3UyJl+EHSaBTpkzBiBEjMiRiluJ9b+PGjXHvvfciMTFRSbqMLUzVs5boo5qhDJmXdelJlIBZ5/Tp0/Vk97g89M1NP93887bE8JVJSUm6x8rT+scrD9ofFC9e3LKmzVobjUMxKejVqASaVQ4w9Tlca/Rup2meTK3cBZXRIx/tRIoWLeqCp5n3iFUHE7B0x0XULOWDp28vJmvXPGh118S1y7lvJIBQdg/x2jvguXPnqhjCvXv3xsSJE1UoQ8b7peEV1ZQDBw7E6tWr1R/Jevfu3fj2228xe/ZstQHyj2nq1KnKXzXjBetNooLWi5T5+UQFnTOmR6PjMWrJERQJ8MXcR2rCr4C50pKooM2f03pqpEcsesaih6zRHUJRK8z1YVj1tDOnPLJ2b0THawmYKuY///xTSUM8jTOeMNOnn36qDLEo6TLROppSLk+9zEMVwvbt28GNhInev/QaX2nwCQE7uxSNl5dFnD12aenp+GDtSfx58BK6NiyNBxs65/fZ3pOEgI3PXWdLaj69ezQKwf0NyjhbncvLy9rNQwRsb/bw/d5x48ap+10rVWRCwC5fuxkPlEWcPfaMosNYsvFJaRjVuQoqljBX/cwnCwG7b+5vOnIZc1YfR83QwhhzXxX3NcTgk2Xt5nECpr/pc+fOoV69eganiL5iQsD6cLIilyzi7FHdcOgS3ltzEjXLBmJYh0oI8HPe81XWpwkBWzGr9dV5NTEVg7+NQEqaD8Z3qYpKJZ13LarvyebkkrWbxwnYnGmSey1CwLljZFUOWcTZI/vGz0cRcToOfVqUQ9vaJSwZAiFgS2DVXelnv+/DqsNpqFexKF6955p/aG9JsnaFgE2Zq0LApsBoqBJZxPZhO3QuHuOWHkFwoB+mdQtHoAl+n+09SQjY0LQ1rdDOvfsx5+9UxKekY8pD1VHBgmsG0xqbpSJZu0LApswtIWBTYDRUiSxi+7C9t+aEMr66NoimDAAAIABJREFU/9YQ9LjNOgMdIWBD09a0QrSaXbQvFbvOpqNX41B0usV7rKFl7QoBm7IQhIBNgdFQJbKIb4Qt5rrx1dXENLzWqTKqlLLublAI2NC0Na0QCXjfBT/M35mAWmULY3Rn7zHGkrUrBGzKQhACNgVGQ5XIIr4Rtn+PxWLmqihUCwlUricLWej6SgjY0LQ1rRAJOLBYCYxcfg5p6cBbPcIRGvRfABrTHmRBRbJ2hYBNmVZCwKbAaKgSWcQ3wka/z3tPXcWjTcvinrr6vLkZAl9eQzIKm2nlSMB0n7vqcCp+2h6NW8OK4uX2lVTMYE9Psna9kID5bm9ycrKK4csUEGD/3caUlBSkpqaqPHS6ocUGZlnN65X2vW1e5vf19YWfn5/u+SsErBsq0zPKIs4MadT5RLy26BD8fX3wwWO1UdDP2p1YJGDTp7RDFWoEXCy4JAZ+HYHElDRM6x6Osl4gBcva9UICXrVqlYrZW61aNfzxxx/o1q0bbr/99kw9OXjwIJYuXarcUfI94CJFiuCRRx7Bzp07Vezfm266Sbmn9Pf3x1NPPYWFCxdi27ZtGVGSKlasCAZp0JuEgPUiZX4+WcT/Ycoj6Wd/nsLqvRfQ/uaSKlyd1UkI2GqEc65fI2BKwW//FgVePzxxR1ncXcdazYcZvZa162UETKlXC7rACUfSpK9nhhnUAgkwz/jx4zOCLjDQAOP+Dho0CL/88gtIriRtDj6/f+ONN7Bu3TowX//+/Q3NKyFgQ7CZUkgW8X8wXopPUWEHo68kYWSnKqheOtAUjHOqRAjYcohzfIAtAfPg9emfp1A/rKhyvOLpSdaulxHw3r178dlnn6kwgwy8wERiZeQi+ntmYjxfxgWmZMugCkwvvfQSOnbsiNDQUHz33Xfo2rWrIm+qnvv27ask4L///hv169dXKu3OnTsrH9F6kxCwXqTMzyeL+D9Md524irdWRqJ88QBlfFU0wNd8wLPUKARsOcS6CZiuR1+ef1BdP1ANXaKw/ms0d/RC1q6XEfCWLVuwePHiTBIvQxBSKtZCB1LlPHbsWEXMtWvXVj2kP+gmTZqgffv2YB0fffSRCv/26quvZsQL1qBg8IaIiAgVklC7N85tcpKAJR5wbijJ71YjsGRfKnacTUeLsAK4s6r5bietbr/U7zwCSyJSseNMOhpX8ME91a0/gDnfYu+uIV/FAyYxzps3L5MEPHjwYEWwmgTM+KSUkLNKwJ06dcKhQ4eU1NunTx91H8y6hg0bpu6KtXTkyBFMmDABkyZNUhKznkQCpoTtrfGAtXtyb4wHzChYjIDFKwlvTJcuXVJGgdr8NdqH81eTMWFlNGj+yvB0JQKtNb7S2kmNE2OiBgcHG226W8vFxMQoI01No+bWxhh4eNa1eyE+HW/8egYFkI7RHUorT2iemvLC2s138YAp7VKlXKZMGWzatAkrVqxQkqxmtUzDKhIo1cn33XefuuulivrZZ59VhMsYwTTa4qb34osvokePHkpVramcGZqQMYI/+eQT3fNWVNC6oTI9o6ixrkG6aMs59de4ahAG3VXRdJyzq1BU0C6D2u6DbO+AmYEvh0xcfs0H+MA2FdGsepB7G5jD02Xt3giOx8cD/vXXX7F161ZlTMXG0rq5Vq1a6m6Yrw899thjoBU073qZ58qVK6hZs6ZSP2/YsAEsHx4eDkrKJF3eB3/xxRcZEtTx48dV3oYNG+qeuELAuqEyPaMsYiAuKQ1Tlh9D1IUEDGkXpoxwXJWEgF2FtP3nZCVg5uL7wN9vPovm4cEY0KaCexsoBOwQ/h5PwNn1hne2Tz75JEiGrk5CwK5G/L/nCQEDR2MSVNzf4EJ+yvq5RBHXqR2FgN039/lkewQcGZOAEYsPI6iQL955pBYKuOY2wmEgZO16oQRsb5QPHDigJNt+/fqpd3tdnYSAXY24ELAt4pr6uWWN4ujbqrxLvSAJAbtv7mdHwHRJOf6nIzh4Nh7PtCyHNrWsCUXpbM+FgPMIATs7EZwtLwTsLILGy+f3RczN9oVv9oPvANMRPx3yuzIJAbsSbfsbNg0Qsxoh8pW0N1ccQ3BhP8x6uAZ8PVAMzu9r197M8VoVtDuXgRCw+9DP74v47yOXMXv1cVQuVQhvdKnmcnWjELD75n52EjC/T0tPx6sLD+HM5SSM6FQFtV18MNODSn5fu0LAemaJjjxCwDpAsihLfl7ElH5nrIzCtij3uR8UArZoYuus1t4dsFaUbklX7b2ABxuEoGsj62JC62zqDdny89rNDjORgA3MJiFgA6CZVCQ/L+JzscmYsOwoklPSMbJTZVQoYT8wiUlQ261GCNhKdHOvOycC3hIZqw5o1UoHYvwD//k6yL1W1+TIz2tXCNjEOSYEbCKYDlaVnxfx5qOXMXvVcYSHFsaIjpWVC0JXJyFgVyOe+Xk5EXBSSjr6fxWBpJQ0TO1WXbko9aSUn9euELCJM1EI2EQwHawqPy/iKSuOgcY2TzYvh3Y3ucfSVQjYwQlrcvacCJiPWrI1Ggv/PYuGlYvhpbvDTH66c9Xl57Wb5wiYUZDi4+MzYv0WLWrfGQHdFvKPia4X6UqMKSEhQbmpZKKDDokH7NziclXp/LqIT19OwtD5B1W83/cftT7ub3bjKQTsqplu/zm5EXBCchqe/2Y/klPT8Vb3cIQUc/1rmtkhlF/Xbk4zxmvvgBkbmBGN6tati7Vr1+Kee+5Bq1atMvU1MjJShS+kJyz6UNWiIe3btw9LlixBvXr1VFhC+oel60q9/mFFAnbfJpRfF/E3m85g+c4Y3F2nBJ64w/XOZ7QRFwJ239znk3MjYLqmnPHbNUO9Z1qUR+taxd3bYJun59e1mycJmAEYhgwZgpCQEERFRWHu3LkqKIOtJPzWW2+pwAsPPfQQ6AiccYQZtIGhCSnxPvHEE8pFJb9/+eWXFVHrSULAelCyJk9+XMRXElMxadkxnLqUiOH3Vnb5u7+2IykEbM281ltrbgTMelbuPo8vNpx2uZ/w3PqQH9dubph4pQR8/vx5FYCBYQi1qCxDhw7FiBEjMsIUUsXM0IXdu3dHy5YtFQ5jxozBbbfdhptvvlkFaujQoQO4oTBCzdNPP61U1HqSELAelKzJkx8X8aFz8YqASxX1x6hOlRHkxog3QsDWzGu9teohYL4LzDjBjA898+EaKOTvGaEq8+PazW1cvZKAuQm8++67mcIUUvpltCPNQ4ytxMvoR0yaRPzAAw8oKZixgBmajCEKHfEpzbysg1K3NyaGaWQ8ZWdD4rmj77xKiIuLQ+XKld3xeKefeerUKaSmpqrAIXrT9/+cw/Kd59GmVjCeuqOs3mKW5GPwEmqPypZ1bzuMdu7o0aMoUqQISpcubbQKt5bTu3anr4zCzhNx6NU4FPfc7Blq6LywdhlVr1KlSqbNAa8kYJIrpV9bCZgkSlUyiYWJhlf8rlu3bpkk4MaNGyt1NE9jAwYMUOrrN998U4U8vOmmm3QBSwJu27atikssSRCwEoGkVGD23ymITwb6NfJDmSJWPk3qzisInIxNx7xtqShS0AfP3eaLgr55pWfu7QcNdvM9AXMISL4MxlC+fHlERETgyy+/VATM0zlPKYGBgZgzZ4466fbs2VPd9VJKZhlKvpRg27Rpo/LyexLq3XffrWt0RQWtCyZLMuU3Nda6/Rfx4bqTyrXgqM5VLMHUkUpFBe0IWubn1aOC5lNT09IxeskRHL+QiFfuqYS6Fdx/cstva1fP6HulBMyO0Qp69erVShVJtcyjjz6K2rVrK6tnDvTAgQNBddlXX32lpGKqLfk7raW3b9+urKB5kqE0zLjCJGkadOlJQsB6ULImT35axHyVhBatu05cQd9WFdCyRrA1oDpQqxCwA2BZkFUvAacD+Pa65XznW0LwcGP3u6bMT2tX79B7LQFn18GZM2eiRYsWytjKqiQEbBWyudebnxbx2ctJyvUkfUDT9WS5YPd7NhICzn2OWplDLwGzDbtPXsXk5ccQVjIAkx+qbmWzdNWdn9auLkCuv1aWlpbW1iciIiI9LCxMqW69NfG9X0q2/fv3V8ZVViUhYKuQzb3e/LSI/zp0Ce+tOYGbyhXBKx0qwc8NriezjogQcO5z1MocjhBwYkoahi04hItxyRhzX1WEl3Hv3p6f1q7eOZDnJGC9HXcmnxCwM+g5Vza/LGKqECm97Dl5Ff1al0fLGp5hySoE7Nz8dba0IwTMZy3bEYNv/z6DBpWK4aX2YXC99/D/epxf1q4jYywE7Aha1/MKARsAzaQi+WUR03hm5OLDKFywAGb0rIFAD3mXUwjYpIlssBpHCZhOXPhOsBagoXQx6zSDuXUpv6zd3HCw/V0I2BG0hIANoGVukfyyiCm1UHq5u05JPOHmd39tR1AI2Nz57GhtjhIw7Qfevu6asm8r92pS8svadWRMhYAdQUsI2ABa5hbJD4v4amIqpqyIxImLCXi5fSXcXN79r5BooygEbO58drQ2RwmY9f+yKwZfbTyDZtWD8VzbCo4+0rT8+WHtOgqWELCjiAHKa9aDDz6ovHF5YzKyiD2ln/lhER+LScCEn48iuLAfRnWqguKF/TwFfuW61d/fX71/743p8OHDyhNWaGioNzY/12AM9jp16lISXll4EIUL+uLdR2rCt4B7boLzw9p1dFIJATuKmBCwAcTMK5IfFvGiLefAv9Y1i+OZluXh45790u6gCQGbN5eN1GTk8MwISZOWH8XeU3F4ukU53FnbPbGk88PadXRMhYAdRUwI2ABi5hXJ64uYHowGf3cAl+JTMNYDXh3JOnJCwObNZSM1GSFgPmfvqauYtPyY0qbM7FnDLVJwXl+7RsfTo98DvnLlCn766SdcvXpVvaP8yCOP2O3nn3/+ib179ypXlF27dlWxfefPn4/Lly9nyt++fXsVG3jr1q0Z39eoUQOtW7fWjZ+ooHVDZXrGvL6INx+NxaxVUagaUgjjH6jmUdIvB1MI2PQp7VCFRgk4JS0dIxYdBiMl0alLzVB9kd8calwumfP62jWClcdLwLNmzUKtWrWUC8lp06ap8IPPPvssfGz0citWrMCWLVtUTN89e/bgk08+AcuRjLXEKCiTJ09WYQzXrl2L6Oho5bDDSBICNoKaOWXy8iKmxers1VH452gsHm9WFu1vvhZYxJOSELB7R8MoAVMN/emfp/D7vgvodlsZdLlVn9tdM3ubl9euUZw8moBjYmIwdepUFWShePHiijRJwgyeQAmXiXF/Gef3/vvvVy4o+fnVV1/FY489lskd5bfffqt+e+qpp7Bw4UIh4FKlMkI3Gp087iiXlxfx+avJmLDsGOKTUjGiY2WElSzkDohzfKYQsHuHxCgBs9U82M1cFYUaoYUx9j7XB/bIy2vX6KzwaAKmVEs18siRIzMI94UXXsDrr7+eEXaQ6mRGRnrmmWfQsGFDhcPQoUNx11134d5771WfGZpw9OjRipgZmGHZsmWg1MxESZrfOxKfVYsH/M477xjF3a3laAnKWMDeGg84Pj7e1JBgrhyM06dPq3jAFSrc+DrIrpNxeOu346hcMgAj7g1DQT/PCKRui8+JEydU8BJvjQfMAwStoPUGXnHl3NDzLGfWbnxyKl749hBS04EZ3aujRGHXxijkXu3tazdfxQMmAS9YsEARcNGiRdX8HDJkiJJ4tbi/GgFTnXzLLbeoPMOHD1d3uhoBL168WEVMYllbtTTzMqrSd999p9TTQUFBetaAeg1J4gHrgkoyOYDAgj2p2Budjrur+aJZRQ8yfXagD5LVsxFYdSQNf0Wl4dayBXB/Tc874Hk2ekC+igfM0/bs2bMVAZMcKclSHU0C5l0wE42z+Hvv3r3RuHFjFd+Xd8HdunVD8+bNceHCBfU7VdLNmjW7YXx5In7jjTcwZcoU3adiuQN23zLJq2osWj2/8M0B+BXwwexeNVC0kGulE70jKipovUhZk88ZFTRbFJuQikHf7lfGfTMfroGgQq57xzyvrl1nRtqjVdDs2Pjx49GhQwc0adIE7733HgoUKIA+ffpg06ZN6v8kVRpdUbXRr18/REREYN68eUotTZLevHmzihHMz1qkJ94H9+rVS+FGCZvW0yR1vUkIWC9S5ufLq4t46bZozP/nrNu9FeU2YkLAuSFk7e/OEjBfc3tzRST2nY7D83dWQOOq+rR+ZvQqr65dZ7DxeAI+fvw4eNdKSZfW0M8//7zqL0mXUnH37t3VZ3qlIpHyXpMSsCYhz507F3Xq1FEqYy0tX7484w44PDwcAwYMcCh8oRCwM1POubJ5cREzbNyU5cdw6FyCilhza9i16xZPTELA7h0VZwmYrV+y9RwW/ntOOeSgYw5Xpby4dp3FzuMJOLsOUmLlna52F+wsEI6UFwJ2BC1z8+bFRXzyYiLG/3QUhfwLYFTnKggp6m8uaCbWJgRsIpgGqjKDgI9EJ2D0ksMoVcQfbz8cjgIucrWWF9eugSHMVMQrCZhON3i327lzZ2f7b6i8ELAh2EwplBcX8YpdMfh64xk0qlwMQ+52b8zW3AZJCDg3hKz93QwCZgtf++EQoi4k4oU7K6JJNdeoofPi2nV2tL2SgJ3ttLPlhYCdRdB4+by2iOl8Y9iCg8pD0WsdK3tU5CN7oyQEbHzumlHSLALeciwWM36LQqWShfBGl6oucU2Z19auWePp0a4ozeik2XUIAZuNqP768toi3nH8Kqb+cgxlgwtievdw/UC4KacQsJuAv/5Yswg4OTVdRUi6EHfN5zhdn1qd8traNQMvkYANoCgEbAA0k4rkpUVM6feDtSfw58FL6NU4FJ1uKWUSStZVIwRsHbZ6ajaLgOma8sN1J7H+wEU87KK5l5fWrp6x0pNHCFgPSlnyCAEbAM2kInlpEVP6mLjsqHo3k+rnKqWsl0KcHQYhYGcRdK68WQTMVmw4dAlz/3cCN5UrogI0WJ3y0to1CyshYANICgEbAM2kInlpEe88cQXTf41CWIkAZf1MK2hPT0LA7h0hMwn4SmIqhnx3AHw3eErX6ggNKmhp5/LS2jULKCFgA0gKARsAzaQieWkRz1l9HJuOXMbDt5dB5/quj05jZEiEgI2gZl4ZMwmYrfpy42n8uus82tYugT4WvxPsyWv37Nmzys1kTu6I6ZmRftwrVapk2oB6LQEzshGjGsXGxiow6EzDXqInrH/++Uf9xFjCBJiesQi4bWLwhpo1a+oCVghYF0yWZPLkRaynw9oiLlyynLJ+5juYM3qGIzjQdS4B9bQzuzxCwM6g53xZswk4+koyXl14CH6+Ppjarbql89CT127Hjh3B6HsM9tOjRw+7jpmEgG3m70cffaSccHTt2hUff/yx8pRF8OieUkvr16/HqlWrVLQjBmOYPn06PvjgAwQEBGTkOXnypIquRB/TVaroC9ElBOz8RmK0Bk9exHr6pC3ibRcKY/5mup4MwnNtK+op6hF5hIDdOwxmE7BSP6+IRIQLXFN68tplqNu+ffsqvmjTpo2KQcAIebbBe4SAbeb+K6+8okiTridJvgyowM+aC0pmZdxgRkW6++67kZycrD4zQhIB1tKiRYtAd5eDBg3SvbKEgHVDZXpGT17EejrLRXw1IRnf7QEOn4vHoHYV0bDStdjW3pCEgN07SmYTMHuzZGs0Fv571nI1tKevXXLEunXrVGCebdu2qXgB5BTu90xCwNfnPjcBnlBsoyLR//OIESMygsxTNU3wHn74YbRo0UKVHDdunApZ+NBDD6nPKSkpqg7GD3bEpaUQsPs2IU9fxLkhw0UcGROHz7eneYXryaz9EQLObYSt/d0KAj4Wk4BRiw+jeBE/zOxZwzKnHN60dhlrgJpRXnUyngAFt0uXLskdMKc3N4E5c+Yo8tQuzSkRU9VcqtS1dyk1Aua9rxaGcMKECSowg0bAv//+O+jWkmVt1dK5LSESMJ/L8IfemC5fvqz660ifPaWfjHrFg1OxYt4jNdpiFxcXh+L17kFixeaIPbwJRSNXu8wXrxljSG2Tj48PChcubEZ1Lq+D+4K/v78yuPHGZMXaTUtLx8XqXVCiUh2Ujt6A6N1rLIHGm9Zueno6jhw5go0bN6przVatWuHJJ59UGlUxwgKU1EqVcvHixdWGzJi/lHj5WUvDhg1Dp06dlMqZcYJHjx6t/q+ppF988UVFxnfeeafDE65GjRoOl5ECggARuPPFj1E0pAI2fj4aZ/dfMxCUJAi4E4EK9dugUY9XEXvmKP43275Bqzvb545nX7lyRRnrkjvKli2LwYMHY/jw4aY2xWutoKdNm4aGDRuC1stffvmlCs4wcOBAbN26VakK2rVrp6ykjx49qoyzeJqh1My7YqqbmY/lqGbwVmnK1JkglQkCgoAgIAgoBNasWYNJkyapuPPPPPMMnn32WfWWjK2RrxlQeS0B8z6BunmeUqgSprTL9P3336vv+vTpoz5//vnn2L59O4oUKaLyaCprfk8ivu+++8zAUeoQBAQBQUAQ8GIEqHamjQavKj/99FM0aNBAxZmnoGdV8loCzg6QiRMn4vHHH0dYWJhVmEm9goAgIAgIAnkIAdo2zJgxQwls1IjyOpOGV1ZrR/MUAe/atQvskGZklYfmh3RFEBAEBAFBwCIEaCtEdTMNrcaOHWs58WrdyFMEbNHYSLWCgCAgCAgCeRgBvhFTpkwZ1K1b16W9FAJ2KdzyMEFAEBAEBAFB4BoCQsAyEwQBQUAQEAQEATcgIATsBtDlkYKAICAICAKCgBCwzAFBQBAQBAQBQcANCAgBuwF0eaQgIAgIAoKAICAE7OAcoO/of//9V5WihxRv84nLIBZM9GfapUsXB3vvGdkZMozhJfv16+cZDXKgFT/99JPyysbEICFWvuTvQLN0Zd2yZQsY4pOpfv36yi+uNyRGPKMDHnrH0xLn0J49e9RHvu/pya5l582bhzvuuAO1a9dW7aV3v6VLl6r/8z3Vp556ymOHgb7P+W4tw8bSytg2rV69GgcPHlS/hYSEeGQf9u7diz/++EOFKrRNK1aswIEDB9RXDzzwACpXrmyo/ULADsD2v//9Dxs2bFB+qDkwfHGb8YW9xbE7XXF27txZxT2m72xu/t26dXMAAfdn3blzp/KARs9mb731lvsb5EALvv76a+WlzRsPDjzwEHf6U09NTVUuXRmurWnTpg4g4NqsjGTDKGn0cMQDg4Y7N9Tly5dj8uTJ2LFjB7755hv17mdgYKBrG5jL07g5v/nmmyoXSVaL6vbdd9+pKG8XL15U/eNB2tM8+hFz7pWfffYZkpKSFL5Vq1bN6DE9TtHbFA8TDKpjZoADMwaR/p/pVZFzhf9///33VbWc+2w3g2K89NJLTj9KCNgBCG2DOzB2JKMv0emHtjAcqMrtWXlw4OmUASm8JXEh8xDRsWNHfPHFF2oD9ZZEX+X0O04PO6Ghod7S7Ix2bt68GZQkGfKT0ZBIwDz5UzLz1ETMucHzX0orGgHTjzwPnhohMP4rP4eHh3tUVxinnGt02bJluP322+3uMzyEMgCN5nrXUzpAAibmnCtcq08//XQmAuY8YlAcHko9kYC5v1NDwkPZxx9/jKlTpypoz507p0Lhch2bof0UAtY5YxnggWELOZGaNGmiSlGKpATgaafP3LrExUEyoAqxbdu2uWX3mN/Xrl2LqKgodeKny1FvImB62eFCpt9ySmbcWEliJUqU8Bh8c2vIhx9+qN5bZB8Y9pNeg7wh0cmCLQFz8+fhOTg4WDX/7bffVg4YSAiemNg+ewScmJioIvT06NHDUEQ3V/SVc51rVSNg7j28hjl16pRax9xDPZGANWwYDWn69OkZBMxQuIwVzH4xUSJ+7rnnUK1aNUNwCgHrhE0jYJ40tTjAnDhcGN5GwFwA+/btywhgoRMCt2ajJDNr1iyMGzcOvr6+XknA3377rVLFkXQXLFigSIFk4C2J+PMekjF1Dx8+jN69e6NixYoe3/ysBMxNnwSsBWZhvxgn3NsImBqJbdu2qXVstc9io4OclYA5dxjg4Pnnn1fXMd5IwO+99x6oNWGiiprXGCRhI0kI2AHUhgwZogwGWrZsqU4+jA3JO1VvMUZhV1euXKlOoJz4jHHpLYn3SUuWLMk4dVIVxHsjGsIZNYBwZd9pwERjFB7aKD1yHGjQR02ENySqEanKpcTFxDsxhmbLapziiX3JSsDUnPBOVZv/VEnTFzBJ2BOTPQmYxnC8x2bIPE9OWQmYal2uAybGcWdUu9KlSysthCemrBJwZGSksoXQ7uZpC0SDLKP3wULADow6L+VPnjypTm8EXjsJaaosB6pyS1YakXHhDhgwwGOtDvUAw5Ozt6mguRHx0MO4ojSC4z0S44t6iyX6/PnzldTLQygTSatWrVpK/enpKSsBk7gYD5zjwX95sOOdnqcaU2YlYB5GaQjENUDy8uSUlYBt20ry9TYJmIZvlH67d++ORo0aYebMmSpsoVEhTAjYwdlLSWD37t0oWrSoskA04yLewSYYzk61m22igQQ3Hm85QGht5/0p7yM1MjAMiIsL8t7rnXfeUSf/Vq1aKanLmxI3fV5dMNGqmCpoT05cpzTyobaKqWDBgkr1zLXLjZPjwcQDtSeGL+WrUr/99lsGxHyNh3sO5xBtIbSkfe9JY0HMiT3HQEvVq1fPpDGJiYlRB9H+/fsruwJPSjzk01CVErCWtDVLlTP7xnTbbbcpMjaahICNIiflBAFBQBAQBAQBJxAQAnYCPCkqCAgCgoAgIAgYRUAI2ChyUk4QEAQEAUFAEHACASFgJ8CTooKAICAICAKCgFEEhICNIiflBAFBQBAQBAQBJxAQAnYCPCkqCAgCgoAgIAgYRUAI2ChyUk4QEAQEAUFAEHACASFgJ8CTooKAICAICAKCgFEEhICNIiflBAFBQBAQBAQBJxAQAnYCPCkqCAgCgoAgIAgYRUAI2CgXCQ6BAAAC/ElEQVRyUk4QEAQEAUFAEHACASFgJ8CTooJAfkaAkZ0aNmzoNQEl8vNYSd89EwEhYM8cF2mVIODxCERERKhAHt4U1tLjQZUG5isEhIDz1XBLZwUBxxE4duyYItmAgAAwoPqlS5dU9Jro6GgUKVJERReSJAgIAo4jIATsOGZSQhDIVwgwZFyxYsVUEHvGpmXcXMY1njFjBpo1a4aWLVvmKzyks4KAWQgIAZuFpNQjCORRBE6cOIEJEyagadOmKoD9qFGjEBISgqlTpwoB59Exl265BgEhYNfgLE8RBLwagYULF2LRokUqIHyjRo1UX4SAvXpIpfEegIAQsAcMgjRBEPBkBBISEkCL58DAQKSlpWHEiBHq/0LAnjxq0jZvQEAI2BtGSdooCLgRgfnz5yMqKgoDBgxQRNykSRN0795dCNiNYyKPzhsICAHnjXGUXggCliEwceJE9O3bF6VLl8aWLVuwZs0a9OnTB0uXLkW9evVw6623WvZsqVgQyMsICAHn5dGVvgkCgoAgIAh4LAJCwB47NNIwQUAQEAQEgbyMgBBwXh5d6ZsgIAgIAoKAxyIgBOyxQyMNEwQEAUFAEMjLCAgB5+XRlb4JAoKAICAIeCwCQsAeOzTSMEFAEBAEBIG8jIAQcF4eXembICAICAKCgMciIATssUMjDRMEBAFBQBDIywgIAefl0ZW+CQKCgCAgCHgsAkLAHjs00jBBQBAQBASBvIyAEHBeHl3pmyAgCAgCgoDHIiAE7LFDIw0TBAQBQUAQyMsICAHn5dGVvgkCgoAgIAh4LAJCwB47NNIwQUAQEAQEgbyMgBBwXh5d6ZsgIAgIAoKAxyIgBOyxQyMNEwQEAUFAEMjLCAgB5+XRlb4JAoKAICAIeCwCQsAeOzTSMEFAEBAEBIG8jIAQcF4eXembICAICAKCgMcikImAy5Qpg4CAAI9trDRMEBAEBAFBQBDIKwhERUUhLS2trU9ERMQOAPXySsekH4KAICAICAKCgCcj4OPjcxFA2/8DZ1C9K63c0fUAAAAASUVORK5CYII=">
          <a:extLst>
            <a:ext uri="{FF2B5EF4-FFF2-40B4-BE49-F238E27FC236}">
              <a16:creationId xmlns:a16="http://schemas.microsoft.com/office/drawing/2014/main" xmlns="" id="{3044FD76-3D6A-47CE-AF60-EC9C120A5FAB}"/>
            </a:ext>
          </a:extLst>
        </xdr:cNvPr>
        <xdr:cNvSpPr>
          <a:spLocks noChangeAspect="1" noChangeArrowheads="1"/>
        </xdr:cNvSpPr>
      </xdr:nvSpPr>
      <xdr:spPr bwMode="auto">
        <a:xfrm>
          <a:off x="5722620" y="310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527685</xdr:colOff>
      <xdr:row>15</xdr:row>
      <xdr:rowOff>154304</xdr:rowOff>
    </xdr:from>
    <xdr:to>
      <xdr:col>19</xdr:col>
      <xdr:colOff>9525</xdr:colOff>
      <xdr:row>30</xdr:row>
      <xdr:rowOff>114299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408779F1-669E-410E-B47D-8F07F1283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521970</xdr:colOff>
      <xdr:row>15</xdr:row>
      <xdr:rowOff>131445</xdr:rowOff>
    </xdr:from>
    <xdr:to>
      <xdr:col>11</xdr:col>
      <xdr:colOff>321945</xdr:colOff>
      <xdr:row>30</xdr:row>
      <xdr:rowOff>112395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CB88A7F0-E676-4CFF-B1C8-CA1FDA3D0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AppData\Local\Temp\Rar$DIa1080.42292\AfanasyevLR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>
            <v>4</v>
          </cell>
          <cell r="H1">
            <v>3.2479755459561319E-2</v>
          </cell>
          <cell r="L1">
            <v>-1.5932550136313832</v>
          </cell>
          <cell r="P1">
            <v>6.6131714367465445E-4</v>
          </cell>
        </row>
        <row r="2">
          <cell r="A2">
            <v>5</v>
          </cell>
          <cell r="H2">
            <v>4.9412202402668887E-2</v>
          </cell>
          <cell r="L2">
            <v>-1.3035722838802226</v>
          </cell>
          <cell r="P2">
            <v>8.6296915315221953E-4</v>
          </cell>
        </row>
        <row r="3">
          <cell r="A3">
            <v>6</v>
          </cell>
          <cell r="H3">
            <v>6.9121217701892376E-2</v>
          </cell>
          <cell r="L3">
            <v>-1.013889554129062</v>
          </cell>
          <cell r="P3">
            <v>1.1182077571257707E-3</v>
          </cell>
        </row>
        <row r="4">
          <cell r="A4">
            <v>7</v>
          </cell>
          <cell r="H4">
            <v>8.8908699360300478E-2</v>
          </cell>
          <cell r="L4">
            <v>-0.7242068243779014</v>
          </cell>
          <cell r="P4">
            <v>1.4387703089123935E-3</v>
          </cell>
        </row>
        <row r="5">
          <cell r="A5">
            <v>8</v>
          </cell>
          <cell r="H5">
            <v>0.10515570548729047</v>
          </cell>
          <cell r="L5">
            <v>-0.43452409462674085</v>
          </cell>
          <cell r="P5">
            <v>1.8382398257983986E-3</v>
          </cell>
        </row>
        <row r="6">
          <cell r="A6">
            <v>9</v>
          </cell>
          <cell r="H6">
            <v>0.11436078652479933</v>
          </cell>
          <cell r="L6">
            <v>-0.14484136487558028</v>
          </cell>
          <cell r="P6">
            <v>2.3321399719319663E-3</v>
          </cell>
        </row>
        <row r="7">
          <cell r="A7">
            <v>10</v>
          </cell>
          <cell r="H7">
            <v>0.11436078652479933</v>
          </cell>
          <cell r="L7">
            <v>0.14484136487558028</v>
          </cell>
          <cell r="P7">
            <v>2.937979709253565E-3</v>
          </cell>
        </row>
        <row r="8">
          <cell r="A8">
            <v>11</v>
          </cell>
          <cell r="H8">
            <v>0.10515570548729047</v>
          </cell>
          <cell r="L8">
            <v>0.43452409462674085</v>
          </cell>
          <cell r="P8">
            <v>3.6752315766517213E-3</v>
          </cell>
        </row>
        <row r="9">
          <cell r="A9">
            <v>12</v>
          </cell>
          <cell r="H9">
            <v>8.8908699360300478E-2</v>
          </cell>
          <cell r="L9">
            <v>0.7242068243779014</v>
          </cell>
          <cell r="P9">
            <v>4.565226862703854E-3</v>
          </cell>
        </row>
        <row r="10">
          <cell r="A10">
            <v>13</v>
          </cell>
          <cell r="H10">
            <v>6.9121217701892376E-2</v>
          </cell>
          <cell r="L10">
            <v>1.013889554129062</v>
          </cell>
          <cell r="P10">
            <v>5.6309511100727299E-3</v>
          </cell>
        </row>
        <row r="11">
          <cell r="A11">
            <v>14</v>
          </cell>
          <cell r="H11">
            <v>4.9412202402668887E-2</v>
          </cell>
          <cell r="L11">
            <v>1.3035722838802226</v>
          </cell>
          <cell r="P11">
            <v>6.8967246455569854E-3</v>
          </cell>
        </row>
        <row r="12">
          <cell r="A12">
            <v>15</v>
          </cell>
          <cell r="H12">
            <v>3.2479755459561319E-2</v>
          </cell>
          <cell r="L12">
            <v>1.5932550136313832</v>
          </cell>
          <cell r="P12">
            <v>8.387755355579932E-3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R8" sqref="R8"/>
    </sheetView>
  </sheetViews>
  <sheetFormatPr defaultRowHeight="15" x14ac:dyDescent="0.25"/>
  <cols>
    <col min="16" max="16" width="12" bestFit="1" customWidth="1"/>
  </cols>
  <sheetData>
    <row r="1" spans="1:16" x14ac:dyDescent="0.25">
      <c r="A1" s="18">
        <v>4</v>
      </c>
      <c r="B1" s="2" t="s">
        <v>0</v>
      </c>
      <c r="C1" s="3"/>
      <c r="D1" s="18">
        <f>(A1-$B$2)^2</f>
        <v>30.25</v>
      </c>
      <c r="E1" s="4"/>
      <c r="F1" s="5" t="s">
        <v>1</v>
      </c>
      <c r="G1" s="6"/>
      <c r="H1" s="17">
        <f>EXP(-POWER(A1-$B$2,2)/(2*$B$4))/($B$6*SQRT(2*PI()))</f>
        <v>3.2479755459561319E-2</v>
      </c>
      <c r="I1" s="4"/>
      <c r="J1" s="5" t="s">
        <v>2</v>
      </c>
      <c r="K1" s="7"/>
      <c r="L1" s="1">
        <f>(A1-$B$2)/$B$6</f>
        <v>-1.5932550136313832</v>
      </c>
      <c r="M1" s="4"/>
      <c r="N1" s="5" t="s">
        <v>3</v>
      </c>
      <c r="O1" s="7"/>
      <c r="P1" s="17">
        <f>EXP(-POWER(L1-$B$2,2)/(2*$B$4))/($B$6*SQRT(2*PI()))</f>
        <v>6.6131714367465445E-4</v>
      </c>
    </row>
    <row r="2" spans="1:16" x14ac:dyDescent="0.25">
      <c r="A2" s="18">
        <v>5</v>
      </c>
      <c r="B2" s="8">
        <f>AVERAGE(A1:A60)</f>
        <v>9.5</v>
      </c>
      <c r="C2" s="9"/>
      <c r="D2" s="18">
        <f t="shared" ref="D2:D12" si="0">(A2-$B$2)^2</f>
        <v>20.25</v>
      </c>
      <c r="E2" s="4"/>
      <c r="F2" s="10" t="s">
        <v>4</v>
      </c>
      <c r="G2" s="11"/>
      <c r="H2" s="17">
        <f t="shared" ref="H2:H12" si="1">EXP(-POWER(A2-$B$2,2)/(2*$B$4))/($B$6*SQRT(2*PI()))</f>
        <v>4.9412202402668887E-2</v>
      </c>
      <c r="I2" s="4"/>
      <c r="J2" s="10" t="s">
        <v>5</v>
      </c>
      <c r="K2" s="12"/>
      <c r="L2" s="17">
        <f t="shared" ref="L2:L12" si="2">(A2-$B$2)/$B$6</f>
        <v>-1.3035722838802226</v>
      </c>
      <c r="M2" s="4"/>
      <c r="N2" s="13" t="s">
        <v>6</v>
      </c>
      <c r="O2" s="14"/>
      <c r="P2" s="17">
        <f t="shared" ref="P2:P12" si="3">EXP(-POWER(L2-$B$2,2)/(2*$B$4))/($B$6*SQRT(2*PI()))</f>
        <v>8.6296915315221953E-4</v>
      </c>
    </row>
    <row r="3" spans="1:16" x14ac:dyDescent="0.25">
      <c r="A3" s="18">
        <v>6</v>
      </c>
      <c r="B3" s="15" t="s">
        <v>7</v>
      </c>
      <c r="C3" s="16"/>
      <c r="D3" s="18">
        <f t="shared" si="0"/>
        <v>12.25</v>
      </c>
      <c r="E3" s="4"/>
      <c r="F3" s="4"/>
      <c r="G3" s="4"/>
      <c r="H3" s="17">
        <f t="shared" si="1"/>
        <v>6.9121217701892376E-2</v>
      </c>
      <c r="I3" s="4"/>
      <c r="J3" s="4"/>
      <c r="K3" s="4"/>
      <c r="L3" s="17">
        <f t="shared" si="2"/>
        <v>-1.013889554129062</v>
      </c>
      <c r="M3" s="4"/>
      <c r="N3" s="10"/>
      <c r="O3" s="12"/>
      <c r="P3" s="17">
        <f t="shared" si="3"/>
        <v>1.1182077571257707E-3</v>
      </c>
    </row>
    <row r="4" spans="1:16" x14ac:dyDescent="0.25">
      <c r="A4" s="18">
        <v>7</v>
      </c>
      <c r="B4" s="8">
        <f>AVERAGE(D1:D60)</f>
        <v>11.916666666666666</v>
      </c>
      <c r="C4" s="9"/>
      <c r="D4" s="18">
        <f t="shared" si="0"/>
        <v>6.25</v>
      </c>
      <c r="E4" s="4"/>
      <c r="F4" s="4"/>
      <c r="G4" s="4"/>
      <c r="H4" s="17">
        <f t="shared" si="1"/>
        <v>8.8908699360300478E-2</v>
      </c>
      <c r="I4" s="4"/>
      <c r="J4" s="4"/>
      <c r="K4" s="4"/>
      <c r="L4" s="17">
        <f t="shared" si="2"/>
        <v>-0.7242068243779014</v>
      </c>
      <c r="M4" s="4"/>
      <c r="N4" s="4"/>
      <c r="O4" s="4"/>
      <c r="P4" s="17">
        <f t="shared" si="3"/>
        <v>1.4387703089123935E-3</v>
      </c>
    </row>
    <row r="5" spans="1:16" x14ac:dyDescent="0.25">
      <c r="A5" s="18">
        <v>8</v>
      </c>
      <c r="B5" s="15" t="s">
        <v>8</v>
      </c>
      <c r="C5" s="16"/>
      <c r="D5" s="18">
        <f t="shared" si="0"/>
        <v>2.25</v>
      </c>
      <c r="E5" s="4"/>
      <c r="F5" s="4"/>
      <c r="G5" s="4"/>
      <c r="H5" s="17">
        <f t="shared" si="1"/>
        <v>0.10515570548729047</v>
      </c>
      <c r="I5" s="4"/>
      <c r="J5" s="4"/>
      <c r="K5" s="4"/>
      <c r="L5" s="17">
        <f t="shared" si="2"/>
        <v>-0.43452409462674085</v>
      </c>
      <c r="M5" s="4"/>
      <c r="N5" s="4"/>
      <c r="O5" s="4"/>
      <c r="P5" s="17">
        <f t="shared" si="3"/>
        <v>1.8382398257983986E-3</v>
      </c>
    </row>
    <row r="6" spans="1:16" x14ac:dyDescent="0.25">
      <c r="A6" s="18">
        <v>9</v>
      </c>
      <c r="B6" s="8">
        <f>SQRT(B4)</f>
        <v>3.4520525295346629</v>
      </c>
      <c r="C6" s="9"/>
      <c r="D6" s="18">
        <f t="shared" si="0"/>
        <v>0.25</v>
      </c>
      <c r="E6" s="4"/>
      <c r="F6" s="4"/>
      <c r="G6" s="4"/>
      <c r="H6" s="17">
        <f t="shared" si="1"/>
        <v>0.11436078652479933</v>
      </c>
      <c r="I6" s="4"/>
      <c r="J6" s="4"/>
      <c r="K6" s="4"/>
      <c r="L6" s="17">
        <f t="shared" si="2"/>
        <v>-0.14484136487558028</v>
      </c>
      <c r="M6" s="4"/>
      <c r="N6" s="4"/>
      <c r="O6" s="4"/>
      <c r="P6" s="17">
        <f t="shared" si="3"/>
        <v>2.3321399719319663E-3</v>
      </c>
    </row>
    <row r="7" spans="1:16" x14ac:dyDescent="0.25">
      <c r="A7" s="18">
        <v>10</v>
      </c>
      <c r="B7" s="4"/>
      <c r="C7" s="4"/>
      <c r="D7" s="18">
        <f t="shared" si="0"/>
        <v>0.25</v>
      </c>
      <c r="E7" s="4"/>
      <c r="F7" s="4"/>
      <c r="G7" s="4"/>
      <c r="H7" s="17">
        <f t="shared" si="1"/>
        <v>0.11436078652479933</v>
      </c>
      <c r="I7" s="4"/>
      <c r="J7" s="4"/>
      <c r="K7" s="4"/>
      <c r="L7" s="17">
        <f t="shared" si="2"/>
        <v>0.14484136487558028</v>
      </c>
      <c r="M7" s="4"/>
      <c r="N7" s="4"/>
      <c r="O7" s="4"/>
      <c r="P7" s="17">
        <f t="shared" si="3"/>
        <v>2.937979709253565E-3</v>
      </c>
    </row>
    <row r="8" spans="1:16" x14ac:dyDescent="0.25">
      <c r="A8" s="18">
        <v>11</v>
      </c>
      <c r="B8" s="4"/>
      <c r="C8" s="4"/>
      <c r="D8" s="18">
        <f t="shared" si="0"/>
        <v>2.25</v>
      </c>
      <c r="E8" s="4"/>
      <c r="F8" s="4"/>
      <c r="G8" s="4"/>
      <c r="H8" s="17">
        <f t="shared" si="1"/>
        <v>0.10515570548729047</v>
      </c>
      <c r="I8" s="4"/>
      <c r="J8" s="4"/>
      <c r="K8" s="4"/>
      <c r="L8" s="17">
        <f t="shared" si="2"/>
        <v>0.43452409462674085</v>
      </c>
      <c r="M8" s="4"/>
      <c r="N8" s="4"/>
      <c r="O8" s="4"/>
      <c r="P8" s="17">
        <f t="shared" si="3"/>
        <v>3.6752315766517213E-3</v>
      </c>
    </row>
    <row r="9" spans="1:16" x14ac:dyDescent="0.25">
      <c r="A9" s="18">
        <v>12</v>
      </c>
      <c r="B9" s="4"/>
      <c r="C9" s="4"/>
      <c r="D9" s="18">
        <f t="shared" si="0"/>
        <v>6.25</v>
      </c>
      <c r="E9" s="4"/>
      <c r="F9" s="4"/>
      <c r="G9" s="4"/>
      <c r="H9" s="17">
        <f t="shared" si="1"/>
        <v>8.8908699360300478E-2</v>
      </c>
      <c r="I9" s="4"/>
      <c r="J9" s="4"/>
      <c r="K9" s="4"/>
      <c r="L9" s="17">
        <f t="shared" si="2"/>
        <v>0.7242068243779014</v>
      </c>
      <c r="M9" s="4"/>
      <c r="N9" s="4"/>
      <c r="O9" s="4"/>
      <c r="P9" s="17">
        <f t="shared" si="3"/>
        <v>4.565226862703854E-3</v>
      </c>
    </row>
    <row r="10" spans="1:16" x14ac:dyDescent="0.25">
      <c r="A10" s="18">
        <v>13</v>
      </c>
      <c r="B10" s="4"/>
      <c r="C10" s="4"/>
      <c r="D10" s="18">
        <f t="shared" si="0"/>
        <v>12.25</v>
      </c>
      <c r="E10" s="4"/>
      <c r="F10" s="4"/>
      <c r="G10" s="4"/>
      <c r="H10" s="17">
        <f t="shared" si="1"/>
        <v>6.9121217701892376E-2</v>
      </c>
      <c r="I10" s="4"/>
      <c r="J10" s="4"/>
      <c r="K10" s="4"/>
      <c r="L10" s="17">
        <f t="shared" si="2"/>
        <v>1.013889554129062</v>
      </c>
      <c r="M10" s="4"/>
      <c r="N10" s="4"/>
      <c r="O10" s="4"/>
      <c r="P10" s="17">
        <f t="shared" si="3"/>
        <v>5.6309511100727299E-3</v>
      </c>
    </row>
    <row r="11" spans="1:16" x14ac:dyDescent="0.25">
      <c r="A11" s="18">
        <v>14</v>
      </c>
      <c r="B11" s="4"/>
      <c r="C11" s="4"/>
      <c r="D11" s="18">
        <f t="shared" si="0"/>
        <v>20.25</v>
      </c>
      <c r="E11" s="4"/>
      <c r="F11" s="4"/>
      <c r="G11" s="4"/>
      <c r="H11" s="17">
        <f t="shared" si="1"/>
        <v>4.9412202402668887E-2</v>
      </c>
      <c r="I11" s="4"/>
      <c r="J11" s="4"/>
      <c r="K11" s="4"/>
      <c r="L11" s="17">
        <f t="shared" si="2"/>
        <v>1.3035722838802226</v>
      </c>
      <c r="M11" s="4"/>
      <c r="N11" s="4"/>
      <c r="O11" s="4"/>
      <c r="P11" s="17">
        <f t="shared" si="3"/>
        <v>6.8967246455569854E-3</v>
      </c>
    </row>
    <row r="12" spans="1:16" x14ac:dyDescent="0.25">
      <c r="A12" s="18">
        <v>15</v>
      </c>
      <c r="B12" s="4"/>
      <c r="C12" s="4"/>
      <c r="D12" s="18">
        <f t="shared" si="0"/>
        <v>30.25</v>
      </c>
      <c r="E12" s="4"/>
      <c r="F12" s="4"/>
      <c r="G12" s="4"/>
      <c r="H12" s="17">
        <f t="shared" si="1"/>
        <v>3.2479755459561319E-2</v>
      </c>
      <c r="I12" s="4"/>
      <c r="J12" s="4"/>
      <c r="K12" s="4"/>
      <c r="L12" s="17">
        <f t="shared" si="2"/>
        <v>1.5932550136313832</v>
      </c>
      <c r="M12" s="4"/>
      <c r="N12" s="4"/>
      <c r="O12" s="4"/>
      <c r="P12" s="17">
        <f t="shared" si="3"/>
        <v>8.387755355579932E-3</v>
      </c>
    </row>
  </sheetData>
  <mergeCells count="6">
    <mergeCell ref="B6:C6"/>
    <mergeCell ref="B1:C1"/>
    <mergeCell ref="B2:C2"/>
    <mergeCell ref="B3:C3"/>
    <mergeCell ref="B4:C4"/>
    <mergeCell ref="B5:C5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2020-12-21T20:47:25Z</dcterms:modified>
</cp:coreProperties>
</file>