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52511"/>
</workbook>
</file>

<file path=xl/calcChain.xml><?xml version="1.0" encoding="utf-8"?>
<calcChain xmlns="http://schemas.openxmlformats.org/spreadsheetml/2006/main">
  <c r="I11" i="3" l="1"/>
  <c r="I9" i="3"/>
  <c r="I8" i="3"/>
  <c r="D14" i="3"/>
  <c r="E14" i="3"/>
  <c r="C14" i="3"/>
  <c r="C13" i="3"/>
  <c r="D13" i="3"/>
  <c r="E13" i="3"/>
  <c r="D12" i="3"/>
  <c r="E12" i="3"/>
  <c r="C12" i="3"/>
  <c r="D11" i="3"/>
  <c r="E11" i="3"/>
  <c r="C11" i="3"/>
  <c r="D10" i="3"/>
  <c r="E10" i="3"/>
  <c r="C10" i="3"/>
  <c r="D9" i="3"/>
  <c r="E9" i="3"/>
  <c r="C9" i="3"/>
  <c r="C8" i="3"/>
  <c r="D8" i="3"/>
  <c r="E8" i="3"/>
  <c r="C10" i="2"/>
  <c r="D6" i="1"/>
</calcChain>
</file>

<file path=xl/sharedStrings.xml><?xml version="1.0" encoding="utf-8"?>
<sst xmlns="http://schemas.openxmlformats.org/spreadsheetml/2006/main" count="22" uniqueCount="18">
  <si>
    <t>Покупатель</t>
  </si>
  <si>
    <t>Год</t>
  </si>
  <si>
    <t>Объем платных
услуг, млн. руб</t>
  </si>
  <si>
    <r>
      <t>y</t>
    </r>
    <r>
      <rPr>
        <b/>
        <sz val="12"/>
        <color theme="1"/>
        <rFont val="Calibri"/>
        <family val="2"/>
        <charset val="204"/>
      </rPr>
      <t>̅</t>
    </r>
  </si>
  <si>
    <t>Дата</t>
  </si>
  <si>
    <t>Численность, 
чел.</t>
  </si>
  <si>
    <r>
      <t>y</t>
    </r>
    <r>
      <rPr>
        <sz val="11"/>
        <color theme="1"/>
        <rFont val="Calibri"/>
        <family val="2"/>
        <charset val="204"/>
      </rPr>
      <t>̅</t>
    </r>
  </si>
  <si>
    <t>Показатели</t>
  </si>
  <si>
    <t>Цепные абсолютные приросты</t>
  </si>
  <si>
    <t>Базисные абсолютные приросты</t>
  </si>
  <si>
    <t>Цепные темпы роста</t>
  </si>
  <si>
    <t>Базисные темпы роста</t>
  </si>
  <si>
    <t>Цепные темпы прироста</t>
  </si>
  <si>
    <t>Базисные темпы прироста</t>
  </si>
  <si>
    <t>Абсолютные значения одного процента</t>
  </si>
  <si>
    <t>Δ̅</t>
  </si>
  <si>
    <t>T</t>
  </si>
  <si>
    <r>
      <t>T</t>
    </r>
    <r>
      <rPr>
        <vertAlign val="subscript"/>
        <sz val="12"/>
        <color theme="1"/>
        <rFont val="Times New Roman"/>
        <family val="1"/>
        <charset val="204"/>
      </rPr>
      <t>пр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</si>
</sst>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2" sqref="B2:F4"/>
    </sheetView>
  </sheetViews>
  <sheetFormatPr defaultRowHeight="15.75" x14ac:dyDescent="0.25"/>
  <cols>
    <col min="1" max="1" width="9.140625" style="1"/>
    <col min="2" max="2" width="16.5703125" style="1" customWidth="1"/>
    <col min="3" max="16384" width="9.140625" style="1"/>
  </cols>
  <sheetData>
    <row r="2" spans="2:6" x14ac:dyDescent="0.25">
      <c r="B2" s="2" t="s">
        <v>0</v>
      </c>
      <c r="C2" s="2" t="s">
        <v>1</v>
      </c>
      <c r="D2" s="2"/>
      <c r="E2" s="2"/>
      <c r="F2" s="2"/>
    </row>
    <row r="3" spans="2:6" x14ac:dyDescent="0.25">
      <c r="B3" s="2"/>
      <c r="C3" s="3">
        <v>2003</v>
      </c>
      <c r="D3" s="3">
        <v>2004</v>
      </c>
      <c r="E3" s="3">
        <v>2005</v>
      </c>
      <c r="F3" s="3">
        <v>2006</v>
      </c>
    </row>
    <row r="4" spans="2:6" ht="47.25" x14ac:dyDescent="0.25">
      <c r="B4" s="3" t="s">
        <v>2</v>
      </c>
      <c r="C4" s="4">
        <v>294.5</v>
      </c>
      <c r="D4" s="4">
        <v>391</v>
      </c>
      <c r="E4" s="4">
        <v>463.5</v>
      </c>
      <c r="F4" s="4">
        <v>562.29999999999995</v>
      </c>
    </row>
    <row r="6" spans="2:6" x14ac:dyDescent="0.25">
      <c r="C6" s="5" t="s">
        <v>3</v>
      </c>
      <c r="D6" s="6">
        <f>SUM(C4:F4)/4</f>
        <v>427.82499999999999</v>
      </c>
    </row>
  </sheetData>
  <mergeCells count="2">
    <mergeCell ref="B2:B3"/>
    <mergeCell ref="C2:F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F9" sqref="F9"/>
    </sheetView>
  </sheetViews>
  <sheetFormatPr defaultRowHeight="15" x14ac:dyDescent="0.25"/>
  <cols>
    <col min="1" max="1" width="9.140625" style="7"/>
    <col min="2" max="2" width="11.28515625" style="7" bestFit="1" customWidth="1"/>
    <col min="3" max="3" width="16" style="7" customWidth="1"/>
    <col min="4" max="16384" width="9.140625" style="7"/>
  </cols>
  <sheetData>
    <row r="2" spans="2:3" ht="47.25" x14ac:dyDescent="0.25">
      <c r="B2" s="3" t="s">
        <v>4</v>
      </c>
      <c r="C2" s="3" t="s">
        <v>5</v>
      </c>
    </row>
    <row r="3" spans="2:3" ht="15.75" x14ac:dyDescent="0.25">
      <c r="B3" s="8">
        <v>39083</v>
      </c>
      <c r="C3" s="4">
        <v>500000</v>
      </c>
    </row>
    <row r="4" spans="2:3" ht="15.75" x14ac:dyDescent="0.25">
      <c r="B4" s="8">
        <v>39173</v>
      </c>
      <c r="C4" s="4">
        <v>500100</v>
      </c>
    </row>
    <row r="5" spans="2:3" ht="15.75" x14ac:dyDescent="0.25">
      <c r="B5" s="8">
        <v>39264</v>
      </c>
      <c r="C5" s="4">
        <v>500300</v>
      </c>
    </row>
    <row r="6" spans="2:3" ht="15.75" x14ac:dyDescent="0.25">
      <c r="B6" s="8">
        <v>39326</v>
      </c>
      <c r="C6" s="4">
        <v>500600</v>
      </c>
    </row>
    <row r="7" spans="2:3" ht="15.75" x14ac:dyDescent="0.25">
      <c r="B7" s="8">
        <v>39448</v>
      </c>
      <c r="C7" s="4">
        <v>500800</v>
      </c>
    </row>
    <row r="10" spans="2:3" x14ac:dyDescent="0.25">
      <c r="B10" s="9" t="s">
        <v>6</v>
      </c>
      <c r="C10" s="9">
        <f>(1/2*C3+SUM(C4:C6)+1/2*C7)/4</f>
        <v>500350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L9" sqref="L9"/>
    </sheetView>
  </sheetViews>
  <sheetFormatPr defaultRowHeight="15.75" x14ac:dyDescent="0.25"/>
  <cols>
    <col min="1" max="1" width="9.140625" style="1"/>
    <col min="2" max="2" width="22.42578125" style="1" customWidth="1"/>
    <col min="3" max="16384" width="9.140625" style="1"/>
  </cols>
  <sheetData>
    <row r="2" spans="2:9" x14ac:dyDescent="0.25">
      <c r="B2" s="2" t="s">
        <v>0</v>
      </c>
      <c r="C2" s="2" t="s">
        <v>1</v>
      </c>
      <c r="D2" s="2"/>
      <c r="E2" s="2"/>
      <c r="F2" s="2"/>
    </row>
    <row r="3" spans="2:9" x14ac:dyDescent="0.25">
      <c r="B3" s="2"/>
      <c r="C3" s="3">
        <v>2003</v>
      </c>
      <c r="D3" s="3">
        <v>2004</v>
      </c>
      <c r="E3" s="3">
        <v>2005</v>
      </c>
      <c r="F3" s="3">
        <v>2006</v>
      </c>
    </row>
    <row r="4" spans="2:9" ht="94.5" x14ac:dyDescent="0.25">
      <c r="B4" s="3" t="s">
        <v>2</v>
      </c>
      <c r="C4" s="4">
        <v>294.5</v>
      </c>
      <c r="D4" s="4">
        <v>391</v>
      </c>
      <c r="E4" s="4">
        <v>463.5</v>
      </c>
      <c r="F4" s="4">
        <v>562.29999999999995</v>
      </c>
    </row>
    <row r="6" spans="2:9" x14ac:dyDescent="0.25">
      <c r="B6" s="10" t="s">
        <v>7</v>
      </c>
      <c r="C6" s="10" t="s">
        <v>1</v>
      </c>
      <c r="D6" s="10"/>
      <c r="E6" s="10"/>
    </row>
    <row r="7" spans="2:9" x14ac:dyDescent="0.25">
      <c r="B7" s="10"/>
      <c r="C7" s="5">
        <v>2004</v>
      </c>
      <c r="D7" s="5">
        <v>2005</v>
      </c>
      <c r="E7" s="5">
        <v>2006</v>
      </c>
    </row>
    <row r="8" spans="2:9" ht="31.5" x14ac:dyDescent="0.25">
      <c r="B8" s="4" t="s">
        <v>8</v>
      </c>
      <c r="C8" s="11">
        <f>D4-C4</f>
        <v>96.5</v>
      </c>
      <c r="D8" s="11">
        <f t="shared" ref="D8:E8" si="0">E4-D4</f>
        <v>72.5</v>
      </c>
      <c r="E8" s="11">
        <f t="shared" si="0"/>
        <v>98.799999999999955</v>
      </c>
      <c r="H8" s="14" t="s">
        <v>15</v>
      </c>
      <c r="I8" s="6">
        <f>SUM(C8:E8)/(4-1)</f>
        <v>89.266666666666652</v>
      </c>
    </row>
    <row r="9" spans="2:9" ht="47.25" x14ac:dyDescent="0.25">
      <c r="B9" s="4" t="s">
        <v>9</v>
      </c>
      <c r="C9" s="11">
        <f>D4-$C$4</f>
        <v>96.5</v>
      </c>
      <c r="D9" s="11">
        <f t="shared" ref="D9:E9" si="1">E4-$C$4</f>
        <v>169</v>
      </c>
      <c r="E9" s="11">
        <f t="shared" si="1"/>
        <v>267.79999999999995</v>
      </c>
      <c r="H9" s="11" t="s">
        <v>16</v>
      </c>
      <c r="I9" s="12">
        <f>(F4/C4)^(1/3)</f>
        <v>1.2405880537146536</v>
      </c>
    </row>
    <row r="10" spans="2:9" x14ac:dyDescent="0.25">
      <c r="B10" s="4" t="s">
        <v>10</v>
      </c>
      <c r="C10" s="12">
        <f>D4/C4</f>
        <v>1.3276740237691003</v>
      </c>
      <c r="D10" s="12">
        <f t="shared" ref="D10:E10" si="2">E4/D4</f>
        <v>1.1854219948849105</v>
      </c>
      <c r="E10" s="12">
        <f t="shared" si="2"/>
        <v>1.213160733549083</v>
      </c>
      <c r="H10" s="11"/>
      <c r="I10" s="11"/>
    </row>
    <row r="11" spans="2:9" ht="31.5" x14ac:dyDescent="0.25">
      <c r="B11" s="4" t="s">
        <v>11</v>
      </c>
      <c r="C11" s="12">
        <f>D4/$C$4</f>
        <v>1.3276740237691003</v>
      </c>
      <c r="D11" s="12">
        <f t="shared" ref="D11:E11" si="3">E4/$C$4</f>
        <v>1.5738539898132429</v>
      </c>
      <c r="E11" s="12">
        <f t="shared" si="3"/>
        <v>1.9093378607809846</v>
      </c>
      <c r="H11" s="11" t="s">
        <v>17</v>
      </c>
      <c r="I11" s="13">
        <f>I9-100%</f>
        <v>0.24058805371465364</v>
      </c>
    </row>
    <row r="12" spans="2:9" ht="31.5" x14ac:dyDescent="0.25">
      <c r="B12" s="4" t="s">
        <v>12</v>
      </c>
      <c r="C12" s="13">
        <f>C10-100%</f>
        <v>0.32767402376910026</v>
      </c>
      <c r="D12" s="13">
        <f t="shared" ref="D12:E12" si="4">D10-100%</f>
        <v>0.18542199488491051</v>
      </c>
      <c r="E12" s="13">
        <f t="shared" si="4"/>
        <v>0.21316073354908305</v>
      </c>
    </row>
    <row r="13" spans="2:9" ht="31.5" x14ac:dyDescent="0.25">
      <c r="B13" s="4" t="s">
        <v>13</v>
      </c>
      <c r="C13" s="13">
        <f>C11-100%</f>
        <v>0.32767402376910026</v>
      </c>
      <c r="D13" s="13">
        <f t="shared" ref="D13:E13" si="5">D11-100%</f>
        <v>0.57385398981324287</v>
      </c>
      <c r="E13" s="13">
        <f t="shared" si="5"/>
        <v>0.90933786078098455</v>
      </c>
    </row>
    <row r="14" spans="2:9" ht="47.25" x14ac:dyDescent="0.25">
      <c r="B14" s="4" t="s">
        <v>14</v>
      </c>
      <c r="C14" s="11">
        <f>C4/100</f>
        <v>2.9449999999999998</v>
      </c>
      <c r="D14" s="11">
        <f t="shared" ref="D14:E14" si="6">D4/100</f>
        <v>3.91</v>
      </c>
      <c r="E14" s="11">
        <f t="shared" si="6"/>
        <v>4.6349999999999998</v>
      </c>
    </row>
  </sheetData>
  <mergeCells count="4">
    <mergeCell ref="B2:B3"/>
    <mergeCell ref="C2:F2"/>
    <mergeCell ref="B6:B7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2022-12-15T19:08:39Z</dcterms:modified>
</cp:coreProperties>
</file>