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1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rgio"/>
  <workbookPr/>
  <bookViews>
    <workbookView activeTab="11" xWindow="240" yWindow="60" windowWidth="25440" windowHeight="15390" tabRatio="899"/>
  </bookViews>
  <sheets>
    <sheet name="Широкоформатний друк" sheetId="1" r:id="rId4"/>
    <sheet name="Цифровий друк" sheetId="2" r:id="rId5"/>
    <sheet name="УФ друк" sheetId="3" r:id="rId6"/>
    <sheet name="DTF" sheetId="4" r:id="rId7"/>
    <sheet name="Офсетний друк" sheetId="5" r:id="rId8"/>
    <sheet name="Вартість матеріалів і послуг" sheetId="6" r:id="rId9"/>
    <sheet name="Порізка-Висічка" sheetId="7" r:id="rId10"/>
    <sheet name="Сувенірка" sheetId="8" r:id="rId11"/>
    <sheet name="ОФСЕТ Дальній Цех" sheetId="9" r:id="rId12"/>
    <sheet name="Дизайн" sheetId="10" r:id="rId13"/>
    <sheet name="Готові вироби" sheetId="11" r:id="rId14"/>
    <sheet name="Мобільні конструкції" sheetId="12" r:id="rId15"/>
  </sheets>
  <calcPr/>
  <extLst>
    <ext uri="smNativeData">
      <pm:revision xmlns:pm="smNativeData" day="1736165117" val="976" rev="124" revOS="4" revMin="124" revMax="0"/>
      <pm:docPrefs xmlns:pm="smNativeData" id="1736165117" fixedDigits="0" showNotice="1" showFrameBounds="1" autoChart="1" recalcOnPrint="1" recalcOnCopy="1" finalRounding="1" compatTextArt="1" tab="567" useDefinedPrintRange="1" printArea="currentSheet"/>
      <pm:compatibility xmlns:pm="smNativeData" id="1736165117" overlapCells="1"/>
      <pm:defCurrency xmlns:pm="smNativeData" id="1736165117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48" authorId="0">
      <text/>
    </comment>
    <comment ref="J120" authorId="0">
      <text/>
    </comment>
    <comment ref="B120" authorId="0">
      <text/>
    </comment>
  </commentList>
</comments>
</file>

<file path=xl/sharedStrings.xml><?xml version="1.0" encoding="utf-8"?>
<sst xmlns="http://schemas.openxmlformats.org/spreadsheetml/2006/main" count="1028" uniqueCount="737">
  <si>
    <t>Готові вироби стандартних розмірів</t>
  </si>
  <si>
    <t>Назва</t>
  </si>
  <si>
    <t>Вартість грн./шт</t>
  </si>
  <si>
    <t>Постер (3х6м.) для бігбордів на папері блюбек</t>
  </si>
  <si>
    <t>Постер (3х6м.) на банерній тканині "Frontlit" з люверсами</t>
  </si>
  <si>
    <t>Постер(3х6м.) на литому банері 510гр.</t>
  </si>
  <si>
    <t>Постер (1,2х1,8м.) для сіті-лайтів на просвітному папері "Backlit"</t>
  </si>
  <si>
    <t>Постер (0,85х1,45м.) для пірамід на просвітному папері "Backlit"</t>
  </si>
  <si>
    <t xml:space="preserve">Скрол 120х180 </t>
  </si>
  <si>
    <t>400m2</t>
  </si>
  <si>
    <t>Матеріал + сольвентний друк, ширина друку 3,2м.</t>
  </si>
  <si>
    <t>Вартість грн./м2</t>
  </si>
  <si>
    <t>10-20м</t>
  </si>
  <si>
    <t>20-30м</t>
  </si>
  <si>
    <t>30м-шт.</t>
  </si>
  <si>
    <t>Самоклейка плівка Oracal</t>
  </si>
  <si>
    <t>Самоклейка плівка (Китай)</t>
  </si>
  <si>
    <t>Банер ламінований 440гр.</t>
  </si>
  <si>
    <t>банер литий 510гр.</t>
  </si>
  <si>
    <t>Банерна сітка Mesh</t>
  </si>
  <si>
    <t>Папір BlueBack</t>
  </si>
  <si>
    <t>Папір плакатний (для сітілайта)</t>
  </si>
  <si>
    <t>Прапорна тканина</t>
  </si>
  <si>
    <t>Плакат А0 (1,0м.кв.)</t>
  </si>
  <si>
    <t>від 110</t>
  </si>
  <si>
    <t>Плакат А1 (0,5м.кв.)</t>
  </si>
  <si>
    <t>від 55</t>
  </si>
  <si>
    <t>Плакат А2 (0,25м.кв.)</t>
  </si>
  <si>
    <t>від 30</t>
  </si>
  <si>
    <t>Матеріал + екосольвентний (інтер'єрний) друк, ширина друку 2,6м.</t>
  </si>
  <si>
    <t>Банер литий 510гр.</t>
  </si>
  <si>
    <t>Плівка перфорована One Way Vision</t>
  </si>
  <si>
    <t>Художнє полотно</t>
  </si>
  <si>
    <t>Фотошпалери фактурні</t>
  </si>
  <si>
    <r>
      <t xml:space="preserve">Плакат </t>
    </r>
    <r>
      <rPr>
        <rFont val="Arial Cyr"/>
        <charset val="204"/>
        <family val="2"/>
        <sz val="10"/>
        <b/>
        <i val="0"/>
        <extLst>
          <ext uri="smNativeData">
            <pm:charSpec xmlns:pm="smNativeData" id="1736165117">
              <pm:latin face="Arial Cyr" sz="200" weight="bold" i="0"/>
              <pm:cs/>
              <pm:ea/>
            </pm:charSpec>
          </ext>
        </extLst>
      </rPr>
      <t xml:space="preserve"> sitic200eco</t>
    </r>
    <r>
      <rPr>
        <rFont val="Arial Cyr"/>
        <charset val="204"/>
        <family val="2"/>
        <sz val="10"/>
        <b val="0"/>
        <i val="0"/>
        <extLst>
          <ext uri="smNativeData">
            <pm:charSpec xmlns:pm="smNativeData" id="1736165117">
              <pm:latin face="Arial Cyr" sz="200" weight="normal" i="0"/>
              <pm:cs/>
              <pm:ea/>
            </pm:charSpec>
          </ext>
        </extLst>
      </rPr>
      <t xml:space="preserve"> (1,0м.кв.)</t>
    </r>
  </si>
  <si>
    <t>від220</t>
  </si>
  <si>
    <t>від110</t>
  </si>
  <si>
    <t>від55</t>
  </si>
  <si>
    <t>Фотопапір 180г.</t>
  </si>
  <si>
    <t>Матеріал+ультрафіолетовий друк 3,2м</t>
  </si>
  <si>
    <t>від 280</t>
  </si>
  <si>
    <t>від 140</t>
  </si>
  <si>
    <t>від 70</t>
  </si>
  <si>
    <t>Світлоповертаюча плівка(сотова)</t>
  </si>
  <si>
    <t>Послуги</t>
  </si>
  <si>
    <t>Вартість грн.</t>
  </si>
  <si>
    <t>Набиття люверсів</t>
  </si>
  <si>
    <t>5 грн.</t>
  </si>
  <si>
    <t>Зварювання банерної тканини (гаряче)</t>
  </si>
  <si>
    <t>Зварювання банерної тканини (холодне)</t>
  </si>
  <si>
    <t>Плотерна порізка самоклейки (ширина 127см.) без матеріалу</t>
  </si>
  <si>
    <t>100 м.п.</t>
  </si>
  <si>
    <t>Ламінування</t>
  </si>
  <si>
    <t>ЦИФРОВИЙ ДРУК</t>
  </si>
  <si>
    <t>Xerox Color</t>
  </si>
  <si>
    <t>ФОРМАТ SRA3 ( 320 х 450 мм)</t>
  </si>
  <si>
    <r>
      <t xml:space="preserve">Тип друку </t>
    </r>
    <r>
      <rPr>
        <rFont val="Calibri"/>
        <charset val="204"/>
        <family val="2"/>
        <sz val="16"/>
        <b/>
        <i/>
        <color rgb="FFFF0000"/>
        <extLst>
          <ext uri="smNativeData">
            <pm:charSpec xmlns:pm="smNativeData" id="1736165117" fgClr="FF0000">
              <pm:latin face="Calibri" sz="320" weight="bold" i="1"/>
              <pm:cs/>
              <pm:ea/>
            </pm:charSpec>
          </ext>
        </extLst>
      </rPr>
      <t>4+0</t>
    </r>
    <r>
      <rPr>
        <rFont val="Calibri"/>
        <charset val="204"/>
        <family val="2"/>
        <sz val="11"/>
        <b/>
        <i/>
        <color rgb="FF000000"/>
        <extLst>
          <ext uri="smNativeData">
            <pm:charSpec xmlns:pm="smNativeData" id="1736165117" fgClr="000000">
              <pm:latin face="Calibri" sz="220" weight="bold" i="1"/>
              <pm:cs/>
              <pm:ea/>
            </pm:charSpec>
          </ext>
        </extLst>
      </rPr>
      <t xml:space="preserve">  ціна (шт/грн)</t>
    </r>
  </si>
  <si>
    <t>1 - 6 шт</t>
  </si>
  <si>
    <t>7 - 10 шт</t>
  </si>
  <si>
    <t>11 - 50 шт</t>
  </si>
  <si>
    <t>51 - 100 шт</t>
  </si>
  <si>
    <t>101 - 200 шт</t>
  </si>
  <si>
    <t>від 300 шт</t>
  </si>
  <si>
    <t>Папір офсет (Color Copy) 120 - 160</t>
  </si>
  <si>
    <t xml:space="preserve">Папір офсет (Color Copy) 200 </t>
  </si>
  <si>
    <t>Папір офсет (Color Copy) 250</t>
  </si>
  <si>
    <t>Папір крейда 130</t>
  </si>
  <si>
    <t>Папір крейда 170-200</t>
  </si>
  <si>
    <t>Папір крейда 250 - 350</t>
  </si>
  <si>
    <t>Художній картон</t>
  </si>
  <si>
    <t>Самоклейка</t>
  </si>
  <si>
    <t>Прозорі плівки (формат А4)</t>
  </si>
  <si>
    <r>
      <t xml:space="preserve">Тип друку </t>
    </r>
    <r>
      <rPr>
        <rFont val="Calibri"/>
        <charset val="204"/>
        <family val="2"/>
        <sz val="16"/>
        <b/>
        <i/>
        <color rgb="FFFF0000"/>
        <extLst>
          <ext uri="smNativeData">
            <pm:charSpec xmlns:pm="smNativeData" id="1736165117" fgClr="FF0000">
              <pm:latin face="Calibri" sz="320" weight="bold" i="1"/>
              <pm:cs/>
              <pm:ea/>
            </pm:charSpec>
          </ext>
        </extLst>
      </rPr>
      <t xml:space="preserve">4+4 </t>
    </r>
    <r>
      <rPr>
        <rFont val="Calibri"/>
        <charset val="204"/>
        <family val="2"/>
        <sz val="11"/>
        <b/>
        <i/>
        <color rgb="FF000000"/>
        <extLst>
          <ext uri="smNativeData">
            <pm:charSpec xmlns:pm="smNativeData" id="1736165117" fgClr="000000">
              <pm:latin face="Calibri" sz="220" weight="bold" i="1"/>
              <pm:cs/>
              <pm:ea/>
            </pm:charSpec>
          </ext>
        </extLst>
      </rPr>
      <t xml:space="preserve"> ціна (шт/грн)</t>
    </r>
  </si>
  <si>
    <t>Папір офсет (Color Copy) 200</t>
  </si>
  <si>
    <r>
      <t xml:space="preserve">Тип друку </t>
    </r>
    <r>
      <rPr>
        <rFont val="Calibri"/>
        <charset val="204"/>
        <family val="2"/>
        <sz val="16"/>
        <b/>
        <i/>
        <color rgb="FFFF0000"/>
        <extLst>
          <ext uri="smNativeData">
            <pm:charSpec xmlns:pm="smNativeData" id="1736165117" fgClr="FF0000">
              <pm:latin face="Calibri" sz="320" weight="bold" i="1"/>
              <pm:cs/>
              <pm:ea/>
            </pm:charSpec>
          </ext>
        </extLst>
      </rPr>
      <t>1+0</t>
    </r>
    <r>
      <rPr>
        <rFont val="Calibri"/>
        <charset val="204"/>
        <family val="2"/>
        <sz val="11"/>
        <b/>
        <i/>
        <color rgb="FF000000"/>
        <extLst>
          <ext uri="smNativeData">
            <pm:charSpec xmlns:pm="smNativeData" id="1736165117" fgClr="000000">
              <pm:latin face="Calibri" sz="220" weight="bold" i="1"/>
              <pm:cs/>
              <pm:ea/>
            </pm:charSpec>
          </ext>
        </extLst>
      </rPr>
      <t xml:space="preserve">  ціна (шт/грн)</t>
    </r>
  </si>
  <si>
    <t>1 - 5 шт</t>
  </si>
  <si>
    <t>6 - 10 шт</t>
  </si>
  <si>
    <t>101 - 300 шт</t>
  </si>
  <si>
    <t>Папір офсет 120 - 160</t>
  </si>
  <si>
    <t>Папір крейда 170</t>
  </si>
  <si>
    <r>
      <t xml:space="preserve">Тип друку </t>
    </r>
    <r>
      <rPr>
        <rFont val="Calibri"/>
        <charset val="204"/>
        <family val="2"/>
        <sz val="16"/>
        <b/>
        <i/>
        <color rgb="FFFF0000"/>
        <extLst>
          <ext uri="smNativeData">
            <pm:charSpec xmlns:pm="smNativeData" id="1736165117" fgClr="FF0000">
              <pm:latin face="Calibri" sz="320" weight="bold" i="1"/>
              <pm:cs/>
              <pm:ea/>
            </pm:charSpec>
          </ext>
        </extLst>
      </rPr>
      <t>1+1</t>
    </r>
    <r>
      <rPr>
        <rFont val="Calibri"/>
        <charset val="204"/>
        <family val="2"/>
        <sz val="11"/>
        <b/>
        <i/>
        <color rgb="FF000000"/>
        <extLst>
          <ext uri="smNativeData">
            <pm:charSpec xmlns:pm="smNativeData" id="1736165117" fgClr="000000">
              <pm:latin face="Calibri" sz="220" weight="bold" i="1"/>
              <pm:cs/>
              <pm:ea/>
            </pm:charSpec>
          </ext>
        </extLst>
      </rPr>
      <t xml:space="preserve">  ціна (шт/грн)</t>
    </r>
  </si>
  <si>
    <t>Папір офсет 200</t>
  </si>
  <si>
    <t>Папір офсет 250</t>
  </si>
  <si>
    <t>Папір крейда 90 - 130</t>
  </si>
  <si>
    <t>Крафт</t>
  </si>
  <si>
    <t>25шт</t>
  </si>
  <si>
    <t>50 шт</t>
  </si>
  <si>
    <t>100 шт</t>
  </si>
  <si>
    <t>200шт</t>
  </si>
  <si>
    <r>
      <rPr>
        <rFont val="Calibri"/>
        <charset val="204"/>
        <family val="2"/>
        <sz val="14"/>
        <b/>
        <i val="0"/>
        <extLst>
          <ext uri="smNativeData">
            <pm:charSpec xmlns:pm="smNativeData" id="1736165117">
              <pm:latin face="Calibri" sz="280" weight="bold" i="0"/>
              <pm:cs/>
              <pm:ea/>
            </pm:charSpec>
          </ext>
        </extLst>
      </rPr>
      <t>Папка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736165117">
              <pm:latin face="Calibri" sz="220" weight="normal" i="0"/>
              <pm:cs/>
              <pm:ea/>
            </pm:charSpec>
          </ext>
        </extLst>
      </rPr>
      <t xml:space="preserve"> 350г 4+4 з лам 1+1   А4 із кишенькою </t>
    </r>
  </si>
  <si>
    <t>70 / шт</t>
  </si>
  <si>
    <t>65 / шт</t>
  </si>
  <si>
    <r>
      <rPr>
        <rFont val="Calibri"/>
        <charset val="204"/>
        <family val="2"/>
        <sz val="14"/>
        <b/>
        <i val="0"/>
        <extLst>
          <ext uri="smNativeData">
            <pm:charSpec xmlns:pm="smNativeData" id="1736165117">
              <pm:latin face="Calibri" sz="280" weight="bold" i="0"/>
              <pm:cs/>
              <pm:ea/>
            </pm:charSpec>
          </ext>
        </extLst>
      </rPr>
      <t>Папка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736165117">
              <pm:latin face="Calibri" sz="220" weight="normal" i="0"/>
              <pm:cs/>
              <pm:ea/>
            </pm:charSpec>
          </ext>
        </extLst>
      </rPr>
      <t xml:space="preserve"> 350г 4+0 з лам 1+0   А4 із кишенькою </t>
    </r>
  </si>
  <si>
    <t>55 / шт</t>
  </si>
  <si>
    <t>50 / шт</t>
  </si>
  <si>
    <r>
      <rPr>
        <rFont val="Calibri"/>
        <charset val="204"/>
        <family val="2"/>
        <sz val="14"/>
        <b/>
        <i val="0"/>
        <extLst>
          <ext uri="smNativeData">
            <pm:charSpec xmlns:pm="smNativeData" id="1736165117">
              <pm:latin face="Calibri" sz="280" weight="bold" i="0"/>
              <pm:cs/>
              <pm:ea/>
            </pm:charSpec>
          </ext>
        </extLst>
      </rPr>
      <t>Папка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736165117">
              <pm:latin face="Calibri" sz="220" weight="normal" i="0"/>
              <pm:cs/>
              <pm:ea/>
            </pm:charSpec>
          </ext>
        </extLst>
      </rPr>
      <t xml:space="preserve"> 350г 4+0 без лам  А4 із кишенькою </t>
    </r>
  </si>
  <si>
    <t>40 / шт</t>
  </si>
  <si>
    <t>35 / шт</t>
  </si>
  <si>
    <r>
      <rPr>
        <rFont val="Calibri"/>
        <charset val="204"/>
        <family val="2"/>
        <sz val="14"/>
        <b/>
        <i val="0"/>
        <extLst>
          <ext uri="smNativeData">
            <pm:charSpec xmlns:pm="smNativeData" id="1736165117">
              <pm:latin face="Calibri" sz="280" weight="bold" i="0"/>
              <pm:cs/>
              <pm:ea/>
            </pm:charSpec>
          </ext>
        </extLst>
      </rPr>
      <t>Пакет</t>
    </r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 xml:space="preserve"> 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736165117">
              <pm:latin face="Calibri" sz="220" weight="normal" i="0"/>
              <pm:cs/>
              <pm:ea/>
            </pm:charSpec>
          </ext>
        </extLst>
      </rPr>
      <t>4+4 із ламінацією</t>
    </r>
  </si>
  <si>
    <t>75 / шт</t>
  </si>
  <si>
    <t>60/ шт</t>
  </si>
  <si>
    <t>ПЛОТЕРНА ПОРІЗКА</t>
  </si>
  <si>
    <t>1-10 шт</t>
  </si>
  <si>
    <t>10-200шт</t>
  </si>
  <si>
    <t xml:space="preserve">Рітрама без ламінації </t>
  </si>
  <si>
    <t>Рітрама із ламінацією</t>
  </si>
  <si>
    <t>ВІЗИТКИ</t>
  </si>
  <si>
    <t>односторонні 4+0 (папір крейда 350 гр/м2)</t>
  </si>
  <si>
    <t>двосторонні 4+4 (папір крейда 350 гр/м2)</t>
  </si>
  <si>
    <t>двосторонні 4+4 (папір крейда 350 гр/м2) + лам1+0</t>
  </si>
  <si>
    <t>двосторонні 4+4 (папір крейда 350 гр/м2) + лам1+1</t>
  </si>
  <si>
    <t>односторонні 4+0 (художній картон)</t>
  </si>
  <si>
    <t>двосторонні 4+4 (художній картон)</t>
  </si>
  <si>
    <t>односторонні 4+0 (художній картон)  + уф друк</t>
  </si>
  <si>
    <t>двосторонні 4+4 (художній картон) + уф друк</t>
  </si>
  <si>
    <t>БУКЛЕТ</t>
  </si>
  <si>
    <t>до 25шт</t>
  </si>
  <si>
    <t>300шт</t>
  </si>
  <si>
    <t>500шт</t>
  </si>
  <si>
    <t>буклет А4 2 біга (крейда 130 гр/м2)</t>
  </si>
  <si>
    <t>двосторонній 4+4</t>
  </si>
  <si>
    <t>двосторонній 4+4 + ламінація</t>
  </si>
  <si>
    <t>КАЛЕНДАРИКИ</t>
  </si>
  <si>
    <t>500шт.</t>
  </si>
  <si>
    <t>Календарик кишеньковий
(4+4, папір крейда 350 гр/м2, 100х70 мм</t>
  </si>
  <si>
    <t>до 10 шт</t>
  </si>
  <si>
    <t>до 30 шт</t>
  </si>
  <si>
    <t>до 50 шт</t>
  </si>
  <si>
    <t>до 100 шт</t>
  </si>
  <si>
    <t>Календарик ХАТКА(210х100 мм)
папір крейда 350 гр/м2</t>
  </si>
  <si>
    <r>
      <rPr>
        <rFont val="Calibri"/>
        <charset val="204"/>
        <family val="2"/>
        <sz val="14"/>
        <b/>
        <i val="0"/>
        <extLst>
          <ext uri="smNativeData">
            <pm:charSpec xmlns:pm="smNativeData" id="1736165117">
              <pm:latin face="Calibri" sz="280" weight="bold" i="0"/>
              <pm:cs/>
              <pm:ea/>
            </pm:charSpec>
          </ext>
        </extLst>
      </rPr>
      <t>ЄВРО ФЛАЄР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736165117">
              <pm:latin face="Calibri" sz="220" weight="normal" i="0"/>
              <pm:cs/>
              <pm:ea/>
            </pm:charSpec>
          </ext>
        </extLst>
      </rPr>
      <t xml:space="preserve">                                                                         А4 в єврофлаєр(папір крейда 130 гр/м2)</t>
    </r>
  </si>
  <si>
    <t>25шт.</t>
  </si>
  <si>
    <t>50шт</t>
  </si>
  <si>
    <t>100шт.</t>
  </si>
  <si>
    <t>200шт.</t>
  </si>
  <si>
    <t>300шт.</t>
  </si>
  <si>
    <t>1000шт</t>
  </si>
  <si>
    <t>односторонній 4+0</t>
  </si>
  <si>
    <t>Хенгери  папір 250грам крейдований</t>
  </si>
  <si>
    <t>шт/грн</t>
  </si>
  <si>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>МАГНІТ</t>
    </r>
    <r>
      <rPr>
        <rFont val="Calibri"/>
        <charset val="204"/>
        <family val="2"/>
        <sz val="12"/>
        <b val="0"/>
        <i val="0"/>
        <extLst>
          <ext uri="smNativeData">
            <pm:charSpec xmlns:pm="smNativeData" id="1736165117">
              <pm:latin face="Calibri" sz="240" weight="normal" i="0"/>
              <pm:cs/>
              <pm:ea/>
            </pm:charSpec>
          </ext>
        </extLst>
      </rPr>
      <t xml:space="preserve"> звичайний</t>
    </r>
  </si>
  <si>
    <t>0,60  грн  від 100 шт</t>
  </si>
  <si>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 xml:space="preserve">значок </t>
    </r>
    <r>
      <rPr>
        <rFont val="Calibri"/>
        <charset val="204"/>
        <family val="2"/>
        <sz val="12"/>
        <b val="0"/>
        <i val="0"/>
        <extLst>
          <ext uri="smNativeData">
            <pm:charSpec xmlns:pm="smNativeData" id="1736165117">
              <pm:latin face="Calibri" sz="240" weight="normal" i="0"/>
              <pm:cs/>
              <pm:ea/>
            </pm:charSpec>
          </ext>
        </extLst>
      </rPr>
      <t xml:space="preserve"> пластиковий</t>
    </r>
  </si>
  <si>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>БРЕЛОК</t>
    </r>
    <r>
      <rPr>
        <rFont val="Calibri"/>
        <charset val="204"/>
        <family val="2"/>
        <sz val="12"/>
        <b val="0"/>
        <i val="0"/>
        <extLst>
          <ext uri="smNativeData">
            <pm:charSpec xmlns:pm="smNativeData" id="1736165117">
              <pm:latin face="Calibri" sz="240" weight="normal" i="0"/>
              <pm:cs/>
              <pm:ea/>
            </pm:charSpec>
          </ext>
        </extLst>
      </rPr>
      <t xml:space="preserve"> пластиковий</t>
    </r>
  </si>
  <si>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>ПРАПОРЕЦЬ</t>
    </r>
    <r>
      <rPr>
        <rFont val="Calibri"/>
        <charset val="204"/>
        <family val="2"/>
        <sz val="12"/>
        <b val="0"/>
        <i val="0"/>
        <extLst>
          <ext uri="smNativeData">
            <pm:charSpec xmlns:pm="smNativeData" id="1736165117">
              <pm:latin face="Calibri" sz="240" weight="normal" i="0"/>
              <pm:cs/>
              <pm:ea/>
            </pm:charSpec>
          </ext>
        </extLst>
      </rPr>
      <t xml:space="preserve"> 210х10 мм (сублімація)
+ звичайний флагшток</t>
    </r>
  </si>
  <si>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>ПРАПОРЕЦЬ</t>
    </r>
    <r>
      <rPr>
        <rFont val="Calibri"/>
        <charset val="204"/>
        <family val="2"/>
        <sz val="12"/>
        <b val="0"/>
        <i val="0"/>
        <extLst>
          <ext uri="smNativeData">
            <pm:charSpec xmlns:pm="smNativeData" id="1736165117">
              <pm:latin face="Calibri" sz="240" weight="normal" i="0"/>
              <pm:cs/>
              <pm:ea/>
            </pm:charSpec>
          </ext>
        </extLst>
      </rPr>
      <t xml:space="preserve"> 210х10 мм (сублімація)
+  флагшток на стіл (пластиковий)</t>
    </r>
  </si>
  <si>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>ПРАПОРЕЦЬ</t>
    </r>
    <r>
      <rPr>
        <rFont val="Calibri"/>
        <charset val="204"/>
        <family val="2"/>
        <sz val="12"/>
        <b val="0"/>
        <i val="0"/>
        <extLst>
          <ext uri="smNativeData">
            <pm:charSpec xmlns:pm="smNativeData" id="1736165117">
              <pm:latin face="Calibri" sz="240" weight="normal" i="0"/>
              <pm:cs/>
              <pm:ea/>
            </pm:charSpec>
          </ext>
        </extLst>
      </rPr>
      <t xml:space="preserve"> 210х10 мм (сублімація)
+ флагшток на стіл (металічний)</t>
    </r>
  </si>
  <si>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>БЕЙДЖІ</t>
    </r>
    <r>
      <rPr>
        <rFont val="Calibri"/>
        <charset val="204"/>
        <family val="2"/>
        <sz val="12"/>
        <b val="0"/>
        <i val="0"/>
        <extLst>
          <ext uri="smNativeData">
            <pm:charSpec xmlns:pm="smNativeData" id="1736165117">
              <pm:latin face="Calibri" sz="240" weight="normal" i="0"/>
              <pm:cs/>
              <pm:ea/>
            </pm:charSpec>
          </ext>
        </extLst>
      </rPr>
      <t xml:space="preserve"> (на кліпсі)</t>
    </r>
  </si>
  <si>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>БЕЙДЖІ</t>
    </r>
    <r>
      <rPr>
        <rFont val="Calibri"/>
        <charset val="204"/>
        <family val="2"/>
        <sz val="12"/>
        <b val="0"/>
        <i val="0"/>
        <extLst>
          <ext uri="smNativeData">
            <pm:charSpec xmlns:pm="smNativeData" id="1736165117">
              <pm:latin face="Calibri" sz="240" weight="normal" i="0"/>
              <pm:cs/>
              <pm:ea/>
            </pm:charSpec>
          </ext>
        </extLst>
      </rPr>
      <t xml:space="preserve"> (металічний 7 х 4 см)</t>
    </r>
  </si>
  <si>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>БЕЙДЖІ</t>
    </r>
    <r>
      <rPr>
        <rFont val="Calibri"/>
        <charset val="204"/>
        <family val="2"/>
        <sz val="12"/>
        <b val="0"/>
        <i val="0"/>
        <extLst>
          <ext uri="smNativeData">
            <pm:charSpec xmlns:pm="smNativeData" id="1736165117">
              <pm:latin face="Calibri" sz="240" weight="normal" i="0"/>
              <pm:cs/>
              <pm:ea/>
            </pm:charSpec>
          </ext>
        </extLst>
      </rPr>
      <t xml:space="preserve"> (на шнурку)</t>
    </r>
  </si>
  <si>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>ФУТБОЛКИ</t>
    </r>
    <r>
      <rPr>
        <rFont val="Calibri"/>
        <charset val="204"/>
        <family val="2"/>
        <sz val="12"/>
        <b val="0"/>
        <i val="0"/>
        <extLst>
          <ext uri="smNativeData">
            <pm:charSpec xmlns:pm="smNativeData" id="1736165117">
              <pm:latin face="Calibri" sz="240" weight="normal" i="0"/>
              <pm:cs/>
              <pm:ea/>
            </pm:charSpec>
          </ext>
        </extLst>
      </rPr>
      <t xml:space="preserve"> звичайні
(тип нанесення поліфлекс)</t>
    </r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</si>
  <si>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>ФУТБОЛКИ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736165117">
              <pm:latin face="Calibri" sz="220" weight="normal" i="0"/>
              <pm:cs/>
              <pm:ea/>
            </pm:charSpec>
          </ext>
        </extLst>
      </rPr>
      <t xml:space="preserve"> поло
(тип нанесення поліфлекс)</t>
    </r>
  </si>
  <si>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>КЕПКИ</t>
    </r>
    <r>
      <rPr>
        <rFont val="Calibri"/>
        <charset val="204"/>
        <family val="2"/>
        <sz val="12"/>
        <b val="0"/>
        <i val="0"/>
        <extLst>
          <ext uri="smNativeData">
            <pm:charSpec xmlns:pm="smNativeData" id="1736165117">
              <pm:latin face="Calibri" sz="240" weight="normal" i="0"/>
              <pm:cs/>
              <pm:ea/>
            </pm:charSpec>
          </ext>
        </extLst>
      </rPr>
      <t xml:space="preserve"> (тип нанесення - поліфлекс)</t>
    </r>
  </si>
  <si>
    <t>Ламінації 25 мікрон</t>
  </si>
  <si>
    <t>1-20 шт</t>
  </si>
  <si>
    <t>21-50 шт</t>
  </si>
  <si>
    <t>51-101 шт</t>
  </si>
  <si>
    <t>глянець 1+0</t>
  </si>
  <si>
    <t>глянець 1+1</t>
  </si>
  <si>
    <t>матова 1+0</t>
  </si>
  <si>
    <t>матова 1+1</t>
  </si>
  <si>
    <t>Конвертна ламінація</t>
  </si>
  <si>
    <t>конвертне 75 мікрон</t>
  </si>
  <si>
    <t>конвертне 125 мікрон</t>
  </si>
  <si>
    <t>конвертне 250 мікрон</t>
  </si>
  <si>
    <t>Бігування</t>
  </si>
  <si>
    <t>1,50 грн - до 50 шт</t>
  </si>
  <si>
    <t>0,75 грн - від 50 шт</t>
  </si>
  <si>
    <t>Фальцювання</t>
  </si>
  <si>
    <t>130 грн - 1000 шт</t>
  </si>
  <si>
    <t>Зшивання на пружину</t>
  </si>
  <si>
    <t>1 грн/зуб</t>
  </si>
  <si>
    <t>A3 - 30 грн</t>
  </si>
  <si>
    <t>А4 - 20 грн</t>
  </si>
  <si>
    <t>Зшивання на скобу</t>
  </si>
  <si>
    <t>0,50 грн./шт</t>
  </si>
  <si>
    <t>Тиснення сліпе</t>
  </si>
  <si>
    <t>11 грн/шт + 100 грн приладка</t>
  </si>
  <si>
    <t>Тиснення фольгою</t>
  </si>
  <si>
    <t>20 грн/шт (формат візитки)</t>
  </si>
  <si>
    <t>Виготовлення кліше</t>
  </si>
  <si>
    <t xml:space="preserve">від 650-780 грн </t>
  </si>
  <si>
    <t>Нанесення поліфлексу на одяг замовника</t>
  </si>
  <si>
    <t>А4 - 110 грн</t>
  </si>
  <si>
    <t>МАТЕРІАЛ</t>
  </si>
  <si>
    <r>
      <t xml:space="preserve">максимальний розмір </t>
    </r>
    <r>
      <rPr>
        <rFont val="Calibri"/>
        <charset val="204"/>
        <family val="2"/>
        <sz val="18"/>
        <b/>
        <i val="0"/>
        <extLst>
          <ext uri="smNativeData">
            <pm:charSpec xmlns:pm="smNativeData" id="1736165117">
              <pm:latin face="Calibri" sz="360" weight="bold" i="0"/>
              <pm:cs/>
              <pm:ea/>
            </pm:charSpec>
          </ext>
        </extLst>
      </rPr>
      <t>3х2</t>
    </r>
  </si>
  <si>
    <t>УФ ДРУК 2880 DPI</t>
  </si>
  <si>
    <t>4+0</t>
  </si>
  <si>
    <t>4+4</t>
  </si>
  <si>
    <t>ПВХ 2мм</t>
  </si>
  <si>
    <t>ПВХ 3мм</t>
  </si>
  <si>
    <t>ПВХ 4мм</t>
  </si>
  <si>
    <t>знижка якщо більше 10м2 -5%</t>
  </si>
  <si>
    <t>ПВХ 5мм</t>
  </si>
  <si>
    <t>знижка якщо більше 20м2 -10%</t>
  </si>
  <si>
    <t>Акрил прозорий 3мм</t>
  </si>
  <si>
    <t>Акрил прозорий 3мм + друк білим</t>
  </si>
  <si>
    <t>Акрил молочний 3мм</t>
  </si>
  <si>
    <t>Акрил молочний 3мм + друк білим</t>
  </si>
  <si>
    <t>Композит</t>
  </si>
  <si>
    <t>Пінокартон</t>
  </si>
  <si>
    <t>ХДФ</t>
  </si>
  <si>
    <t>Фанера 4 мм</t>
  </si>
  <si>
    <t>Фанера 6 мм</t>
  </si>
  <si>
    <t>Фанера 8 мм</t>
  </si>
  <si>
    <t>Фанера 10 мм</t>
  </si>
  <si>
    <t>друк без білого за м2</t>
  </si>
  <si>
    <t>друк з білим за м2</t>
  </si>
  <si>
    <t>Запальничка</t>
  </si>
  <si>
    <t>від 10 одиниць</t>
  </si>
  <si>
    <t>8 без матеріалу</t>
  </si>
  <si>
    <t>ручки</t>
  </si>
  <si>
    <t>з білим за м2</t>
  </si>
  <si>
    <t>на дрібних елемнтих від а7 до а3</t>
  </si>
  <si>
    <t>без білого за м2</t>
  </si>
  <si>
    <t>Ціна для вулиці на DTF</t>
  </si>
  <si>
    <r>
      <t xml:space="preserve">Від 1 до </t>
    </r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 xml:space="preserve">5 м.п. </t>
    </r>
  </si>
  <si>
    <t>650 грн</t>
  </si>
  <si>
    <r>
      <t xml:space="preserve">Від 20 до </t>
    </r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 xml:space="preserve">20 м.п. </t>
    </r>
  </si>
  <si>
    <t>550 грн</t>
  </si>
  <si>
    <r>
      <t xml:space="preserve">Від 100 до </t>
    </r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>100 м.п.</t>
    </r>
  </si>
  <si>
    <t>500 грн</t>
  </si>
  <si>
    <r>
      <t>Від 300 до</t>
    </r>
    <r>
      <rPr>
        <rFont val="Calibri"/>
        <charset val="204"/>
        <family val="2"/>
        <sz val="12"/>
        <b/>
        <i val="0"/>
        <extLst>
          <ext uri="smNativeData">
            <pm:charSpec xmlns:pm="smNativeData" id="1736165117">
              <pm:latin face="Calibri" sz="240" weight="bold" i="0"/>
              <pm:cs/>
              <pm:ea/>
            </pm:charSpec>
          </ext>
        </extLst>
      </rPr>
      <t xml:space="preserve"> 300 м.п</t>
    </r>
  </si>
  <si>
    <t>400 грн</t>
  </si>
  <si>
    <t>Відтискання футболки</t>
  </si>
  <si>
    <t>20 грн / шт</t>
  </si>
  <si>
    <t>Мінімальне замовлення</t>
  </si>
  <si>
    <t>100 грн</t>
  </si>
  <si>
    <t>СЕТИ 1+0, А3 крафт</t>
  </si>
  <si>
    <t>тираж</t>
  </si>
  <si>
    <t>вартість</t>
  </si>
  <si>
    <t>900 грн</t>
  </si>
  <si>
    <t>1300 грн</t>
  </si>
  <si>
    <t>2600 грн</t>
  </si>
  <si>
    <t>4500 грн</t>
  </si>
  <si>
    <t>8700 грн</t>
  </si>
  <si>
    <t>СЕТИ 1+1, А3 крафт</t>
  </si>
  <si>
    <t>1600рн</t>
  </si>
  <si>
    <t>1200 грн</t>
  </si>
  <si>
    <t>17000 грн</t>
  </si>
  <si>
    <t>3300 грн</t>
  </si>
  <si>
    <t>6000 грн</t>
  </si>
  <si>
    <t>10000 грн</t>
  </si>
  <si>
    <t>СЕТИ 1+0, А3 офсетка 70 грам</t>
  </si>
  <si>
    <t>1700 грн</t>
  </si>
  <si>
    <t>3700 грн</t>
  </si>
  <si>
    <t>6800грн</t>
  </si>
  <si>
    <t>13 200 грн</t>
  </si>
  <si>
    <t>СЕТИ 1+1, А3 офсетка 70 грам</t>
  </si>
  <si>
    <t>1500 грн</t>
  </si>
  <si>
    <t>2100 грн</t>
  </si>
  <si>
    <t>4000грн</t>
  </si>
  <si>
    <t>7100грн</t>
  </si>
  <si>
    <t>13 500 грн</t>
  </si>
  <si>
    <t>СЕТИ 4+0, А3 офсетка 80 грам</t>
  </si>
  <si>
    <t>2400 грн</t>
  </si>
  <si>
    <t>3200 грн</t>
  </si>
  <si>
    <t>5600 грн</t>
  </si>
  <si>
    <t>9200 грн</t>
  </si>
  <si>
    <t>15 900 грн</t>
  </si>
  <si>
    <t>ПЛАКАТ 1+0, А2 офсетка 80-90 грам</t>
  </si>
  <si>
    <t>2200 грн</t>
  </si>
  <si>
    <t>3800 грн</t>
  </si>
  <si>
    <t>8600 грн</t>
  </si>
  <si>
    <t>15 800 грн</t>
  </si>
  <si>
    <t>29 500 грн</t>
  </si>
  <si>
    <t>ПЛАКАТ 1+0, А2 крейда 130 грам</t>
  </si>
  <si>
    <t>3000 грн</t>
  </si>
  <si>
    <t>5300 грн</t>
  </si>
  <si>
    <t>12 400 грн</t>
  </si>
  <si>
    <t>24 200 грн</t>
  </si>
  <si>
    <t>ПЛАКАТ 1+0, А2 крейда 170 грам</t>
  </si>
  <si>
    <t>6800 грн</t>
  </si>
  <si>
    <t>16 100 грн</t>
  </si>
  <si>
    <t>31 500 грн</t>
  </si>
  <si>
    <t>ПЛАКАТ 4+0, А2 крейда 115 грам</t>
  </si>
  <si>
    <t>12 600 грн</t>
  </si>
  <si>
    <t>23 600грн</t>
  </si>
  <si>
    <t>ПЛАКАТ 4+4, А2 крейда 115 грам</t>
  </si>
  <si>
    <t>5100 грн</t>
  </si>
  <si>
    <t>7300 грн</t>
  </si>
  <si>
    <t>13 900 грн</t>
  </si>
  <si>
    <t>24 900грн</t>
  </si>
  <si>
    <t>Найменування матеріалу</t>
  </si>
  <si>
    <t>Ціна</t>
  </si>
  <si>
    <t>Найменування послуги</t>
  </si>
  <si>
    <t>Долар</t>
  </si>
  <si>
    <t>грн</t>
  </si>
  <si>
    <t>Євро</t>
  </si>
  <si>
    <r>
      <t>/м</t>
    </r>
    <r>
      <rPr>
        <rFont val="Calibri"/>
        <charset val="204"/>
        <family val="2"/>
        <sz val="11"/>
        <b val="0"/>
        <i val="0"/>
        <vertAlign val="superscript"/>
        <extLst>
          <ext uri="smNativeData">
            <pm:charSpec xmlns:pm="smNativeData" id="1736165117" ssSize="66" ssDistance="15">
              <pm:latin face="Calibri" sz="220" weight="normal" i="0"/>
              <pm:cs/>
              <pm:ea/>
            </pm:charSpec>
          </ext>
        </extLst>
      </rPr>
      <t>2</t>
    </r>
  </si>
  <si>
    <t>Oracal_641_білий</t>
  </si>
  <si>
    <t>Плівки</t>
  </si>
  <si>
    <t>Макет</t>
  </si>
  <si>
    <t>грн/год</t>
  </si>
  <si>
    <t>Oracal_641_кольоровий</t>
  </si>
  <si>
    <t>Заміри</t>
  </si>
  <si>
    <t>Oracal_641_металіки</t>
  </si>
  <si>
    <t>Виїзд</t>
  </si>
  <si>
    <t>Oracal_Золото_Нікель</t>
  </si>
  <si>
    <t>Контурне_вирізання_плівки</t>
  </si>
  <si>
    <t>грн/м</t>
  </si>
  <si>
    <t>Oracal_8500</t>
  </si>
  <si>
    <t>Відрядження</t>
  </si>
  <si>
    <t>грн/км</t>
  </si>
  <si>
    <t>Oralite_світловідбиваюча</t>
  </si>
  <si>
    <t>Спайка_банера</t>
  </si>
  <si>
    <t>Монтажна_плівка</t>
  </si>
  <si>
    <t>Набиття_люверсів</t>
  </si>
  <si>
    <t>грн/шт</t>
  </si>
  <si>
    <t>Скотч_листовий</t>
  </si>
  <si>
    <t>60х90 см</t>
  </si>
  <si>
    <t>Трафарет_для_малої_вивіски</t>
  </si>
  <si>
    <t>Магнітний_вініл 0,5</t>
  </si>
  <si>
    <t>Трафарет_для_великої_вивіски</t>
  </si>
  <si>
    <t>Магнітний_вініл 0,9</t>
  </si>
  <si>
    <t>Рама_готова_1_5х1_5</t>
  </si>
  <si>
    <t>Банер_ламінований</t>
  </si>
  <si>
    <t>Рама_готова_2х2</t>
  </si>
  <si>
    <t>Банер_литий</t>
  </si>
  <si>
    <t>Рама_готова_2_5х2_5</t>
  </si>
  <si>
    <t>оракал 3551 (автомобільна)</t>
  </si>
  <si>
    <t>Рама_готова_3х2</t>
  </si>
  <si>
    <t>оракал 215 (ламінація)</t>
  </si>
  <si>
    <t>Рама_готова_4х2</t>
  </si>
  <si>
    <t>Oralite_світловідбиваюча_сотова</t>
  </si>
  <si>
    <t>Скотч_двосторонній_на_ПВХ</t>
  </si>
  <si>
    <t>Акрили</t>
  </si>
  <si>
    <t>Скотч_двосторонній_6_мм</t>
  </si>
  <si>
    <t>Акрил_прозорий_1_5_мм</t>
  </si>
  <si>
    <t>305х205 см</t>
  </si>
  <si>
    <t>Скотч_двосторонній_12_мм</t>
  </si>
  <si>
    <t>Акрил_прозорий_3_мм</t>
  </si>
  <si>
    <t>Дистанційні_кріплення_12х25</t>
  </si>
  <si>
    <t>Акрил прозорий мат 3мм</t>
  </si>
  <si>
    <t>Дистанційні_кріплення_19х30</t>
  </si>
  <si>
    <t>Акрил_прозорий_4_мм</t>
  </si>
  <si>
    <t>Профіль пластик "П"</t>
  </si>
  <si>
    <t>Акрил_прозорий_5_мм</t>
  </si>
  <si>
    <t>Кріплення (вушко)</t>
  </si>
  <si>
    <t>Акрил_прозорий_6_мм</t>
  </si>
  <si>
    <t>Профіль алюмінієвий "П"</t>
  </si>
  <si>
    <t>Акрил_прозорий_8_мм</t>
  </si>
  <si>
    <t>Гнуття</t>
  </si>
  <si>
    <t>Акрил_молочний_2_мм</t>
  </si>
  <si>
    <t>Кишенька_А3</t>
  </si>
  <si>
    <t>Акрил_молочний_3_мм</t>
  </si>
  <si>
    <t>Кишенька_А4</t>
  </si>
  <si>
    <t>Акрил_молочний_4_мм</t>
  </si>
  <si>
    <t>Кишенька_А5</t>
  </si>
  <si>
    <t>Акрил_молочний_5_мм</t>
  </si>
  <si>
    <t>Кишенька_А6</t>
  </si>
  <si>
    <t>Акрил_молочний_6_мм</t>
  </si>
  <si>
    <t>Кишенька_об_ємна</t>
  </si>
  <si>
    <t>Акрил неоновий 3мм</t>
  </si>
  <si>
    <t>Акрил_білий_непросвітний_3_мм</t>
  </si>
  <si>
    <t>Зварювання_покриття</t>
  </si>
  <si>
    <t>Акрил_кольоровий_3_мм</t>
  </si>
  <si>
    <t>Рама_1_5х1_5</t>
  </si>
  <si>
    <t>Акрил_срібло_золото_3_мм</t>
  </si>
  <si>
    <t>Рама_2х2</t>
  </si>
  <si>
    <t>Plakryl_прозорий_8_мм</t>
  </si>
  <si>
    <t>Рама_2_5х2_5</t>
  </si>
  <si>
    <t>Plakryl_прозорий_10_мм</t>
  </si>
  <si>
    <t>Рама_3х2</t>
  </si>
  <si>
    <t>Стільниковий поліпропилен</t>
  </si>
  <si>
    <t>Рама_4х2</t>
  </si>
  <si>
    <t>Композит_кольоровий_золото</t>
  </si>
  <si>
    <t>Поклейка</t>
  </si>
  <si>
    <r>
      <t>грн/м</t>
    </r>
    <r>
      <rPr>
        <rFont val="Calibri"/>
        <charset val="204"/>
        <family val="2"/>
        <sz val="11"/>
        <b val="0"/>
        <i val="0"/>
        <vertAlign val="superscript"/>
        <extLst>
          <ext uri="smNativeData">
            <pm:charSpec xmlns:pm="smNativeData" id="1736165117" ssSize="66" ssDistance="15">
              <pm:latin face="Calibri" sz="220" weight="normal" i="0"/>
              <pm:cs/>
              <pm:ea/>
            </pm:charSpec>
          </ext>
        </extLst>
      </rPr>
      <t>2</t>
    </r>
  </si>
  <si>
    <t>Композит_графіт</t>
  </si>
  <si>
    <t>Зривання</t>
  </si>
  <si>
    <t>Композит_браш</t>
  </si>
  <si>
    <t>Монтаж_банера</t>
  </si>
  <si>
    <t>Композит_дзеркало</t>
  </si>
  <si>
    <t>ПВХ спінений</t>
  </si>
  <si>
    <t>Монтажка_поклейка</t>
  </si>
  <si>
    <t>ПВХ_білий_2_мм</t>
  </si>
  <si>
    <t>100х200 см</t>
  </si>
  <si>
    <t>ПВХ_білий_3_мм</t>
  </si>
  <si>
    <t>205х305 см</t>
  </si>
  <si>
    <t>Лазерна_порізка_10</t>
  </si>
  <si>
    <t>ПВХ_білий_4_мм</t>
  </si>
  <si>
    <t>Лазерна_порізка_20</t>
  </si>
  <si>
    <t>ПВХ_білий_5_мм</t>
  </si>
  <si>
    <t>Лазерна_порізка_50</t>
  </si>
  <si>
    <t>ПВХ_білий_10_мм</t>
  </si>
  <si>
    <t>Лазерна_порізка_100</t>
  </si>
  <si>
    <t>ПВХ_кольоровий_3_мм</t>
  </si>
  <si>
    <t>Лазерна_гравіровка</t>
  </si>
  <si>
    <t>ПВХ_білий_непросвітній_3_мм</t>
  </si>
  <si>
    <t>Фрезерна_ручна_порізка</t>
  </si>
  <si>
    <t>ПВХ_білий_непросвітній_4_мм</t>
  </si>
  <si>
    <t>Фрезерна_порізка</t>
  </si>
  <si>
    <t>PET Backlit</t>
  </si>
  <si>
    <t>Фрезерна_порізка_пінопласт</t>
  </si>
  <si>
    <t>PET_Backlit_прозорий_0_6_мм</t>
  </si>
  <si>
    <t>125х205 см</t>
  </si>
  <si>
    <t>Обрізка_акрилу</t>
  </si>
  <si>
    <t>PET_Backlit_прозорий_0_75_мм</t>
  </si>
  <si>
    <t>PET_Backlit_прозорий_1_мм</t>
  </si>
  <si>
    <t>PET_Backlit_прозорий_2_мм</t>
  </si>
  <si>
    <t>PET_Backlit_білий_0_6_мм</t>
  </si>
  <si>
    <t>PET_Backlit_білий_0_75_мм</t>
  </si>
  <si>
    <t>PET_Backlit_білий_1_мм</t>
  </si>
  <si>
    <t>PET_Backlit_білий_2_мм</t>
  </si>
  <si>
    <t>PET_Backlit_чорний_0_6_мм</t>
  </si>
  <si>
    <t>PET_Backlit_чорний_0_75_мм</t>
  </si>
  <si>
    <t>PET_Backlit_чорний_1_мм</t>
  </si>
  <si>
    <t>Фанера</t>
  </si>
  <si>
    <t>Фанера_4_мм</t>
  </si>
  <si>
    <t>150х150 см</t>
  </si>
  <si>
    <t>Фанера_6_мм</t>
  </si>
  <si>
    <t>Фанера_8_мм</t>
  </si>
  <si>
    <t>Фанера_10_мм</t>
  </si>
  <si>
    <t>Поліпропілен</t>
  </si>
  <si>
    <t>Поліпропілен_прозорий_0_6_мм</t>
  </si>
  <si>
    <t>80х120 см</t>
  </si>
  <si>
    <t>Поліпропілен_прозорий_0_75_мм</t>
  </si>
  <si>
    <t>100х140 см</t>
  </si>
  <si>
    <t>Поліпропілен_прозорий_1_мм</t>
  </si>
  <si>
    <t>Поліпропілен_прозорий_2_мм</t>
  </si>
  <si>
    <t>Поліпропілен_білий_чорний_0_6_мм</t>
  </si>
  <si>
    <t>Поліпропілен_білий_чорний_0_75_мм</t>
  </si>
  <si>
    <t>Поліпропілен_білий_чорний_1_мм</t>
  </si>
  <si>
    <t>Поліпропілен_кольоровий_0_6_мм</t>
  </si>
  <si>
    <t>Полістирол</t>
  </si>
  <si>
    <t>Полістирол_золото_срібло_0_75_мм</t>
  </si>
  <si>
    <t>Полістирол_золото_срібло_1_мм</t>
  </si>
  <si>
    <t>Полістирол_золото_срібло_1_5_мм</t>
  </si>
  <si>
    <t>Полістирол_золото_срібло_2_мм</t>
  </si>
  <si>
    <t>Полістирол_золото_срібло_3_мм</t>
  </si>
  <si>
    <t>Полістирол_білий_1_мм</t>
  </si>
  <si>
    <t>Полістирол_білий_1_5_мм</t>
  </si>
  <si>
    <t>Полістирол_білий_2_мм</t>
  </si>
  <si>
    <t>Полістирол_білий_3_мм</t>
  </si>
  <si>
    <t>Полістирол_чорний_1_мм</t>
  </si>
  <si>
    <t>Полістирол_чорний_1_5_мм</t>
  </si>
  <si>
    <t>Полістирол_чорний_2_мм</t>
  </si>
  <si>
    <t>Полістирол_чорний_3_мм</t>
  </si>
  <si>
    <t>ВИД ПОРІЗКИ:</t>
  </si>
  <si>
    <t>Вартість порізки:</t>
  </si>
  <si>
    <t>Матеріали:</t>
  </si>
  <si>
    <t>Додатково:</t>
  </si>
  <si>
    <t>4-3грн.</t>
  </si>
  <si>
    <t>Друковані</t>
  </si>
  <si>
    <r>
      <t>Чистка -</t>
    </r>
    <r>
      <rPr>
        <rFont val="Calibri"/>
        <charset val="204"/>
        <family val="2"/>
        <sz val="11"/>
        <b val="0"/>
        <i val="0"/>
        <color rgb="FFFF0000"/>
        <extLst>
          <ext uri="smNativeData">
            <pm:charSpec xmlns:pm="smNativeData" id="1736165117" fgClr="FF0000">
              <pm:latin face="Calibri" sz="220" weight="normal" i="0"/>
              <pm:cs/>
              <pm:ea/>
            </pm:charSpec>
          </ext>
        </extLst>
      </rPr>
      <t>100 грн.</t>
    </r>
  </si>
  <si>
    <t>150грн.</t>
  </si>
  <si>
    <t>кольорові</t>
  </si>
  <si>
    <r>
      <t xml:space="preserve">Монтажна плівка - </t>
    </r>
    <r>
      <rPr>
        <rFont val="Calibri"/>
        <charset val="204"/>
        <family val="2"/>
        <sz val="11"/>
        <b val="0"/>
        <i val="0"/>
        <color rgb="FFFF0000"/>
        <extLst>
          <ext uri="smNativeData">
            <pm:charSpec xmlns:pm="smNativeData" id="1736165117" fgClr="FF0000">
              <pm:latin face="Calibri" sz="220" weight="normal" i="0"/>
              <pm:cs/>
              <pm:ea/>
            </pm:charSpec>
          </ext>
        </extLst>
      </rPr>
      <t>140 грн.</t>
    </r>
  </si>
  <si>
    <t>білі, прозорі</t>
  </si>
  <si>
    <t>від кількості різу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</si>
  <si>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>1-10 шт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736165117">
              <pm:latin face="Calibri" sz="220" weight="normal" i="0"/>
              <pm:cs/>
              <pm:ea/>
            </pm:charSpec>
          </ext>
        </extLst>
      </rPr>
      <t xml:space="preserve"> - 35 грн</t>
    </r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</si>
  <si>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 xml:space="preserve">10-200 шт 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736165117">
              <pm:latin face="Calibri" sz="220" weight="normal" i="0"/>
              <pm:cs/>
              <pm:ea/>
            </pm:charSpec>
          </ext>
        </extLst>
      </rPr>
      <t>- 25 грн</t>
    </r>
  </si>
  <si>
    <t>самоклейка</t>
  </si>
  <si>
    <r>
      <rPr>
        <rFont val="Calibri"/>
        <charset val="204"/>
        <family val="2"/>
        <sz val="11"/>
        <b val="0"/>
        <i val="0"/>
        <color rgb="FFFF0000"/>
        <extLst>
          <ext uri="smNativeData">
            <pm:charSpec xmlns:pm="smNativeData" id="1736165117" fgClr="FF0000">
              <pm:latin face="Calibri" sz="220" weight="normal" i="0"/>
              <pm:cs/>
              <pm:ea/>
            </pm:charSpec>
          </ext>
        </extLst>
      </rPr>
      <t>65грн.</t>
    </r>
    <r>
      <rPr>
        <rFont val="Calibri"/>
        <charset val="204"/>
        <family val="2"/>
        <sz val="11"/>
        <b val="0"/>
        <i val="0"/>
        <color rgb="FF000000"/>
        <extLst>
          <ext uri="smNativeData">
            <pm:charSpec xmlns:pm="smNativeData" id="1736165117" fgClr="000000">
              <pm:latin face="Calibri" sz="220" weight="normal" i="0"/>
              <pm:cs/>
              <pm:ea/>
            </pm:charSpec>
          </ext>
        </extLst>
      </rPr>
      <t xml:space="preserve"> З ламінацєю</t>
    </r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</si>
  <si>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 xml:space="preserve">1-10 шт 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736165117">
              <pm:latin face="Calibri" sz="220" weight="normal" i="0"/>
              <pm:cs/>
              <pm:ea/>
            </pm:charSpec>
          </ext>
        </extLst>
      </rPr>
      <t>- 50 грн</t>
    </r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</si>
  <si>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>10-200 шт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736165117">
              <pm:latin face="Calibri" sz="220" weight="normal" i="0"/>
              <pm:cs/>
              <pm:ea/>
            </pm:charSpec>
          </ext>
        </extLst>
      </rPr>
      <t xml:space="preserve"> - 40 грн.</t>
    </r>
  </si>
  <si>
    <t>Рітрама без ламінації</t>
  </si>
  <si>
    <t>вартість за метр кривої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</si>
  <si>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 xml:space="preserve">1-10 шт 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736165117">
              <pm:latin face="Calibri" sz="220" weight="normal" i="0"/>
              <pm:cs/>
              <pm:ea/>
            </pm:charSpec>
          </ext>
        </extLst>
      </rPr>
      <t>- 65 грн</t>
    </r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</si>
  <si>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>10-200 шт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736165117">
              <pm:latin face="Calibri" sz="220" weight="normal" i="0"/>
              <pm:cs/>
              <pm:ea/>
            </pm:charSpec>
          </ext>
        </extLst>
      </rPr>
      <t xml:space="preserve"> - 50 грн.</t>
    </r>
  </si>
  <si>
    <t>Рітрама з ламінацією</t>
  </si>
  <si>
    <t>ЛАЗЕРНА ПОРІЗКА</t>
  </si>
  <si>
    <t>20грн.</t>
  </si>
  <si>
    <t>&gt;10</t>
  </si>
  <si>
    <t>Акрил</t>
  </si>
  <si>
    <t>15грн.</t>
  </si>
  <si>
    <t>&gt;20</t>
  </si>
  <si>
    <t>&gt;50</t>
  </si>
  <si>
    <t>12грн.</t>
  </si>
  <si>
    <t>&gt;100</t>
  </si>
  <si>
    <t>ФРЕЗЕРНА ПОРІЗКА</t>
  </si>
  <si>
    <t>35грн.</t>
  </si>
  <si>
    <t>Пвх композит</t>
  </si>
  <si>
    <t xml:space="preserve">25грн </t>
  </si>
  <si>
    <t>Пінопласт</t>
  </si>
  <si>
    <t>гравіювання фанери</t>
  </si>
  <si>
    <t>за 1см2</t>
  </si>
  <si>
    <t>0,4грн</t>
  </si>
  <si>
    <t>Висічка</t>
  </si>
  <si>
    <t>Приладка</t>
  </si>
  <si>
    <t>400 грн.</t>
  </si>
  <si>
    <t>Удар</t>
  </si>
  <si>
    <t>1 грн.</t>
  </si>
  <si>
    <t>Виготовлення ножів</t>
  </si>
  <si>
    <t>GMG Group</t>
  </si>
  <si>
    <t>Горнятка</t>
  </si>
  <si>
    <t>Керамічні білі</t>
  </si>
  <si>
    <t>від 1 до 10</t>
  </si>
  <si>
    <t>від 10 до 30</t>
  </si>
  <si>
    <t xml:space="preserve">  від 30 до 50</t>
  </si>
  <si>
    <t xml:space="preserve">  більше 50</t>
  </si>
  <si>
    <t>Керамічні з кольоровою</t>
  </si>
  <si>
    <t>серединкою та ручкою</t>
  </si>
  <si>
    <t>Хамелеони</t>
  </si>
  <si>
    <t>Сталеві емальовані</t>
  </si>
  <si>
    <t>Пакети паперові крафтові</t>
  </si>
  <si>
    <t>кількість</t>
  </si>
  <si>
    <t>1+0</t>
  </si>
  <si>
    <t>1+1</t>
  </si>
  <si>
    <t>2+0</t>
  </si>
  <si>
    <t>2+1</t>
  </si>
  <si>
    <t>2+2</t>
  </si>
  <si>
    <t>ціни вказані без урахування пакетів(тільки за нанесення)</t>
  </si>
  <si>
    <t>Пакети паперові подарункові</t>
  </si>
  <si>
    <t>75 грн / шт</t>
  </si>
  <si>
    <t>60 грн/ шт</t>
  </si>
  <si>
    <t>55 грн / шт</t>
  </si>
  <si>
    <t>50грн/ шт</t>
  </si>
  <si>
    <t>Олівці з повноколірним друком</t>
  </si>
  <si>
    <t>Олівець звичайний</t>
  </si>
  <si>
    <t>1-50</t>
  </si>
  <si>
    <t>50-100</t>
  </si>
  <si>
    <t>100-200</t>
  </si>
  <si>
    <t>200-300</t>
  </si>
  <si>
    <t>300 ібільше</t>
  </si>
  <si>
    <t>15гр.</t>
  </si>
  <si>
    <t>Ручки  з повноколірним друком</t>
  </si>
  <si>
    <t xml:space="preserve">Пластикова ручка </t>
  </si>
  <si>
    <t>11грн.</t>
  </si>
  <si>
    <t>Металічна ручка</t>
  </si>
  <si>
    <t>23грн.</t>
  </si>
  <si>
    <t>Запальничка з повноколірним друком</t>
  </si>
  <si>
    <t>Пластикова ручка 4+0</t>
  </si>
  <si>
    <t>14грн.</t>
  </si>
  <si>
    <t>13,5грн.</t>
  </si>
  <si>
    <t>13грн.</t>
  </si>
  <si>
    <t>Блокноти А5</t>
  </si>
  <si>
    <t xml:space="preserve">Обклодинка крейдований папір 300 грам  </t>
  </si>
  <si>
    <t>1-50шт.</t>
  </si>
  <si>
    <t>50-100шт.</t>
  </si>
  <si>
    <t>100-200шт.</t>
  </si>
  <si>
    <t>200-300шт.</t>
  </si>
  <si>
    <t>з повноколірним друком+ та матовою ламінацією.</t>
  </si>
  <si>
    <t>40гр.</t>
  </si>
  <si>
    <t>38грн.</t>
  </si>
  <si>
    <t>36грн.</t>
  </si>
  <si>
    <t>34грн.</t>
  </si>
  <si>
    <t>30грн</t>
  </si>
  <si>
    <r>
      <t>внутрішній блок: офсетний папір 80 грам. 50 аркушів</t>
    </r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 xml:space="preserve"> без друку</t>
    </r>
  </si>
  <si>
    <t>пружина по довшій стороні.</t>
  </si>
  <si>
    <r>
      <t xml:space="preserve">внутрішній блок: офсетний папір 80 грам. 50 аркушів </t>
    </r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>з друком ч/б</t>
    </r>
  </si>
  <si>
    <t>Блокноти А6</t>
  </si>
  <si>
    <t>24грн.</t>
  </si>
  <si>
    <t>21грн.</t>
  </si>
  <si>
    <t>18грн</t>
  </si>
  <si>
    <t>50грн.</t>
  </si>
  <si>
    <t>49грн.</t>
  </si>
  <si>
    <t>48грн.</t>
  </si>
  <si>
    <t>45грн.</t>
  </si>
  <si>
    <t>43грн</t>
  </si>
  <si>
    <r>
      <t xml:space="preserve">внутрішній блок: офсетний папір 80 грам. 50 аркушів </t>
    </r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>з друком</t>
    </r>
  </si>
  <si>
    <t>Об'ємні наліпки</t>
  </si>
  <si>
    <t>Контрольні браслети</t>
  </si>
  <si>
    <t>олірність нанесення</t>
  </si>
  <si>
    <t>термін</t>
  </si>
  <si>
    <t>110-500 шт</t>
  </si>
  <si>
    <t>510-1000 шт</t>
  </si>
  <si>
    <t>1010-5000 шт</t>
  </si>
  <si>
    <t>5010-10000 шт</t>
  </si>
  <si>
    <t>більше 10000 шт</t>
  </si>
  <si>
    <t>без друку (0+0)</t>
  </si>
  <si>
    <t>-</t>
  </si>
  <si>
    <t>один колір (1+0) чорний</t>
  </si>
  <si>
    <t>один колір (1+0) кольор.</t>
  </si>
  <si>
    <t>Бейджики</t>
  </si>
  <si>
    <t>BerryTex</t>
  </si>
  <si>
    <t>БОРСА</t>
  </si>
  <si>
    <t>JNK</t>
  </si>
  <si>
    <t>еко - сумка з бавовни 220г</t>
  </si>
  <si>
    <t>Футболка звичайна</t>
  </si>
  <si>
    <t>1-15</t>
  </si>
  <si>
    <t>15-30</t>
  </si>
  <si>
    <t>30-70</t>
  </si>
  <si>
    <t>70-100</t>
  </si>
  <si>
    <t>100 ібільше</t>
  </si>
  <si>
    <t>200 шт</t>
  </si>
  <si>
    <t xml:space="preserve">500 шт </t>
  </si>
  <si>
    <t>повноколірний друк спереді і ззаді</t>
  </si>
  <si>
    <t>350</t>
  </si>
  <si>
    <t>340</t>
  </si>
  <si>
    <t>330</t>
  </si>
  <si>
    <t>320</t>
  </si>
  <si>
    <t>300</t>
  </si>
  <si>
    <t>Льон 38х40</t>
  </si>
  <si>
    <t>167</t>
  </si>
  <si>
    <t>157</t>
  </si>
  <si>
    <t>153</t>
  </si>
  <si>
    <t>Чорна 38х40</t>
  </si>
  <si>
    <t>174</t>
  </si>
  <si>
    <t>164</t>
  </si>
  <si>
    <t>футболка поло</t>
  </si>
  <si>
    <t>590</t>
  </si>
  <si>
    <t>580</t>
  </si>
  <si>
    <t>570</t>
  </si>
  <si>
    <t>560</t>
  </si>
  <si>
    <t>550</t>
  </si>
  <si>
    <t>Світшот від JNK</t>
  </si>
  <si>
    <t>900</t>
  </si>
  <si>
    <t>850</t>
  </si>
  <si>
    <t>830</t>
  </si>
  <si>
    <t>820</t>
  </si>
  <si>
    <t>800</t>
  </si>
  <si>
    <t>Кепка</t>
  </si>
  <si>
    <t xml:space="preserve">кепка </t>
  </si>
  <si>
    <t>повноколірний друк спереді іззаді</t>
  </si>
  <si>
    <t>290</t>
  </si>
  <si>
    <t>280</t>
  </si>
  <si>
    <t>270</t>
  </si>
  <si>
    <t>260</t>
  </si>
  <si>
    <t>250</t>
  </si>
  <si>
    <t>Значки</t>
  </si>
  <si>
    <t>1-25шт.</t>
  </si>
  <si>
    <t>25-50шт.</t>
  </si>
  <si>
    <t>50 і більше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</si>
  <si>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>ЗНАЧОК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736165117">
              <pm:latin face="Calibri" sz="220" weight="normal" i="0"/>
              <pm:cs/>
              <pm:ea/>
            </pm:charSpec>
          </ext>
        </extLst>
      </rPr>
      <t xml:space="preserve"> 56 мм (66х66 на друк)</t>
    </r>
  </si>
  <si>
    <t>Брелки</t>
  </si>
  <si>
    <t>  Материалы  и  покрытия</t>
  </si>
  <si>
    <t>Печать</t>
  </si>
  <si>
    <t> Срок изготовления </t>
  </si>
  <si>
    <t>Тираж</t>
  </si>
  <si>
    <r>
      <t>  Мел МАТ 350 г/м</t>
    </r>
    <r>
      <rPr>
        <rFont val="Calibri"/>
        <charset val="204"/>
        <family val="2"/>
        <sz val="11"/>
        <b val="0"/>
        <i val="0"/>
        <vertAlign val="superscript"/>
        <extLst>
          <ext uri="smNativeData">
            <pm:charSpec xmlns:pm="smNativeData" id="1736165117" ssSize="66" ssDistance="15">
              <pm:latin face="Calibri" sz="220" weight="normal" i="0"/>
              <pm:cs/>
              <pm:ea/>
            </pm:charSpec>
          </ext>
        </extLst>
      </rPr>
      <t>2 + ГЛ лам 1+0</t>
    </r>
  </si>
  <si>
    <t> 1 день</t>
  </si>
  <si>
    <r>
      <t>  Мел МАТ 350 г/м</t>
    </r>
    <r>
      <rPr>
        <rFont val="Calibri"/>
        <charset val="204"/>
        <family val="2"/>
        <sz val="11"/>
        <b/>
        <i val="0"/>
        <vertAlign val="superscript"/>
        <extLst>
          <ext uri="smNativeData">
            <pm:charSpec xmlns:pm="smNativeData" id="1736165117" ssSize="66" ssDistance="15">
              <pm:latin face="Calibri" sz="220" weight="bold" i="0"/>
              <pm:cs/>
              <pm:ea/>
            </pm:charSpec>
          </ext>
        </extLst>
      </rPr>
      <t>2 + ГЛ лам 1+1</t>
    </r>
  </si>
  <si>
    <r>
      <t>  Мел МАТ 350 г/м</t>
    </r>
    <r>
      <rPr>
        <rFont val="Calibri"/>
        <charset val="204"/>
        <family val="2"/>
        <sz val="11"/>
        <b val="0"/>
        <i val="0"/>
        <vertAlign val="superscript"/>
        <extLst>
          <ext uri="smNativeData">
            <pm:charSpec xmlns:pm="smNativeData" id="1736165117" ssSize="66" ssDistance="15">
              <pm:latin face="Calibri" sz="220" weight="normal" i="0"/>
              <pm:cs/>
              <pm:ea/>
            </pm:charSpec>
          </ext>
        </extLst>
      </rPr>
      <t>2 + МАТ лам 1+0</t>
    </r>
  </si>
  <si>
    <r>
      <t>  Мел МАТ 350 г/м</t>
    </r>
    <r>
      <rPr>
        <rFont val="Calibri"/>
        <charset val="204"/>
        <family val="2"/>
        <sz val="11"/>
        <b/>
        <i val="0"/>
        <vertAlign val="superscript"/>
        <extLst>
          <ext uri="smNativeData">
            <pm:charSpec xmlns:pm="smNativeData" id="1736165117" ssSize="66" ssDistance="15">
              <pm:latin face="Calibri" sz="220" weight="bold" i="0"/>
              <pm:cs/>
              <pm:ea/>
            </pm:charSpec>
          </ext>
        </extLst>
      </rPr>
      <t>2 + МАТ лам 1+1</t>
    </r>
  </si>
  <si>
    <r>
      <t>  Мел МАТ 350 г/м</t>
    </r>
    <r>
      <rPr>
        <rFont val="Calibri"/>
        <charset val="204"/>
        <family val="2"/>
        <sz val="11"/>
        <b val="0"/>
        <i val="0"/>
        <vertAlign val="superscript"/>
        <extLst>
          <ext uri="smNativeData">
            <pm:charSpec xmlns:pm="smNativeData" id="1736165117" ssSize="66" ssDistance="15">
              <pm:latin face="Calibri" sz="220" weight="normal" i="0"/>
              <pm:cs/>
              <pm:ea/>
            </pm:charSpec>
          </ext>
        </extLst>
      </rPr>
      <t>2 + SOFT лам 1+0</t>
    </r>
  </si>
  <si>
    <r>
      <t>  Мел МАТ 350 г/м</t>
    </r>
    <r>
      <rPr>
        <rFont val="Calibri"/>
        <charset val="204"/>
        <family val="2"/>
        <sz val="11"/>
        <b/>
        <i val="0"/>
        <vertAlign val="superscript"/>
        <extLst>
          <ext uri="smNativeData">
            <pm:charSpec xmlns:pm="smNativeData" id="1736165117" ssSize="66" ssDistance="15">
              <pm:latin face="Calibri" sz="220" weight="bold" i="0"/>
              <pm:cs/>
              <pm:ea/>
            </pm:charSpec>
          </ext>
        </extLst>
      </rPr>
      <t>2 + SOFT лам 1+1</t>
    </r>
  </si>
  <si>
    <r>
      <t>  Мел МАТ 350 г/м</t>
    </r>
    <r>
      <rPr>
        <rFont val="Calibri"/>
        <charset val="204"/>
        <family val="2"/>
        <sz val="11"/>
        <b val="0"/>
        <i val="0"/>
        <vertAlign val="superscript"/>
        <extLst>
          <ext uri="smNativeData">
            <pm:charSpec xmlns:pm="smNativeData" id="1736165117" ssSize="66" ssDistance="15">
              <pm:latin face="Calibri" sz="220" weight="normal" i="0"/>
              <pm:cs/>
              <pm:ea/>
            </pm:charSpec>
          </ext>
        </extLst>
      </rPr>
      <t>2 + УФ ГЛ лак 1+0</t>
    </r>
  </si>
  <si>
    <r>
      <t>  Мел МАТ 350 г/м</t>
    </r>
    <r>
      <rPr>
        <rFont val="Calibri"/>
        <charset val="204"/>
        <family val="2"/>
        <sz val="11"/>
        <b/>
        <i val="0"/>
        <vertAlign val="superscript"/>
        <extLst>
          <ext uri="smNativeData">
            <pm:charSpec xmlns:pm="smNativeData" id="1736165117" ssSize="66" ssDistance="15">
              <pm:latin face="Calibri" sz="220" weight="bold" i="0"/>
              <pm:cs/>
              <pm:ea/>
            </pm:charSpec>
          </ext>
        </extLst>
      </rPr>
      <t>2 + УФ МАТ лак 1+0</t>
    </r>
  </si>
  <si>
    <r>
      <t>  Мел МАТ 350 г/м</t>
    </r>
    <r>
      <rPr>
        <rFont val="Calibri"/>
        <charset val="204"/>
        <family val="2"/>
        <sz val="11"/>
        <b val="0"/>
        <i val="0"/>
        <vertAlign val="superscript"/>
        <extLst>
          <ext uri="smNativeData">
            <pm:charSpec xmlns:pm="smNativeData" id="1736165117" ssSize="66" ssDistance="15">
              <pm:latin face="Calibri" sz="220" weight="normal" i="0"/>
              <pm:cs/>
              <pm:ea/>
            </pm:charSpec>
          </ext>
        </extLst>
      </rPr>
      <t>2 + Гибрид 1+0</t>
    </r>
  </si>
  <si>
    <t>ФЛАЄРА</t>
  </si>
  <si>
    <r>
      <t>  Мел ГЛ 130 г/м</t>
    </r>
    <r>
      <rPr>
        <rFont val="Calibri"/>
        <charset val="204"/>
        <family val="2"/>
        <sz val="10"/>
        <b/>
        <i val="0"/>
        <vertAlign val="superscript"/>
        <extLst>
          <ext uri="smNativeData">
            <pm:charSpec xmlns:pm="smNativeData" id="1736165117" ssSize="66" ssDistance="15">
              <pm:latin face="Calibri" sz="200" weight="bold" i="0"/>
              <pm:cs/>
              <pm:ea/>
            </pm:charSpec>
          </ext>
        </extLst>
      </rPr>
      <t>2</t>
    </r>
  </si>
  <si>
    <t>ПІВФЛАЄРА</t>
  </si>
  <si>
    <t>Прайс лист на дизайн</t>
  </si>
  <si>
    <t xml:space="preserve">Візитка </t>
  </si>
  <si>
    <t>300 грн</t>
  </si>
  <si>
    <t xml:space="preserve">Банер </t>
  </si>
  <si>
    <t>400грн</t>
  </si>
  <si>
    <t xml:space="preserve">Постер </t>
  </si>
  <si>
    <t>350грн</t>
  </si>
  <si>
    <t xml:space="preserve">Біг-борд </t>
  </si>
  <si>
    <t xml:space="preserve">Відкритка </t>
  </si>
  <si>
    <t>350 грн</t>
  </si>
  <si>
    <t xml:space="preserve">Буклет </t>
  </si>
  <si>
    <t>600 грн</t>
  </si>
  <si>
    <t xml:space="preserve">Меню 4 ст. </t>
  </si>
  <si>
    <t>500грн</t>
  </si>
  <si>
    <t xml:space="preserve">Меню 8 ст. </t>
  </si>
  <si>
    <t>Флаєр</t>
  </si>
  <si>
    <t xml:space="preserve">Етикетка </t>
  </si>
  <si>
    <t xml:space="preserve">Правки </t>
  </si>
  <si>
    <t>150-200 грн</t>
  </si>
  <si>
    <t>Вартість виробу:</t>
  </si>
  <si>
    <t>Розмір:</t>
  </si>
  <si>
    <t>Матеріал</t>
  </si>
  <si>
    <t>Аншлаг</t>
  </si>
  <si>
    <t>400грн.</t>
  </si>
  <si>
    <t>фігурний</t>
  </si>
  <si>
    <t>ПВХ</t>
  </si>
  <si>
    <t>200грн.</t>
  </si>
  <si>
    <t>звичайний</t>
  </si>
  <si>
    <t>Кутки споживача</t>
  </si>
  <si>
    <t>270грн.</t>
  </si>
  <si>
    <t>55х40</t>
  </si>
  <si>
    <t>1-А4 звичайна і А5 обємна</t>
  </si>
  <si>
    <t>Штендер Т подібний</t>
  </si>
  <si>
    <t>Конструкція</t>
  </si>
  <si>
    <t>Друк</t>
  </si>
  <si>
    <t>розмір</t>
  </si>
  <si>
    <t>рек. Поле</t>
  </si>
  <si>
    <t>банер</t>
  </si>
  <si>
    <t>композит</t>
  </si>
  <si>
    <t>95х55</t>
  </si>
  <si>
    <t>80х50</t>
  </si>
  <si>
    <t>105х55</t>
  </si>
  <si>
    <t>90х50</t>
  </si>
  <si>
    <t>105х65</t>
  </si>
  <si>
    <t>90х60</t>
  </si>
  <si>
    <t>115х75</t>
  </si>
  <si>
    <t>100х70</t>
  </si>
  <si>
    <t>135х85</t>
  </si>
  <si>
    <t>120х80</t>
  </si>
  <si>
    <t>Дорожні знаки</t>
  </si>
  <si>
    <r>
      <t xml:space="preserve">Кишеньки </t>
    </r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>А6</t>
    </r>
  </si>
  <si>
    <t>15 грн</t>
  </si>
  <si>
    <r>
      <t xml:space="preserve">Кишеньки </t>
    </r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>А5</t>
    </r>
  </si>
  <si>
    <t>25 грн</t>
  </si>
  <si>
    <r>
      <t xml:space="preserve">Кишеньки </t>
    </r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>А4</t>
    </r>
  </si>
  <si>
    <t>35 грн</t>
  </si>
  <si>
    <r>
      <t xml:space="preserve">Кишеньки </t>
    </r>
    <r>
      <rPr>
        <rFont val="Calibri"/>
        <charset val="204"/>
        <family val="2"/>
        <sz val="11"/>
        <b/>
        <i val="0"/>
        <extLst>
          <ext uri="smNativeData">
            <pm:charSpec xmlns:pm="smNativeData" id="1736165117">
              <pm:latin face="Calibri" sz="220" weight="bold" i="0"/>
              <pm:cs/>
              <pm:ea/>
            </pm:charSpec>
          </ext>
        </extLst>
      </rPr>
      <t>А3</t>
    </r>
  </si>
  <si>
    <t>65 грн</t>
  </si>
  <si>
    <t>Обємні кишеньки</t>
  </si>
  <si>
    <t>А4</t>
  </si>
  <si>
    <t>65грн</t>
  </si>
  <si>
    <t>Ростова фігура</t>
  </si>
  <si>
    <t>Конструкції:</t>
  </si>
  <si>
    <t>Ціна конструкції:</t>
  </si>
  <si>
    <t>Ціна друку:</t>
  </si>
  <si>
    <t>Оренда конструкції 1день:</t>
  </si>
  <si>
    <t>X - банера</t>
  </si>
  <si>
    <t>60х160</t>
  </si>
  <si>
    <t>950грн.</t>
  </si>
  <si>
    <t>260грн.</t>
  </si>
  <si>
    <t>80х180</t>
  </si>
  <si>
    <t>1150грн.</t>
  </si>
  <si>
    <t>425грн.</t>
  </si>
  <si>
    <t>120х200</t>
  </si>
  <si>
    <t>1650грн.</t>
  </si>
  <si>
    <t>640грн.</t>
  </si>
  <si>
    <t>Roll-up банер</t>
  </si>
  <si>
    <t>80х200</t>
  </si>
  <si>
    <t>1850грн.</t>
  </si>
  <si>
    <t>410грн.</t>
  </si>
  <si>
    <t>100х200</t>
  </si>
  <si>
    <t>2100грн.</t>
  </si>
  <si>
    <t>525грн.</t>
  </si>
  <si>
    <t>2500грн.</t>
  </si>
  <si>
    <t>625грн.</t>
  </si>
  <si>
    <t>150х200</t>
  </si>
  <si>
    <t>2850грн.</t>
  </si>
  <si>
    <t>750грн.</t>
  </si>
  <si>
    <t>L - банер</t>
  </si>
  <si>
    <t>900грн.</t>
  </si>
  <si>
    <t>240грн.</t>
  </si>
  <si>
    <t>2000грн.</t>
  </si>
  <si>
    <t>Фотозона</t>
  </si>
  <si>
    <t>300х200</t>
  </si>
  <si>
    <t>1400грн.</t>
  </si>
  <si>
    <t>1800грн.</t>
  </si>
  <si>
    <t>300грн.</t>
  </si>
  <si>
    <t>300х250</t>
  </si>
  <si>
    <t>1900грн.</t>
  </si>
  <si>
    <t>2250грн.</t>
  </si>
  <si>
    <t>Спотикач</t>
  </si>
  <si>
    <t>100х50</t>
  </si>
  <si>
    <t>215грн.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</si>
</sst>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  <numFmt numFmtId="4" formatCode="#,##0.00"/>
    <numFmt numFmtId="49" formatCode="@"/>
    <numFmt numFmtId="3" formatCode="#,##0"/>
  </numFmts>
  <fonts count="57">
    <font>
      <name val="Calibri"/>
      <charset val="204"/>
      <family val="2"/>
      <color rgb="FF000000"/>
      <sz val="11"/>
      <extLst>
        <ext uri="smNativeData">
          <pm:charSpec xmlns:pm="smNativeData" id="173616511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616511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 Cyr"/>
      <charset val="204"/>
      <family val="2"/>
      <color rgb="FF000000"/>
      <sz val="10"/>
      <extLst>
        <ext uri="smNativeData">
          <pm:charSpec xmlns:pm="smNativeData" id="1736165117" ulstyle="none" kern="1">
            <pm:latin face="Arial Cyr" sz="200" lang="default"/>
            <pm:cs face="Times New Roman" sz="200" lang="default"/>
            <pm:ea face="SimSun" sz="200" lang="default"/>
          </pm:charSpec>
        </ext>
      </extLst>
    </font>
    <font>
      <name val="Arial Cyr"/>
      <charset val="204"/>
      <family val="2"/>
      <b/>
      <color rgb="FF000000"/>
      <sz val="10"/>
      <extLst>
        <ext uri="smNativeData">
          <pm:charSpec xmlns:pm="smNativeData" id="1736165117" ulstyle="none" kern="1">
            <pm:latin face="Arial Cyr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736165117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0000"/>
      <sz val="14"/>
      <extLst>
        <ext uri="smNativeData">
          <pm:charSpec xmlns:pm="smNativeData" id="1736165117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charset val="204"/>
      <family val="2"/>
      <color rgb="FF000000"/>
      <sz val="12"/>
      <extLst>
        <ext uri="smNativeData">
          <pm:charSpec xmlns:pm="smNativeData" id="1736165117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charset val="204"/>
      <family val="2"/>
      <b/>
      <color rgb="FF000000"/>
      <sz val="12"/>
      <extLst>
        <ext uri="smNativeData">
          <pm:charSpec xmlns:pm="smNativeData" id="1736165117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charset val="204"/>
      <family val="2"/>
      <b/>
      <i/>
      <color rgb="FF000000"/>
      <sz val="11"/>
      <extLst>
        <ext uri="smNativeData">
          <pm:charSpec xmlns:pm="smNativeData" id="1736165117" ulstyle="none" kern="1">
            <pm:latin face="Calibri" sz="220" lang="default" weight="bold" i="1"/>
            <pm:cs face="Times New Roman" sz="220" lang="default" weight="bold" i="1"/>
            <pm:ea face="SimSun" sz="220" lang="default" weight="bold" i="1"/>
          </pm:charSpec>
        </ext>
      </extLst>
    </font>
    <font>
      <name val="Calibri"/>
      <charset val="204"/>
      <family val="2"/>
      <b/>
      <color rgb="FF000000"/>
      <sz val="16"/>
      <extLst>
        <ext uri="smNativeData">
          <pm:charSpec xmlns:pm="smNativeData" id="1736165117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charset val="204"/>
      <family val="2"/>
      <color rgb="FFFF0000"/>
      <sz val="11"/>
      <extLst>
        <ext uri="smNativeData">
          <pm:charSpec xmlns:pm="smNativeData" id="1736165117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70AD47"/>
      <sz val="11"/>
      <extLst>
        <ext uri="smNativeData">
          <pm:charSpec xmlns:pm="smNativeData" id="1736165117" fgClr="70AD4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 Light"/>
      <charset val="204"/>
      <family val="2"/>
      <color rgb="FF44546A"/>
      <sz val="18"/>
      <extLst>
        <ext uri="smNativeData">
          <pm:charSpec xmlns:pm="smNativeData" id="1736165117" fgClr="44546A" ulstyle="none" kern="1">
            <pm:latin face="Calibri Light" sz="360" lang="default"/>
            <pm:cs face="Times New Roman" sz="360" lang="default"/>
            <pm:ea face="SimSun" sz="360" lang="default"/>
          </pm:charSpec>
        </ext>
      </extLst>
    </font>
    <font>
      <name val="Calibri"/>
      <charset val="204"/>
      <family val="2"/>
      <b/>
      <color rgb="FF44546A"/>
      <sz val="15"/>
      <extLst>
        <ext uri="smNativeData">
          <pm:charSpec xmlns:pm="smNativeData" id="1736165117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charset val="204"/>
      <family val="2"/>
      <b/>
      <color rgb="FF44546A"/>
      <sz val="13"/>
      <extLst>
        <ext uri="smNativeData">
          <pm:charSpec xmlns:pm="smNativeData" id="1736165117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charset val="204"/>
      <family val="2"/>
      <b/>
      <color rgb="FF44546A"/>
      <sz val="11"/>
      <extLst>
        <ext uri="smNativeData">
          <pm:charSpec xmlns:pm="smNativeData" id="1736165117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color rgb="FF006100"/>
      <sz val="11"/>
      <extLst>
        <ext uri="smNativeData">
          <pm:charSpec xmlns:pm="smNativeData" id="1736165117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9C0006"/>
      <sz val="11"/>
      <extLst>
        <ext uri="smNativeData">
          <pm:charSpec xmlns:pm="smNativeData" id="1736165117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9C6500"/>
      <sz val="11"/>
      <extLst>
        <ext uri="smNativeData">
          <pm:charSpec xmlns:pm="smNativeData" id="1736165117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3F3F76"/>
      <sz val="11"/>
      <extLst>
        <ext uri="smNativeData">
          <pm:charSpec xmlns:pm="smNativeData" id="1736165117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3F3F3F"/>
      <sz val="11"/>
      <extLst>
        <ext uri="smNativeData">
          <pm:charSpec xmlns:pm="smNativeData" id="1736165117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FA7D00"/>
      <sz val="11"/>
      <extLst>
        <ext uri="smNativeData">
          <pm:charSpec xmlns:pm="smNativeData" id="1736165117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color rgb="FFFA7D00"/>
      <sz val="11"/>
      <extLst>
        <ext uri="smNativeData">
          <pm:charSpec xmlns:pm="smNativeData" id="1736165117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FFFFFF"/>
      <sz val="11"/>
      <extLst>
        <ext uri="smNativeData">
          <pm:charSpec xmlns:pm="smNativeData" id="1736165117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i/>
      <color rgb="FF7F7F7F"/>
      <sz val="11"/>
      <extLst>
        <ext uri="smNativeData">
          <pm:charSpec xmlns:pm="smNativeData" id="1736165117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charset val="204"/>
      <family val="2"/>
      <color rgb="FFFFFFFF"/>
      <sz val="11"/>
      <extLst>
        <ext uri="smNativeData">
          <pm:charSpec xmlns:pm="smNativeData" id="1736165117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FF0000"/>
      <sz val="26"/>
      <extLst>
        <ext uri="smNativeData">
          <pm:charSpec xmlns:pm="smNativeData" id="1736165117" fgClr="FF0000" ulstyle="none" kern="1">
            <pm:latin face="Calibri" sz="520" lang="default" weight="bold"/>
            <pm:cs face="Times New Roman" sz="520" lang="default" weight="bold"/>
            <pm:ea face="SimSun" sz="520" lang="default" weight="bold"/>
          </pm:charSpec>
        </ext>
      </extLst>
    </font>
    <font>
      <name val="Calibri"/>
      <charset val="204"/>
      <family val="2"/>
      <b/>
      <color rgb="FF000000"/>
      <sz val="10"/>
      <extLst>
        <ext uri="smNativeData">
          <pm:charSpec xmlns:pm="smNativeData" id="1736165117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color rgb="FF000000"/>
      <sz val="10"/>
      <extLst>
        <ext uri="smNativeData">
          <pm:charSpec xmlns:pm="smNativeData" id="1736165117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 Light"/>
      <charset val="204"/>
      <family val="2"/>
      <color rgb="FF000000"/>
      <sz val="14"/>
      <extLst>
        <ext uri="smNativeData">
          <pm:charSpec xmlns:pm="smNativeData" id="1736165117" ulstyle="none" kern="1">
            <pm:latin face="Calibri Light" sz="280" lang="default"/>
            <pm:cs face="Times New Roman" sz="280" lang="default"/>
            <pm:ea face="SimSun" sz="280" lang="default"/>
          </pm:charSpec>
        </ext>
      </extLst>
    </font>
    <font>
      <name val="Arial Black"/>
      <charset val="204"/>
      <family val="2"/>
      <b/>
      <color rgb="FF833C0C"/>
      <sz val="20"/>
      <extLst>
        <ext uri="smNativeData">
          <pm:charSpec xmlns:pm="smNativeData" id="1736165117" fgClr="833C0C" ulstyle="none" kern="1">
            <pm:latin face="Arial Black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 Black"/>
      <charset val="204"/>
      <family val="2"/>
      <color rgb="FF833C0C"/>
      <sz val="11"/>
      <extLst>
        <ext uri="smNativeData">
          <pm:charSpec xmlns:pm="smNativeData" id="1736165117" fgClr="833C0C" ulstyle="none" kern="1">
            <pm:latin face="Arial Black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00000"/>
      <sz val="14"/>
      <extLst>
        <ext uri="smNativeData">
          <pm:charSpec xmlns:pm="smNativeData" id="1736165117" ulstyle="none" kern="1">
            <pm:latin face="Calibri" sz="280" lang="default"/>
            <pm:cs face="Times New Roman" sz="280" lang="default"/>
            <pm:ea face="SimSun" sz="280" lang="default"/>
          </pm:charSpec>
        </ext>
      </extLst>
    </font>
    <font>
      <name val="Calibri"/>
      <charset val="204"/>
      <family val="2"/>
      <color rgb="FF0000FF"/>
      <sz val="18"/>
      <extLst>
        <ext uri="smNativeData">
          <pm:charSpec xmlns:pm="smNativeData" id="1736165117" fgClr="0000FF" ulstyle="none" kern="1">
            <pm:latin face="Calibri" sz="360" lang="default"/>
            <pm:cs face="Times New Roman" sz="360" lang="default"/>
            <pm:ea face="SimSun" sz="360" lang="default"/>
          </pm:charSpec>
        </ext>
      </extLst>
    </font>
    <font>
      <name val="Calibri"/>
      <charset val="204"/>
      <family val="2"/>
      <color rgb="FF000000"/>
      <sz val="18"/>
      <extLst>
        <ext uri="smNativeData">
          <pm:charSpec xmlns:pm="smNativeData" id="1736165117" ulstyle="none" kern="1">
            <pm:latin face="Calibri" sz="360" lang="default"/>
            <pm:cs face="Times New Roman" sz="360" lang="default"/>
            <pm:ea face="SimSun" sz="360" lang="default"/>
          </pm:charSpec>
        </ext>
      </extLst>
    </font>
    <font>
      <name val="Calibri"/>
      <charset val="204"/>
      <family val="2"/>
      <b/>
      <color rgb="FF0000FF"/>
      <sz val="18"/>
      <extLst>
        <ext uri="smNativeData">
          <pm:charSpec xmlns:pm="smNativeData" id="1736165117" fgClr="0000FF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charset val="204"/>
      <family val="2"/>
      <color rgb="FF1F497D"/>
      <sz val="18"/>
      <extLst>
        <ext uri="smNativeData">
          <pm:charSpec xmlns:pm="smNativeData" id="1736165117" fgClr="1F497D" ulstyle="none" kern="1">
            <pm:latin face="Calibri" sz="360" lang="default"/>
            <pm:cs face="Times New Roman" sz="360" lang="default"/>
            <pm:ea face="SimSun" sz="36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736165117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FFFFFF"/>
      <sz val="11"/>
      <extLst>
        <ext uri="smNativeData">
          <pm:charSpec xmlns:pm="smNativeData" id="1736165117" fgClr="FFFFFF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Calibri Light"/>
      <charset val="204"/>
      <family val="2"/>
      <b/>
      <i/>
      <color rgb="FF000000"/>
      <sz val="14"/>
      <extLst>
        <ext uri="smNativeData">
          <pm:charSpec xmlns:pm="smNativeData" id="1736165117" ulstyle="none" kern="1">
            <pm:latin face="Calibri Light" sz="280" lang="default" weight="bold" i="1"/>
            <pm:cs face="Times New Roman" sz="280" lang="default" weight="bold" i="1"/>
            <pm:ea face="SimSun" sz="280" lang="default" weight="bold" i="1"/>
          </pm:charSpec>
        </ext>
      </extLst>
    </font>
    <font>
      <name val="Calibri Light"/>
      <charset val="204"/>
      <family val="2"/>
      <i/>
      <color rgb="FF000000"/>
      <sz val="14"/>
      <extLst>
        <ext uri="smNativeData">
          <pm:charSpec xmlns:pm="smNativeData" id="1736165117" ulstyle="none" kern="1">
            <pm:latin face="Calibri Light" sz="280" lang="default" i="1"/>
            <pm:cs face="Times New Roman" sz="280" lang="default" i="1"/>
            <pm:ea face="SimSun" sz="280" lang="default" i="1"/>
          </pm:charSpec>
        </ext>
      </extLst>
    </font>
    <font>
      <name val="Calibri"/>
      <charset val="204"/>
      <family val="2"/>
      <b/>
      <i/>
      <color rgb="FF000000"/>
      <sz val="12"/>
      <extLst>
        <ext uri="smNativeData">
          <pm:charSpec xmlns:pm="smNativeData" id="1736165117" ulstyle="none" kern="1">
            <pm:latin face="Calibri" sz="240" lang="default" weight="bold" i="1"/>
            <pm:cs face="Times New Roman" sz="240" lang="default" weight="bold" i="1"/>
            <pm:ea face="SimSun" sz="240" lang="default" weight="bold" i="1"/>
          </pm:charSpec>
        </ext>
      </extLst>
    </font>
    <font>
      <name val="Calibri"/>
      <charset val="204"/>
      <family val="2"/>
      <b/>
      <color rgb="FF70AD47"/>
      <sz val="11"/>
      <extLst>
        <ext uri="smNativeData">
          <pm:charSpec xmlns:pm="smNativeData" id="1736165117" fgClr="70AD47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Berlin Sans FB Demi"/>
      <family val="2"/>
      <b/>
      <color rgb="FF000000"/>
      <sz val="14"/>
      <extLst>
        <ext uri="smNativeData">
          <pm:charSpec xmlns:pm="smNativeData" id="1736165117" ulstyle="none" kern="1">
            <pm:latin face="Berlin Sans FB Dem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charset val="204"/>
      <family val="2"/>
      <b/>
      <color rgb="FFFF0000"/>
      <sz val="16"/>
      <extLst>
        <ext uri="smNativeData">
          <pm:charSpec xmlns:pm="smNativeData" id="1736165117" fgClr="FF0000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Binner_Di"/>
      <b/>
      <color rgb="FF000000"/>
      <sz val="14"/>
      <extLst>
        <ext uri="smNativeData">
          <pm:charSpec xmlns:pm="smNativeData" id="1736165117" ulstyle="none" kern="1">
            <pm:latin face="Binner_D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Binner_Di"/>
      <color rgb="FF000000"/>
      <sz val="11"/>
      <extLst>
        <ext uri="smNativeData">
          <pm:charSpec xmlns:pm="smNativeData" id="1736165117" ulstyle="none" kern="1">
            <pm:latin face="Binner_D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00000"/>
      <sz val="11"/>
      <vertAlign val="superscript"/>
      <extLst>
        <ext uri="smNativeData">
          <pm:charSpec xmlns:pm="smNativeData" id="1736165117" ulstyle="none" kern="1" ssSize="66" ssDistance="15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1"/>
      <vertAlign val="superscript"/>
      <extLst>
        <ext uri="smNativeData">
          <pm:charSpec xmlns:pm="smNativeData" id="1736165117" ulstyle="none" kern="1" ssSize="66" ssDistance="15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0000"/>
      <sz val="10"/>
      <vertAlign val="superscript"/>
      <extLst>
        <ext uri="smNativeData">
          <pm:charSpec xmlns:pm="smNativeData" id="1736165117" ulstyle="none" kern="1" ssSize="66" ssDistance="15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 Cyr"/>
      <charset val="204"/>
      <family val="2"/>
      <b/>
      <color rgb="FF000000"/>
      <sz val="10"/>
      <extLst>
        <ext uri="smNativeData">
          <pm:charSpec xmlns:pm="smNativeData" id="1736165117" ulstyle="none" kern="1">
            <pm:latin face="Arial Cyr" sz="200" lang="default" weight="bold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b/>
      <i/>
      <color rgb="FFFF0000"/>
      <sz val="16"/>
      <extLst>
        <ext uri="smNativeData">
          <pm:charSpec xmlns:pm="smNativeData" id="1736165117" fgClr="FF0000" ulstyle="none" kern="1">
            <pm:latin face="Calibri" sz="320" lang="default" weight="bold" i="1"/>
            <pm:cs face="Times New Roman" sz="220" lang="default" weight="bold" i="1"/>
            <pm:ea face="SimSun" sz="220" lang="default" weight="bold" i="1"/>
          </pm:charSpec>
        </ext>
      </extLst>
    </font>
    <font>
      <name val="Calibri"/>
      <charset val="204"/>
      <family val="2"/>
      <b/>
      <color rgb="FF000000"/>
      <sz val="14"/>
      <extLst>
        <ext uri="smNativeData">
          <pm:charSpec xmlns:pm="smNativeData" id="1736165117" ulstyle="none" kern="1">
            <pm:latin face="Calibri" sz="280" lang="default" weight="bold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2"/>
      <extLst>
        <ext uri="smNativeData">
          <pm:charSpec xmlns:pm="smNativeData" id="1736165117" ulstyle="none" kern="1">
            <pm:latin face="Calibri" sz="240" lang="default" weight="bold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2"/>
      <extLst>
        <ext uri="smNativeData">
          <pm:charSpec xmlns:pm="smNativeData" id="1736165117" ulstyle="none" kern="1">
            <pm:latin face="Calibri" sz="240" lang="default" weight="bold"/>
            <pm:cs face="Times New Roman" sz="240" lang="default"/>
            <pm:ea face="SimSun" sz="240" lang="default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736165117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8"/>
      <extLst>
        <ext uri="smNativeData">
          <pm:charSpec xmlns:pm="smNativeData" id="1736165117" ulstyle="none" kern="1">
            <pm:latin face="Calibri" sz="360" lang="default" weight="bold"/>
            <pm:cs face="Times New Roman" sz="240" lang="default" weight="bold"/>
            <pm:ea face="SimSun" sz="240" lang="default" weight="bold"/>
          </pm:charSpec>
        </ext>
      </extLst>
    </font>
  </fonts>
  <fills count="13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736165117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36165117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36165117" type="1" fgLvl="100" fgClr="00FFEB9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736165117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6165117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6165117" type="1" fgLvl="100" fgClr="00F2F2F2" bgLvl="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736165117" type="1" fgLvl="100" fgClr="00A5A5A5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736165117" type="1" fgLvl="100" fgClr="00FFFFCC" bgLvl="0" bgClr="00FFFFFF"/>
          </ext>
        </extLst>
      </patternFill>
    </fill>
    <fill>
      <patternFill patternType="none"/>
    </fill>
    <fill>
      <patternFill patternType="solid">
        <fgColor rgb="FF5B9BD5"/>
        <bgColor rgb="FFFFFFFF"/>
        <extLst>
          <ext uri="smNativeData">
            <pm:shade xmlns:pm="smNativeData" id="1736165117" type="1" fgLvl="100" fgClr="005B9BD5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36165117" type="1" fgLvl="100" fgClr="00DDEBF7" bgLvl="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736165117" type="1" fgLvl="100" fgClr="00BDD7EE" bgLvl="0" bgClr="00FFFFFF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736165117" type="1" fgLvl="100" fgClr="009BC2E6" bgLvl="0" bgClr="00FFFFFF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736165117" type="1" fgLvl="100" fgClr="00ED7D31" bgLvl="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36165117" type="1" fgLvl="100" fgClr="00FBE3D5" bgLvl="0" bgClr="00FFFFFF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736165117" type="1" fgLvl="100" fgClr="00F8CAAB" bgLvl="0" bgClr="00FFFFFF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736165117" type="1" fgLvl="100" fgClr="00F4AF82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36165117" type="1" fgLvl="100" fgClr="00A5A5A5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736165117" type="1" fgLvl="100" fgClr="00EBEBEB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36165117" type="1" fgLvl="100" fgClr="00D9D9D9" bgLvl="0" bgClr="00FFFFF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736165117" type="1" fgLvl="100" fgClr="00C7C7C7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36165117" type="1" fgLvl="100" fgClr="00FFC000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36165117" type="1" fgLvl="100" fgClr="00FFF2CA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736165117" type="1" fgLvl="100" fgClr="00FFE697" bgLvl="0" bgClr="00FFFFFF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736165117" type="1" fgLvl="100" fgClr="00FFD964" bgLvl="0" bgClr="00FFFFFF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736165117" type="1" fgLvl="100" fgClr="004472C4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36165117" type="1" fgLvl="100" fgClr="00D9E1F2" bgLvl="0" bgClr="00FFFFFF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736165117" type="1" fgLvl="100" fgClr="00B4C6E7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736165117" type="1" fgLvl="100" fgClr="008EA9DB" bgLvl="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736165117" type="1" fgLvl="100" fgClr="0070AD47" bgLvl="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736165117" type="1" fgLvl="100" fgClr="00E1EFD8" bgLvl="0" bgClr="00FFFFFF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736165117" type="1" fgLvl="100" fgClr="00C5DFB3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736165117" type="1" fgLvl="100" fgClr="00A8D08C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B0F0"/>
        <bgColor rgb="FFFFFFFF"/>
        <extLst>
          <ext uri="smNativeData">
            <pm:shade xmlns:pm="smNativeData" id="1736165117" type="1" fgLvl="100" fgClr="0000B0F0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736165117" type="1" fgLvl="100" fgClr="00D8D8D8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6165117" type="1" fgLvl="100" fgClr="00FFFFFF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36165117" type="1" fgLvl="100" fgClr="00FF0000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0909E"/>
        <bgColor rgb="FFFFFFFF"/>
        <extLst>
          <ext uri="smNativeData">
            <pm:shade xmlns:pm="smNativeData" id="1736165117" type="1" fgLvl="100" fgClr="0090909E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6165117" type="1" fgLvl="100" fgClr="00FFFFFF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736165117" type="1" fgLvl="100" fgClr="00FFCC99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736165117" type="1" fgLvl="100" fgClr="00FFCC99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736165117" type="1" fgLvl="100" fgClr="00FFCC99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736165117" type="1" fgLvl="100" fgClr="00FFCC99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006100"/>
        <bgColor rgb="FFFFFFFF"/>
        <extLst>
          <ext uri="smNativeData">
            <pm:shade xmlns:pm="smNativeData" id="1736165117" type="1" fgLvl="100" fgClr="00006100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736165117" type="1" fgLvl="100" fgClr="00FFCC99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736165117" type="1" fgLvl="100" fgClr="00FFCC99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736165117" type="1" fgLvl="100" fgClr="00FFCC99" bgLvl="0" bgClr="00FFFFFF"/>
          </ext>
        </extLst>
      </patternFill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736165117" type="1" fgLvl="100" fgClr="00FF0000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36165117" type="1" fgLvl="100" fgClr="00FF0000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36165117" type="1" fgLvl="100" fgClr="00FF0000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36165117" type="1" fgLvl="100" fgClr="00FF0000" bgLvl="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36165117" type="1" fgLvl="100" fgClr="0000FF00" bgLvl="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36165117" type="1" fgLvl="100" fgClr="0000FF00" bgLvl="0" bgClr="00FFFFFF"/>
          </ext>
        </extLst>
      </patternFill>
    </fill>
    <fill>
      <patternFill patternType="solid">
        <fgColor rgb="FF92D050"/>
        <bgColor rgb="FFFFFFFF"/>
        <extLst>
          <ext uri="smNativeData">
            <pm:shade xmlns:pm="smNativeData" id="1736165117" type="1" fgLvl="100" fgClr="0092D050" bgLvl="0" bgClr="00FFFFFF"/>
          </ext>
        </extLst>
      </patternFill>
    </fill>
    <fill>
      <patternFill patternType="solid">
        <fgColor rgb="FF92D050"/>
        <bgColor rgb="FFFFFFFF"/>
        <extLst>
          <ext uri="smNativeData">
            <pm:shade xmlns:pm="smNativeData" id="1736165117" type="1" fgLvl="100" fgClr="0092D050" bgLvl="0" bgClr="00FFFFFF"/>
          </ext>
        </extLst>
      </patternFill>
    </fill>
    <fill>
      <patternFill patternType="solid">
        <fgColor rgb="FF92D050"/>
        <bgColor rgb="FFFFFFFF"/>
        <extLst>
          <ext uri="smNativeData">
            <pm:shade xmlns:pm="smNativeData" id="1736165117" type="1" fgLvl="100" fgClr="0092D050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36165117" type="1" fgLvl="100" fgClr="00FFFFFF" bgLvl="100" bgClr="00000000"/>
          </ext>
        </extLst>
      </patternFill>
    </fill>
  </fills>
  <borders count="12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5B9BD5"/>
      </bottom>
      <extLst>
        <ext uri="smNativeData">
          <pm:border xmlns:pm="smNativeData" id="1736165117">
            <pm:line position="bottom" type="1" style="0" width="5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CCCEA"/>
      </bottom>
      <extLst>
        <ext uri="smNativeData">
          <pm:border xmlns:pm="smNativeData" id="1736165117">
            <pm:line position="bottom" type="1" style="0" width="5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BC2E6"/>
      </bottom>
      <extLst>
        <ext uri="smNativeData">
          <pm:border xmlns:pm="smNativeData" id="1736165117">
            <pm:line position="bottom" type="1" style="0" width="30" dist="20" width2="20" rgb="9BC2E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36165117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36165117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36165117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36165117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36165117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36165117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736165117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736165117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616511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CCCCCC"/>
            <pm:line position="bottom" type="1" style="0" width="30" dist="20" width2="20" rgb="000000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none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736165117">
            <pm:line position="top" type="1" style="0" width="30" dist="20" width2="20" rgb="CCCCCC"/>
            <pm:line position="bottom" type="1" style="0" width="30" dist="20" width2="20" rgb="CCCCCC"/>
            <pm:line position="right" type="1" style="0" width="30" dist="20" width2="20" rgb="CCCC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none">
        <color rgb="FF000000"/>
      </bottom>
      <extLst>
        <ext uri="smNativeData">
          <pm:border xmlns:pm="smNativeData" id="1736165117">
            <pm:line position="top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5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5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5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5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5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5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616511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3616511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6165117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6165117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extLst>
        <ext uri="smNativeData">
          <pm:border xmlns:pm="smNativeData" id="1736165117">
            <pm:line position="top" type="1" style="0" width="30" dist="20" width2="20" rgb="C0C0C0"/>
            <pm:line position="bottom" type="1" style="0" width="30" dist="20" width2="20" rgb="C0C0C0"/>
            <pm:line position="left" type="1" style="0" width="30" dist="20" width2="20" rgb="C0C0C0"/>
            <pm:line position="right" type="1" style="0" width="30" dist="20" width2="20" rgb="C0C0C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extLst>
        <ext uri="smNativeData">
          <pm:border xmlns:pm="smNativeData" id="1736165117">
            <pm:line position="top" type="1" style="0" width="30" dist="20" width2="20" rgb="C0C0C0"/>
            <pm:line position="bottom" type="1" style="0" width="30" dist="20" width2="20" rgb="C0C0C0"/>
            <pm:line position="right" type="1" style="0" width="30" dist="20" width2="20" rgb="C0C0C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C0C0C0"/>
      </left>
      <right style="medium">
        <color rgb="FFC0C0C0"/>
      </right>
      <top style="medium">
        <color rgb="FFC0C0C0"/>
      </top>
      <bottom style="none">
        <color rgb="FF000000"/>
      </bottom>
      <extLst>
        <ext uri="smNativeData">
          <pm:border xmlns:pm="smNativeData" id="1736165117">
            <pm:line position="top" type="1" style="0" width="30" dist="20" width2="20" rgb="C0C0C0"/>
            <pm:line position="left" type="1" style="0" width="30" dist="20" width2="20" rgb="C0C0C0"/>
            <pm:line position="right" type="1" style="0" width="30" dist="20" width2="20" rgb="C0C0C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C0C0C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C0C0C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736165117">
            <pm:line position="top" type="1" style="0" width="50" dist="20" width2="20" rgb="000000"/>
            <pm:line position="bottom" type="1" style="0" width="5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C0C0C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C0C0C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>
            <pm:line position="left" type="1" style="0" width="5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36165117">
            <pm:line position="top" type="1" style="0" width="5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36165117">
            <pm:line position="bottom" type="1" style="0" width="50" dist="20" width2="20" rgb="000000"/>
            <pm:line position="left" type="1" style="0" width="5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36165117">
            <pm:line position="bottom" type="1" style="0" width="5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36165117">
            <pm:line position="bottom" type="1" style="0" width="50" dist="20" width2="20" rgb="000000"/>
            <pm:line position="right" type="1" style="0" width="5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C0C0C0"/>
      </left>
      <right style="medium">
        <color rgb="FFC0C0C0"/>
      </right>
      <top style="none">
        <color rgb="FF000000"/>
      </top>
      <bottom style="none">
        <color rgb="FF000000"/>
      </bottom>
      <extLst>
        <ext uri="smNativeData">
          <pm:border xmlns:pm="smNativeData" id="1736165117">
            <pm:line position="left" type="1" style="0" width="30" dist="20" width2="20" rgb="C0C0C0"/>
            <pm:line position="right" type="1" style="0" width="30" dist="20" width2="20" rgb="C0C0C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C0C0C0"/>
      </top>
      <bottom style="none">
        <color rgb="FF000000"/>
      </bottom>
      <extLst>
        <ext uri="smNativeData">
          <pm:border xmlns:pm="smNativeData" id="1736165117">
            <pm:line position="top" type="1" style="0" width="30" dist="20" width2="20" rgb="C0C0C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C0C0C0"/>
      </left>
      <right style="medium">
        <color rgb="FFC0C0C0"/>
      </right>
      <top style="none">
        <color rgb="FF000000"/>
      </top>
      <bottom style="medium">
        <color rgb="FFC0C0C0"/>
      </bottom>
      <extLst>
        <ext uri="smNativeData">
          <pm:border xmlns:pm="smNativeData" id="1736165117">
            <pm:line position="bottom" type="1" style="0" width="30" dist="20" width2="20" rgb="C0C0C0"/>
            <pm:line position="left" type="1" style="0" width="30" dist="20" width2="20" rgb="C0C0C0"/>
            <pm:line position="right" type="1" style="0" width="30" dist="20" width2="20" rgb="C0C0C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36165117">
            <pm:line position="top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6165117">
            <pm:line position="bottom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6165117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000000"/>
            <pm:line position="right" type="1" style="0" width="5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6165117"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6165117"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>
            <pm:line position="left" type="1" style="0" width="20" dist="20" width2="20" rgb="000000"/>
          </pm:border>
        </ext>
      </extLst>
    </border>
    <border>
      <left style="medium">
        <color rgb="FFCCCCCC"/>
      </left>
      <right style="none">
        <color rgb="FF000000"/>
      </right>
      <top style="medium">
        <color rgb="FF000000"/>
      </top>
      <bottom style="medium">
        <color rgb="FFCCCCCC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CCCCCC"/>
            <pm:line position="left" type="1" style="0" width="30" dist="20" width2="20" rgb="CCCCCC"/>
          </pm:border>
        </ext>
      </extLst>
    </border>
    <border>
      <left style="none">
        <color rgb="FF000000"/>
      </left>
      <right style="medium">
        <color rgb="FFEBEBEB"/>
      </right>
      <top style="medium">
        <color rgb="FF000000"/>
      </top>
      <bottom style="medium">
        <color rgb="FFCCCCCC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CCCCCC"/>
            <pm:line position="right" type="1" style="0" width="30" dist="20" width2="20" rgb="EBEBEB"/>
          </pm:border>
        </ext>
      </extLst>
    </border>
    <border>
      <left style="medium">
        <color rgb="FF000000"/>
      </left>
      <right style="medium">
        <color rgb="FFCCCCCC"/>
      </right>
      <top style="medium">
        <color rgb="FF000000"/>
      </top>
      <bottom style="none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CCCCCC"/>
          </pm:border>
        </ext>
      </extLst>
    </border>
    <border>
      <left style="medium">
        <color rgb="FF000000"/>
      </left>
      <right style="medium">
        <color rgb="FFCCCCCC"/>
      </right>
      <top style="none">
        <color rgb="FF000000"/>
      </top>
      <bottom style="none">
        <color rgb="FF000000"/>
      </bottom>
      <extLst>
        <ext uri="smNativeData">
          <pm:border xmlns:pm="smNativeData" id="1736165117">
            <pm:line position="left" type="1" style="0" width="30" dist="20" width2="20" rgb="000000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CCCCCC"/>
      </right>
      <top style="medium">
        <color rgb="FF000000"/>
      </top>
      <bottom style="none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CCCCCC"/>
      </right>
      <top style="none">
        <color rgb="FF000000"/>
      </top>
      <bottom style="none">
        <color rgb="FF000000"/>
      </bottom>
      <extLst>
        <ext uri="smNativeData">
          <pm:border xmlns:pm="smNativeData" id="1736165117"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36165117"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30" dist="20" width2="20" rgb="000000"/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616511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6165117"/>
        </ext>
      </extLst>
    </border>
  </borders>
  <cellStyleXfs count="82">
    <xf numFmtId="0" fontId="0" fillId="0" borderId="0" applyNumberFormat="1" applyFont="1" applyFill="1" applyBorder="1" applyAlignment="1" applyProtection="1"/>
    <xf numFmtId="0" fontId="12" fillId="0" borderId="0" applyNumberFormat="0" applyFont="1" applyFill="0" applyBorder="0" applyAlignment="0" applyProtection="0"/>
    <xf numFmtId="0" fontId="13" fillId="2" borderId="1" applyNumberFormat="0" applyFont="1" applyFill="0" applyBorder="1" applyAlignment="0" applyProtection="0"/>
    <xf numFmtId="0" fontId="14" fillId="3" borderId="2" applyNumberFormat="0" applyFont="1" applyFill="0" applyBorder="1" applyAlignment="0" applyProtection="0"/>
    <xf numFmtId="0" fontId="15" fillId="4" borderId="3" applyNumberFormat="0" applyFont="1" applyFill="0" applyBorder="1" applyAlignment="0" applyProtection="0"/>
    <xf numFmtId="0" fontId="15" fillId="0" borderId="0" applyNumberFormat="0" applyFont="1" applyFill="0" applyBorder="0" applyAlignment="0" applyProtection="0"/>
    <xf numFmtId="0" fontId="16" fillId="5" borderId="4" applyNumberFormat="0" applyFont="1" applyFill="1" applyBorder="0" applyAlignment="0" applyProtection="0"/>
    <xf numFmtId="0" fontId="17" fillId="6" borderId="5" applyNumberFormat="0" applyFont="1" applyFill="1" applyBorder="0" applyAlignment="0" applyProtection="0"/>
    <xf numFmtId="0" fontId="18" fillId="7" borderId="6" applyNumberFormat="0" applyFont="1" applyFill="1" applyBorder="0" applyAlignment="0" applyProtection="0"/>
    <xf numFmtId="0" fontId="19" fillId="8" borderId="7" applyNumberFormat="0" applyFont="1" applyFill="1" applyBorder="1" applyAlignment="0" applyProtection="0"/>
    <xf numFmtId="0" fontId="20" fillId="9" borderId="8" applyNumberFormat="0" applyFont="1" applyFill="1" applyBorder="1" applyAlignment="0" applyProtection="0"/>
    <xf numFmtId="0" fontId="21" fillId="10" borderId="9" applyNumberFormat="0" applyFont="1" applyFill="1" applyBorder="1" applyAlignment="0" applyProtection="0"/>
    <xf numFmtId="0" fontId="22" fillId="11" borderId="10" applyNumberFormat="0" applyFont="1" applyFill="0" applyBorder="1" applyAlignment="0" applyProtection="0"/>
    <xf numFmtId="0" fontId="23" fillId="12" borderId="11" applyNumberFormat="0" applyFont="1" applyFill="1" applyBorder="1" applyAlignment="0" applyProtection="0"/>
    <xf numFmtId="0" fontId="10" fillId="0" borderId="0" applyNumberFormat="0" applyFont="1" applyFill="0" applyBorder="0" applyAlignment="0" applyProtection="0"/>
    <xf numFmtId="0" fontId="0" fillId="13" borderId="12" applyNumberFormat="0" applyFont="0" applyFill="1" applyBorder="1" applyAlignment="0" applyProtection="0"/>
    <xf numFmtId="0" fontId="24" fillId="0" borderId="0" applyNumberFormat="0" applyFont="1" applyFill="0" applyBorder="0" applyAlignment="0" applyProtection="0"/>
    <xf numFmtId="0" fontId="4" fillId="14" borderId="13" applyNumberFormat="0" applyFont="1" applyFill="0" applyBorder="1" applyAlignment="0" applyProtection="0"/>
    <xf numFmtId="0" fontId="25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25" fillId="18" borderId="17" applyNumberFormat="0" applyFont="1" applyFill="1" applyBorder="0" applyAlignment="0" applyProtection="0"/>
    <xf numFmtId="0" fontId="25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25" fillId="22" borderId="21" applyNumberFormat="0" applyFont="1" applyFill="1" applyBorder="0" applyAlignment="0" applyProtection="0"/>
    <xf numFmtId="0" fontId="25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25" fillId="26" borderId="25" applyNumberFormat="0" applyFont="1" applyFill="1" applyBorder="0" applyAlignment="0" applyProtection="0"/>
    <xf numFmtId="0" fontId="25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25" fillId="30" borderId="29" applyNumberFormat="0" applyFont="1" applyFill="1" applyBorder="0" applyAlignment="0" applyProtection="0"/>
    <xf numFmtId="0" fontId="25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25" fillId="34" borderId="33" applyNumberFormat="0" applyFont="1" applyFill="1" applyBorder="0" applyAlignment="0" applyProtection="0"/>
    <xf numFmtId="0" fontId="25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25" fillId="38" borderId="37" applyNumberFormat="0" applyFont="1" applyFill="1" applyBorder="0" applyAlignment="0" applyProtection="0"/>
    <xf numFmtId="0" fontId="0" fillId="0" borderId="0" applyNumberFormat="1" applyFont="1" applyFill="1" applyBorder="1" applyAlignment="1" applyProtection="1"/>
    <xf numFmtId="0" fontId="12" fillId="0" borderId="0" applyNumberFormat="0" applyFont="1" applyFill="0" applyBorder="0" applyAlignment="0" applyProtection="0"/>
    <xf numFmtId="0" fontId="13" fillId="2" borderId="1" applyNumberFormat="0" applyFont="1" applyFill="0" applyBorder="1" applyAlignment="0" applyProtection="0"/>
    <xf numFmtId="0" fontId="14" fillId="3" borderId="2" applyNumberFormat="0" applyFont="1" applyFill="0" applyBorder="1" applyAlignment="0" applyProtection="0"/>
    <xf numFmtId="0" fontId="15" fillId="4" borderId="3" applyNumberFormat="0" applyFont="1" applyFill="0" applyBorder="1" applyAlignment="0" applyProtection="0"/>
    <xf numFmtId="0" fontId="15" fillId="0" borderId="0" applyNumberFormat="0" applyFont="1" applyFill="0" applyBorder="0" applyAlignment="0" applyProtection="0"/>
    <xf numFmtId="0" fontId="16" fillId="5" borderId="4" applyNumberFormat="0" applyFont="1" applyFill="1" applyBorder="0" applyAlignment="0" applyProtection="0"/>
    <xf numFmtId="0" fontId="17" fillId="6" borderId="5" applyNumberFormat="0" applyFont="1" applyFill="1" applyBorder="0" applyAlignment="0" applyProtection="0"/>
    <xf numFmtId="0" fontId="18" fillId="7" borderId="6" applyNumberFormat="0" applyFont="1" applyFill="1" applyBorder="0" applyAlignment="0" applyProtection="0"/>
    <xf numFmtId="0" fontId="19" fillId="8" borderId="7" applyNumberFormat="0" applyFont="1" applyFill="1" applyBorder="1" applyAlignment="0" applyProtection="0"/>
    <xf numFmtId="0" fontId="20" fillId="9" borderId="8" applyNumberFormat="0" applyFont="1" applyFill="1" applyBorder="1" applyAlignment="0" applyProtection="0"/>
    <xf numFmtId="0" fontId="22" fillId="11" borderId="10" applyNumberFormat="0" applyFont="1" applyFill="0" applyBorder="1" applyAlignment="0" applyProtection="0"/>
    <xf numFmtId="0" fontId="23" fillId="12" borderId="11" applyNumberFormat="0" applyFont="1" applyFill="1" applyBorder="1" applyAlignment="0" applyProtection="0"/>
    <xf numFmtId="0" fontId="10" fillId="0" borderId="0" applyNumberFormat="0" applyFont="1" applyFill="0" applyBorder="0" applyAlignment="0" applyProtection="0"/>
    <xf numFmtId="0" fontId="24" fillId="0" borderId="0" applyNumberFormat="0" applyFont="1" applyFill="0" applyBorder="0" applyAlignment="0" applyProtection="0"/>
    <xf numFmtId="0" fontId="25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25" fillId="18" borderId="17" applyNumberFormat="0" applyFont="1" applyFill="1" applyBorder="0" applyAlignment="0" applyProtection="0"/>
    <xf numFmtId="0" fontId="25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25" fillId="22" borderId="21" applyNumberFormat="0" applyFont="1" applyFill="1" applyBorder="0" applyAlignment="0" applyProtection="0"/>
    <xf numFmtId="0" fontId="25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25" fillId="26" borderId="25" applyNumberFormat="0" applyFont="1" applyFill="1" applyBorder="0" applyAlignment="0" applyProtection="0"/>
    <xf numFmtId="0" fontId="25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25" fillId="30" borderId="29" applyNumberFormat="0" applyFont="1" applyFill="1" applyBorder="0" applyAlignment="0" applyProtection="0"/>
    <xf numFmtId="0" fontId="25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25" fillId="34" borderId="33" applyNumberFormat="0" applyFont="1" applyFill="1" applyBorder="0" applyAlignment="0" applyProtection="0"/>
    <xf numFmtId="0" fontId="25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25" fillId="38" borderId="37" applyNumberFormat="0" applyFont="1" applyFill="1" applyBorder="0" applyAlignment="0" applyProtection="0"/>
    <xf numFmtId="0" fontId="0" fillId="0" borderId="0" applyNumberFormat="1" applyFont="1" applyFill="1" applyBorder="1" applyAlignment="1" applyProtection="1"/>
  </cellStyleXfs>
  <cellXfs count="328">
    <xf numFmtId="0" fontId="0" fillId="0" borderId="0" xfId="0"/>
    <xf numFmtId="0" fontId="12" fillId="0" borderId="0" xfId="1"/>
    <xf numFmtId="0" fontId="13" fillId="0" borderId="1" xfId="2"/>
    <xf numFmtId="0" fontId="14" fillId="0" borderId="2" xfId="3"/>
    <xf numFmtId="0" fontId="15" fillId="0" borderId="3" xfId="4"/>
    <xf numFmtId="0" fontId="15" fillId="0" borderId="0" xfId="5"/>
    <xf numFmtId="0" fontId="16" fillId="5" borderId="4" xfId="6"/>
    <xf numFmtId="0" fontId="17" fillId="6" borderId="5" xfId="7"/>
    <xf numFmtId="0" fontId="18" fillId="7" borderId="6" xfId="8"/>
    <xf numFmtId="0" fontId="19" fillId="8" borderId="7" xfId="9"/>
    <xf numFmtId="0" fontId="20" fillId="9" borderId="8" xfId="10"/>
    <xf numFmtId="0" fontId="21" fillId="10" borderId="9" xfId="11"/>
    <xf numFmtId="0" fontId="22" fillId="0" borderId="10" xfId="12"/>
    <xf numFmtId="0" fontId="23" fillId="12" borderId="11" xfId="13"/>
    <xf numFmtId="0" fontId="10" fillId="0" borderId="0" xfId="14"/>
    <xf numFmtId="0" fontId="0" fillId="13" borderId="12" xfId="15"/>
    <xf numFmtId="0" fontId="24" fillId="0" borderId="0" xfId="16"/>
    <xf numFmtId="0" fontId="4" fillId="0" borderId="13" xfId="17"/>
    <xf numFmtId="0" fontId="25" fillId="15" borderId="14" xfId="18"/>
    <xf numFmtId="0" fontId="0" fillId="16" borderId="15" xfId="19"/>
    <xf numFmtId="0" fontId="0" fillId="17" borderId="16" xfId="20"/>
    <xf numFmtId="0" fontId="25" fillId="18" borderId="17" xfId="21"/>
    <xf numFmtId="0" fontId="25" fillId="19" borderId="18" xfId="22"/>
    <xf numFmtId="0" fontId="0" fillId="20" borderId="19" xfId="23"/>
    <xf numFmtId="0" fontId="0" fillId="21" borderId="20" xfId="24"/>
    <xf numFmtId="0" fontId="25" fillId="22" borderId="21" xfId="25"/>
    <xf numFmtId="0" fontId="25" fillId="23" borderId="22" xfId="26"/>
    <xf numFmtId="0" fontId="0" fillId="24" borderId="23" xfId="27"/>
    <xf numFmtId="0" fontId="0" fillId="25" borderId="24" xfId="28"/>
    <xf numFmtId="0" fontId="25" fillId="26" borderId="25" xfId="29"/>
    <xf numFmtId="0" fontId="25" fillId="27" borderId="26" xfId="30"/>
    <xf numFmtId="0" fontId="0" fillId="28" borderId="27" xfId="31"/>
    <xf numFmtId="0" fontId="0" fillId="29" borderId="28" xfId="32"/>
    <xf numFmtId="0" fontId="25" fillId="30" borderId="29" xfId="33"/>
    <xf numFmtId="0" fontId="25" fillId="31" borderId="30" xfId="34"/>
    <xf numFmtId="0" fontId="0" fillId="32" borderId="31" xfId="35"/>
    <xf numFmtId="0" fontId="0" fillId="33" borderId="32" xfId="36"/>
    <xf numFmtId="0" fontId="25" fillId="34" borderId="33" xfId="37"/>
    <xf numFmtId="0" fontId="25" fillId="35" borderId="34" xfId="38"/>
    <xf numFmtId="0" fontId="0" fillId="36" borderId="35" xfId="39"/>
    <xf numFmtId="0" fontId="0" fillId="37" borderId="36" xfId="40"/>
    <xf numFmtId="0" fontId="25" fillId="38" borderId="37" xfId="41"/>
    <xf numFmtId="0" fontId="0" fillId="0" borderId="0" xfId="42"/>
    <xf numFmtId="0" fontId="12" fillId="0" borderId="0" xfId="43"/>
    <xf numFmtId="0" fontId="13" fillId="0" borderId="1" xfId="44"/>
    <xf numFmtId="0" fontId="14" fillId="0" borderId="2" xfId="45"/>
    <xf numFmtId="0" fontId="15" fillId="0" borderId="3" xfId="46"/>
    <xf numFmtId="0" fontId="15" fillId="0" borderId="0" xfId="47"/>
    <xf numFmtId="0" fontId="16" fillId="5" borderId="4" xfId="48"/>
    <xf numFmtId="0" fontId="17" fillId="6" borderId="5" xfId="49"/>
    <xf numFmtId="0" fontId="18" fillId="7" borderId="6" xfId="50"/>
    <xf numFmtId="0" fontId="19" fillId="8" borderId="7" xfId="51"/>
    <xf numFmtId="0" fontId="20" fillId="9" borderId="8" xfId="52"/>
    <xf numFmtId="0" fontId="22" fillId="0" borderId="10" xfId="53"/>
    <xf numFmtId="0" fontId="23" fillId="12" borderId="11" xfId="54"/>
    <xf numFmtId="0" fontId="10" fillId="0" borderId="0" xfId="55"/>
    <xf numFmtId="0" fontId="24" fillId="0" borderId="0" xfId="56"/>
    <xf numFmtId="0" fontId="25" fillId="15" borderId="14" xfId="57"/>
    <xf numFmtId="0" fontId="0" fillId="16" borderId="15" xfId="58"/>
    <xf numFmtId="0" fontId="0" fillId="17" borderId="16" xfId="59"/>
    <xf numFmtId="0" fontId="25" fillId="18" borderId="17" xfId="60"/>
    <xf numFmtId="0" fontId="25" fillId="19" borderId="18" xfId="61"/>
    <xf numFmtId="0" fontId="0" fillId="20" borderId="19" xfId="62"/>
    <xf numFmtId="0" fontId="0" fillId="21" borderId="20" xfId="63"/>
    <xf numFmtId="0" fontId="25" fillId="22" borderId="21" xfId="64"/>
    <xf numFmtId="0" fontId="25" fillId="23" borderId="22" xfId="65"/>
    <xf numFmtId="0" fontId="0" fillId="24" borderId="23" xfId="66"/>
    <xf numFmtId="0" fontId="0" fillId="25" borderId="24" xfId="67"/>
    <xf numFmtId="0" fontId="25" fillId="26" borderId="25" xfId="68"/>
    <xf numFmtId="0" fontId="25" fillId="27" borderId="26" xfId="69"/>
    <xf numFmtId="0" fontId="0" fillId="28" borderId="27" xfId="70"/>
    <xf numFmtId="0" fontId="0" fillId="29" borderId="28" xfId="71"/>
    <xf numFmtId="0" fontId="25" fillId="30" borderId="29" xfId="72"/>
    <xf numFmtId="0" fontId="25" fillId="31" borderId="30" xfId="73"/>
    <xf numFmtId="0" fontId="0" fillId="32" borderId="31" xfId="74"/>
    <xf numFmtId="0" fontId="0" fillId="33" borderId="32" xfId="75"/>
    <xf numFmtId="0" fontId="25" fillId="34" borderId="33" xfId="76"/>
    <xf numFmtId="0" fontId="25" fillId="35" borderId="34" xfId="77"/>
    <xf numFmtId="0" fontId="0" fillId="36" borderId="35" xfId="78"/>
    <xf numFmtId="0" fontId="0" fillId="37" borderId="36" xfId="79"/>
    <xf numFmtId="0" fontId="25" fillId="38" borderId="37" xfId="80"/>
    <xf numFmtId="0" fontId="0" fillId="0" borderId="0" xfId="81"/>
    <xf numFmtId="0" fontId="1" fillId="0" borderId="38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39" xfId="0" applyBorder="1"/>
    <xf numFmtId="0" fontId="0" fillId="0" borderId="39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6" fillId="0" borderId="39" xfId="0" applyFont="1" applyBorder="1" applyAlignment="1">
      <alignment wrapText="1"/>
    </xf>
    <xf numFmtId="0" fontId="0" fillId="0" borderId="39" xfId="0" applyBorder="1" applyAlignment="1">
      <alignment wrapText="1"/>
    </xf>
    <xf numFmtId="0" fontId="6" fillId="0" borderId="39" xfId="0" applyFont="1" applyBorder="1"/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39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1" fillId="0" borderId="42" xfId="0" applyFont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/>
    <xf numFmtId="0" fontId="1" fillId="0" borderId="43" xfId="0" applyFont="1" applyBorder="1" applyAlignment="1">
      <alignment wrapText="1"/>
    </xf>
    <xf numFmtId="0" fontId="0" fillId="0" borderId="39" xfId="0" applyBorder="1" applyAlignment="1">
      <alignment horizontal="center" wrapText="1"/>
    </xf>
    <xf numFmtId="1" fontId="0" fillId="0" borderId="39" xfId="0" applyNumberFormat="1" applyBorder="1" applyAlignment="1">
      <alignment horizontal="center" wrapText="1"/>
    </xf>
    <xf numFmtId="0" fontId="0" fillId="45" borderId="44" xfId="0" applyFill="1" applyBorder="1" applyAlignment="1">
      <alignment horizontal="center" wrapText="1"/>
    </xf>
    <xf numFmtId="1" fontId="0" fillId="45" borderId="44" xfId="0" applyNumberFormat="1" applyFill="1" applyBorder="1" applyAlignment="1">
      <alignment horizontal="center" wrapText="1"/>
    </xf>
    <xf numFmtId="0" fontId="27" fillId="0" borderId="39" xfId="0" applyFont="1" applyBorder="1" applyAlignment="1">
      <alignment horizontal="center" vertical="center" wrapText="1"/>
    </xf>
    <xf numFmtId="0" fontId="28" fillId="45" borderId="44" xfId="0" applyFont="1" applyFill="1" applyBorder="1" applyAlignment="1">
      <alignment horizontal="center" wrapText="1"/>
    </xf>
    <xf numFmtId="1" fontId="28" fillId="45" borderId="44" xfId="0" applyNumberFormat="1" applyFont="1" applyFill="1" applyBorder="1" applyAlignment="1">
      <alignment horizontal="center" wrapText="1"/>
    </xf>
    <xf numFmtId="0" fontId="27" fillId="45" borderId="44" xfId="0" applyFont="1" applyFill="1" applyBorder="1" applyAlignment="1">
      <alignment wrapText="1"/>
    </xf>
    <xf numFmtId="0" fontId="4" fillId="45" borderId="44" xfId="0" applyFont="1" applyFill="1" applyBorder="1" applyAlignment="1">
      <alignment wrapText="1"/>
    </xf>
    <xf numFmtId="0" fontId="0" fillId="0" borderId="45" xfId="0" applyBorder="1"/>
    <xf numFmtId="0" fontId="0" fillId="0" borderId="46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0" fillId="49" borderId="48" xfId="0" applyFill="1"/>
    <xf numFmtId="0" fontId="0" fillId="49" borderId="48" xfId="0" applyFill="1" applyAlignment="1">
      <alignment horizontal="center"/>
    </xf>
    <xf numFmtId="0" fontId="0" fillId="50" borderId="49" xfId="0" applyFill="1"/>
    <xf numFmtId="0" fontId="0" fillId="50" borderId="49" xfId="0" applyFill="1" applyAlignment="1">
      <alignment horizontal="center"/>
    </xf>
    <xf numFmtId="0" fontId="0" fillId="51" borderId="50" xfId="0" applyFill="1" applyBorder="1" applyAlignment="1">
      <alignment horizontal="center" vertical="center" wrapText="1"/>
    </xf>
    <xf numFmtId="0" fontId="32" fillId="0" borderId="39" xfId="0" applyFont="1" applyBorder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3" fillId="0" borderId="0" xfId="0" applyFont="1"/>
    <xf numFmtId="0" fontId="34" fillId="0" borderId="0" xfId="0" applyFont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4" fontId="0" fillId="0" borderId="39" xfId="0" applyNumberFormat="1" applyBorder="1"/>
    <xf numFmtId="0" fontId="0" fillId="0" borderId="39" xfId="0" applyBorder="1" applyAlignment="1">
      <alignment horizontal="right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7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0" fontId="5" fillId="0" borderId="0" xfId="0" applyFont="1"/>
    <xf numFmtId="0" fontId="5" fillId="0" borderId="39" xfId="0" applyFont="1" applyBorder="1"/>
    <xf numFmtId="0" fontId="0" fillId="0" borderId="41" xfId="0" applyBorder="1"/>
    <xf numFmtId="0" fontId="4" fillId="0" borderId="0" xfId="0" applyFont="1"/>
    <xf numFmtId="0" fontId="35" fillId="0" borderId="0" xfId="0" applyFont="1"/>
    <xf numFmtId="0" fontId="0" fillId="0" borderId="46" xfId="0" applyBorder="1"/>
    <xf numFmtId="0" fontId="0" fillId="0" borderId="46" xfId="0" applyBorder="1" applyAlignment="1">
      <alignment horizontal="right"/>
    </xf>
    <xf numFmtId="0" fontId="36" fillId="0" borderId="0" xfId="0" applyFont="1"/>
    <xf numFmtId="0" fontId="38" fillId="63" borderId="62" xfId="0" applyFont="1" applyFill="1" applyAlignment="1">
      <alignment horizontal="center" vertical="center" wrapText="1"/>
    </xf>
    <xf numFmtId="49" fontId="0" fillId="0" borderId="39" xfId="0" applyNumberFormat="1" applyBorder="1"/>
    <xf numFmtId="49" fontId="0" fillId="0" borderId="0" xfId="0" applyNumberFormat="1"/>
    <xf numFmtId="49" fontId="0" fillId="0" borderId="39" xfId="0" applyNumberFormat="1" applyBorder="1" applyAlignment="1">
      <alignment horizontal="right"/>
    </xf>
    <xf numFmtId="49" fontId="36" fillId="0" borderId="0" xfId="0" applyNumberFormat="1" applyFont="1"/>
    <xf numFmtId="0" fontId="0" fillId="0" borderId="0" xfId="0" applyAlignment="1">
      <alignment horizontal="left" indent="1"/>
      <extLst>
        <ext uri="smNativeData">
          <pm:cellMargin xmlns:pm="smNativeData" id="1736165117" l="192" r="0" t="0" b="0" textRotation="0"/>
        </ext>
      </extLst>
    </xf>
    <xf numFmtId="0" fontId="6" fillId="0" borderId="46" xfId="0" applyFont="1" applyBorder="1" applyAlignment="1">
      <alignment wrapText="1"/>
    </xf>
    <xf numFmtId="0" fontId="37" fillId="64" borderId="63" xfId="0" applyFont="1" applyFill="1" applyBorder="1" applyAlignment="1">
      <alignment horizontal="center" vertical="center" wrapText="1"/>
    </xf>
    <xf numFmtId="0" fontId="40" fillId="0" borderId="64" xfId="0" applyFont="1" applyBorder="1" applyAlignment="1">
      <alignment horizontal="center" vertical="center" wrapText="1"/>
    </xf>
    <xf numFmtId="0" fontId="29" fillId="0" borderId="65" xfId="0" applyFont="1" applyBorder="1" applyAlignment="1">
      <alignment horizontal="center" vertical="center" wrapText="1"/>
    </xf>
    <xf numFmtId="3" fontId="29" fillId="0" borderId="65" xfId="0" applyNumberFormat="1" applyFont="1" applyBorder="1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32" fillId="0" borderId="39" xfId="0" applyFont="1" applyBorder="1" applyAlignment="1">
      <alignment horizontal="center" vertical="center" wrapText="1"/>
    </xf>
    <xf numFmtId="0" fontId="7" fillId="64" borderId="63" xfId="0" applyFont="1" applyFill="1" applyBorder="1" applyAlignment="1">
      <alignment vertical="top" wrapText="1"/>
    </xf>
    <xf numFmtId="0" fontId="7" fillId="0" borderId="39" xfId="0" applyFont="1" applyBorder="1" applyAlignment="1">
      <alignment horizontal="center" wrapText="1"/>
    </xf>
    <xf numFmtId="0" fontId="7" fillId="64" borderId="63" xfId="0" applyFont="1" applyFill="1" applyBorder="1" applyAlignment="1">
      <alignment horizontal="center" wrapText="1"/>
    </xf>
    <xf numFmtId="0" fontId="7" fillId="0" borderId="39" xfId="0" applyFont="1" applyBorder="1" applyAlignment="1">
      <alignment wrapText="1"/>
    </xf>
    <xf numFmtId="0" fontId="7" fillId="0" borderId="39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wrapText="1"/>
    </xf>
    <xf numFmtId="0" fontId="6" fillId="64" borderId="63" xfId="0" applyFont="1" applyFill="1" applyBorder="1" applyAlignment="1">
      <alignment wrapText="1"/>
    </xf>
    <xf numFmtId="0" fontId="7" fillId="0" borderId="39" xfId="0" applyFont="1" applyBorder="1" applyAlignment="1">
      <alignment vertical="center"/>
    </xf>
    <xf numFmtId="0" fontId="6" fillId="0" borderId="0" xfId="0" applyFont="1"/>
    <xf numFmtId="0" fontId="41" fillId="0" borderId="39" xfId="0" applyFont="1" applyBorder="1"/>
    <xf numFmtId="0" fontId="7" fillId="0" borderId="39" xfId="0" applyFont="1" applyBorder="1" applyAlignment="1">
      <alignment horizontal="center"/>
    </xf>
    <xf numFmtId="0" fontId="7" fillId="0" borderId="39" xfId="0" applyFont="1" applyBorder="1"/>
    <xf numFmtId="0" fontId="1" fillId="0" borderId="66" xfId="0" applyFont="1" applyBorder="1" applyAlignment="1">
      <alignment wrapText="1"/>
    </xf>
    <xf numFmtId="0" fontId="2" fillId="68" borderId="67" xfId="0" applyFont="1" applyFill="1" applyBorder="1" applyAlignment="1">
      <alignment wrapText="1"/>
    </xf>
    <xf numFmtId="0" fontId="1" fillId="0" borderId="68" xfId="0" applyFont="1" applyBorder="1" applyAlignment="1">
      <alignment wrapText="1"/>
    </xf>
    <xf numFmtId="0" fontId="2" fillId="0" borderId="69" xfId="0" applyFont="1" applyBorder="1" applyAlignment="1">
      <alignment wrapText="1"/>
    </xf>
    <xf numFmtId="0" fontId="2" fillId="0" borderId="70" xfId="0" applyFont="1" applyBorder="1" applyAlignment="1">
      <alignment wrapText="1"/>
    </xf>
    <xf numFmtId="0" fontId="1" fillId="0" borderId="71" xfId="0" applyFont="1" applyBorder="1" applyAlignment="1">
      <alignment horizontal="right" wrapText="1"/>
    </xf>
    <xf numFmtId="0" fontId="1" fillId="0" borderId="72" xfId="0" applyFont="1" applyBorder="1" applyAlignment="1">
      <alignment horizontal="right" wrapText="1"/>
    </xf>
    <xf numFmtId="0" fontId="1" fillId="0" borderId="73" xfId="0" applyFont="1" applyBorder="1" applyAlignment="1">
      <alignment wrapText="1"/>
    </xf>
    <xf numFmtId="0" fontId="2" fillId="75" borderId="74" xfId="0" applyFont="1" applyFill="1" applyBorder="1" applyAlignment="1">
      <alignment wrapText="1"/>
    </xf>
    <xf numFmtId="0" fontId="2" fillId="76" borderId="75" xfId="0" applyFont="1" applyFill="1" applyBorder="1" applyAlignment="1">
      <alignment wrapText="1"/>
    </xf>
    <xf numFmtId="0" fontId="1" fillId="0" borderId="76" xfId="0" applyFont="1" applyBorder="1" applyAlignment="1">
      <alignment wrapText="1"/>
    </xf>
    <xf numFmtId="0" fontId="2" fillId="0" borderId="77" xfId="0" applyFont="1" applyBorder="1" applyAlignment="1">
      <alignment wrapText="1"/>
    </xf>
    <xf numFmtId="0" fontId="1" fillId="0" borderId="78" xfId="0" applyFont="1" applyBorder="1" applyAlignment="1">
      <alignment wrapText="1"/>
    </xf>
    <xf numFmtId="0" fontId="1" fillId="0" borderId="79" xfId="0" applyFont="1" applyBorder="1" applyAlignment="1">
      <alignment wrapText="1"/>
    </xf>
    <xf numFmtId="0" fontId="1" fillId="0" borderId="80" xfId="0" applyFont="1" applyBorder="1" applyAlignment="1">
      <alignment wrapText="1"/>
    </xf>
    <xf numFmtId="0" fontId="1" fillId="0" borderId="81" xfId="0" applyFont="1" applyBorder="1" applyAlignment="1">
      <alignment wrapText="1"/>
    </xf>
    <xf numFmtId="0" fontId="1" fillId="0" borderId="82" xfId="0" applyFont="1" applyBorder="1" applyAlignment="1">
      <alignment wrapText="1"/>
    </xf>
    <xf numFmtId="0" fontId="1" fillId="0" borderId="83" xfId="0" applyFont="1" applyBorder="1" applyAlignment="1">
      <alignment wrapText="1"/>
    </xf>
    <xf numFmtId="0" fontId="1" fillId="0" borderId="84" xfId="0" applyFont="1" applyBorder="1" applyAlignment="1">
      <alignment wrapText="1"/>
    </xf>
    <xf numFmtId="0" fontId="3" fillId="0" borderId="85" xfId="0" applyFont="1" applyBorder="1" applyAlignment="1">
      <alignment horizontal="center" wrapText="1"/>
    </xf>
    <xf numFmtId="0" fontId="3" fillId="0" borderId="86" xfId="0" applyFont="1" applyBorder="1" applyAlignment="1">
      <alignment horizontal="center" wrapText="1"/>
    </xf>
    <xf numFmtId="0" fontId="3" fillId="0" borderId="87" xfId="0" applyFont="1" applyBorder="1" applyAlignment="1">
      <alignment horizontal="center" wrapText="1"/>
    </xf>
    <xf numFmtId="0" fontId="1" fillId="0" borderId="88" xfId="0" applyFont="1" applyBorder="1" applyAlignment="1">
      <alignment wrapText="1"/>
    </xf>
    <xf numFmtId="0" fontId="2" fillId="0" borderId="89" xfId="0" applyFont="1" applyBorder="1" applyAlignment="1">
      <alignment wrapText="1"/>
    </xf>
    <xf numFmtId="0" fontId="2" fillId="0" borderId="90" xfId="0" applyFont="1" applyBorder="1" applyAlignment="1">
      <alignment wrapText="1"/>
    </xf>
    <xf numFmtId="0" fontId="2" fillId="0" borderId="91" xfId="0" applyFont="1" applyBorder="1" applyAlignment="1">
      <alignment wrapText="1"/>
    </xf>
    <xf numFmtId="0" fontId="3" fillId="0" borderId="64" xfId="0" applyFont="1" applyBorder="1" applyAlignment="1">
      <alignment horizontal="center" wrapText="1"/>
    </xf>
    <xf numFmtId="0" fontId="2" fillId="93" borderId="92" xfId="0" applyFont="1" applyFill="1" applyBorder="1" applyAlignment="1">
      <alignment horizontal="center" vertical="center" wrapText="1"/>
    </xf>
    <xf numFmtId="0" fontId="1" fillId="0" borderId="93" xfId="0" applyFont="1" applyBorder="1" applyAlignment="1">
      <alignment wrapText="1"/>
    </xf>
    <xf numFmtId="0" fontId="4" fillId="0" borderId="90" xfId="0" applyFont="1" applyBorder="1" applyAlignment="1">
      <alignment horizontal="center"/>
    </xf>
    <xf numFmtId="0" fontId="4" fillId="0" borderId="94" xfId="0" applyFont="1" applyBorder="1" applyAlignment="1">
      <alignment horizontal="center"/>
    </xf>
    <xf numFmtId="0" fontId="42" fillId="0" borderId="0" xfId="0" applyFont="1"/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15" fillId="0" borderId="0" xfId="0" applyFont="1"/>
    <xf numFmtId="0" fontId="0" fillId="96" borderId="95" xfId="0" applyFill="1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40" xfId="0" applyBorder="1"/>
    <xf numFmtId="0" fontId="9" fillId="0" borderId="39" xfId="0" applyFont="1" applyBorder="1"/>
    <xf numFmtId="0" fontId="4" fillId="0" borderId="0" xfId="0" applyFont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4" fillId="0" borderId="90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/>
    </xf>
    <xf numFmtId="0" fontId="4" fillId="0" borderId="46" xfId="0" applyFont="1" applyBorder="1"/>
    <xf numFmtId="0" fontId="4" fillId="0" borderId="97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/>
    </xf>
    <xf numFmtId="0" fontId="4" fillId="0" borderId="98" xfId="0" applyFont="1" applyBorder="1" applyAlignment="1">
      <alignment horizontal="center"/>
    </xf>
    <xf numFmtId="0" fontId="0" fillId="0" borderId="99" xfId="0" applyBorder="1" applyAlignment="1">
      <alignment horizontal="center" vertical="center" wrapText="1"/>
    </xf>
    <xf numFmtId="0" fontId="0" fillId="0" borderId="100" xfId="0" applyBorder="1" applyAlignment="1">
      <alignment horizontal="center"/>
    </xf>
    <xf numFmtId="0" fontId="0" fillId="0" borderId="101" xfId="0" applyBorder="1" applyAlignment="1">
      <alignment horizontal="center"/>
    </xf>
    <xf numFmtId="0" fontId="0" fillId="0" borderId="102" xfId="0" applyBorder="1" applyAlignment="1">
      <alignment horizontal="center" vertical="center"/>
    </xf>
    <xf numFmtId="0" fontId="0" fillId="0" borderId="64" xfId="0" applyBorder="1" applyAlignment="1">
      <alignment horizontal="center" vertical="center" wrapText="1"/>
    </xf>
    <xf numFmtId="0" fontId="0" fillId="0" borderId="103" xfId="0" applyBorder="1" applyAlignment="1">
      <alignment horizontal="center"/>
    </xf>
    <xf numFmtId="49" fontId="4" fillId="0" borderId="0" xfId="0" applyNumberFormat="1" applyFont="1"/>
    <xf numFmtId="0" fontId="0" fillId="0" borderId="46" xfId="0" applyBorder="1" applyAlignment="1">
      <alignment wrapText="1"/>
    </xf>
    <xf numFmtId="0" fontId="0" fillId="0" borderId="46" xfId="0" applyBorder="1" applyAlignment="1">
      <alignment horizontal="center" vertical="center" wrapText="1"/>
    </xf>
    <xf numFmtId="0" fontId="0" fillId="0" borderId="57" xfId="0" applyBorder="1"/>
    <xf numFmtId="0" fontId="0" fillId="0" borderId="46" xfId="0" applyBorder="1" applyAlignment="1">
      <alignment vertical="center"/>
    </xf>
    <xf numFmtId="0" fontId="6" fillId="0" borderId="39" xfId="0" applyFont="1" applyBorder="1" applyAlignment="1">
      <alignment horizontal="center" vertical="center"/>
    </xf>
    <xf numFmtId="0" fontId="44" fillId="0" borderId="0" xfId="0" applyFont="1"/>
    <xf numFmtId="49" fontId="0" fillId="0" borderId="0" xfId="0" applyNumberFormat="1" applyAlignment="1">
      <alignment horizontal="right"/>
    </xf>
    <xf numFmtId="49" fontId="0" fillId="0" borderId="39" xfId="0" applyNumberFormat="1" applyBorder="1" applyAlignment="1">
      <alignment horizontal="center" vertical="center"/>
    </xf>
    <xf numFmtId="49" fontId="7" fillId="0" borderId="39" xfId="0" applyNumberFormat="1" applyFont="1" applyBorder="1" applyAlignment="1">
      <alignment horizontal="center" vertical="center"/>
    </xf>
    <xf numFmtId="49" fontId="4" fillId="0" borderId="39" xfId="0" applyNumberFormat="1" applyFont="1" applyBorder="1" applyAlignment="1">
      <alignment horizontal="center" vertical="center"/>
    </xf>
    <xf numFmtId="0" fontId="3" fillId="0" borderId="104" xfId="0" applyFont="1" applyBorder="1" applyAlignment="1">
      <alignment horizontal="center" wrapText="1"/>
    </xf>
    <xf numFmtId="0" fontId="3" fillId="0" borderId="96" xfId="0" applyFont="1" applyBorder="1" applyAlignment="1">
      <alignment horizontal="center" wrapText="1"/>
    </xf>
    <xf numFmtId="0" fontId="3" fillId="0" borderId="94" xfId="0" applyFont="1" applyBorder="1" applyAlignment="1">
      <alignment horizontal="center" wrapText="1"/>
    </xf>
    <xf numFmtId="0" fontId="2" fillId="106" borderId="105" xfId="0" applyFont="1" applyFill="1" applyBorder="1" applyAlignment="1">
      <alignment wrapText="1"/>
    </xf>
    <xf numFmtId="0" fontId="2" fillId="107" borderId="106" xfId="0" applyFont="1" applyFill="1" applyBorder="1" applyAlignment="1">
      <alignment wrapText="1"/>
    </xf>
    <xf numFmtId="0" fontId="1" fillId="0" borderId="39" xfId="0" applyFont="1" applyBorder="1" applyAlignment="1">
      <alignment horizontal="right" wrapText="1"/>
    </xf>
    <xf numFmtId="0" fontId="1" fillId="0" borderId="98" xfId="0" applyFont="1" applyBorder="1" applyAlignment="1">
      <alignment horizontal="right" wrapText="1"/>
    </xf>
    <xf numFmtId="0" fontId="2" fillId="0" borderId="39" xfId="0" applyFont="1" applyBorder="1" applyAlignment="1">
      <alignment horizontal="right" wrapText="1"/>
    </xf>
    <xf numFmtId="0" fontId="2" fillId="0" borderId="98" xfId="0" applyFont="1" applyBorder="1" applyAlignment="1">
      <alignment horizontal="right" wrapText="1"/>
    </xf>
    <xf numFmtId="0" fontId="3" fillId="0" borderId="103" xfId="0" applyFont="1" applyBorder="1" applyAlignment="1">
      <alignment horizontal="center" wrapText="1"/>
    </xf>
    <xf numFmtId="0" fontId="3" fillId="0" borderId="102" xfId="0" applyFont="1" applyBorder="1" applyAlignment="1">
      <alignment horizontal="center" wrapText="1"/>
    </xf>
    <xf numFmtId="0" fontId="3" fillId="0" borderId="65" xfId="0" applyFont="1" applyBorder="1" applyAlignment="1">
      <alignment horizontal="center" wrapText="1"/>
    </xf>
    <xf numFmtId="0" fontId="2" fillId="93" borderId="92" xfId="0" applyFont="1" applyFill="1" applyBorder="1" applyAlignment="1">
      <alignment wrapText="1"/>
    </xf>
    <xf numFmtId="0" fontId="1" fillId="0" borderId="85" xfId="0" applyFont="1" applyBorder="1" applyAlignment="1">
      <alignment horizontal="center" vertical="center" wrapText="1"/>
    </xf>
    <xf numFmtId="0" fontId="1" fillId="0" borderId="86" xfId="0" applyFont="1" applyBorder="1" applyAlignment="1">
      <alignment horizontal="center" vertical="center" wrapText="1"/>
    </xf>
    <xf numFmtId="0" fontId="1" fillId="0" borderId="107" xfId="0" applyFont="1" applyBorder="1" applyAlignment="1">
      <alignment horizontal="center" vertical="center" wrapText="1"/>
    </xf>
    <xf numFmtId="0" fontId="1" fillId="0" borderId="96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109" xfId="0" applyFont="1" applyBorder="1" applyAlignment="1">
      <alignment horizontal="center" vertical="center" wrapText="1"/>
    </xf>
    <xf numFmtId="0" fontId="0" fillId="0" borderId="110" xfId="0" applyBorder="1" applyAlignment="1">
      <alignment horizontal="center"/>
    </xf>
    <xf numFmtId="0" fontId="0" fillId="0" borderId="111" xfId="0" applyBorder="1" applyAlignment="1">
      <alignment horizontal="center"/>
    </xf>
    <xf numFmtId="0" fontId="1" fillId="0" borderId="103" xfId="0" applyFont="1" applyBorder="1" applyAlignment="1">
      <alignment wrapText="1"/>
    </xf>
    <xf numFmtId="0" fontId="1" fillId="0" borderId="65" xfId="0" applyFont="1" applyBorder="1" applyAlignment="1">
      <alignment wrapText="1"/>
    </xf>
    <xf numFmtId="0" fontId="1" fillId="0" borderId="85" xfId="0" applyFont="1" applyBorder="1" applyAlignment="1">
      <alignment horizontal="center" wrapText="1"/>
    </xf>
    <xf numFmtId="0" fontId="1" fillId="0" borderId="86" xfId="0" applyFont="1" applyBorder="1" applyAlignment="1">
      <alignment horizontal="center" wrapText="1"/>
    </xf>
    <xf numFmtId="0" fontId="1" fillId="0" borderId="87" xfId="0" applyFont="1" applyBorder="1" applyAlignment="1">
      <alignment horizontal="center" wrapText="1"/>
    </xf>
    <xf numFmtId="0" fontId="2" fillId="93" borderId="92" xfId="0" applyFont="1" applyFill="1" applyBorder="1" applyAlignment="1">
      <alignment horizontal="center" wrapText="1"/>
    </xf>
    <xf numFmtId="0" fontId="2" fillId="113" borderId="112" xfId="0" applyFont="1" applyFill="1" applyBorder="1" applyAlignment="1">
      <alignment horizontal="center" wrapText="1"/>
    </xf>
    <xf numFmtId="0" fontId="2" fillId="0" borderId="85" xfId="0" applyFont="1" applyBorder="1" applyAlignment="1">
      <alignment horizontal="center" wrapText="1"/>
    </xf>
    <xf numFmtId="0" fontId="2" fillId="0" borderId="87" xfId="0" applyFont="1" applyBorder="1" applyAlignment="1">
      <alignment horizontal="center" wrapText="1"/>
    </xf>
    <xf numFmtId="0" fontId="8" fillId="0" borderId="39" xfId="0" applyFont="1" applyBorder="1" applyAlignment="1">
      <alignment horizontal="center"/>
    </xf>
    <xf numFmtId="0" fontId="4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0" fillId="0" borderId="113" xfId="0" applyBorder="1" applyAlignment="1">
      <alignment horizontal="center" vertical="center"/>
    </xf>
    <xf numFmtId="0" fontId="0" fillId="115" borderId="114" xfId="0" applyFill="1" applyBorder="1" applyAlignment="1">
      <alignment horizontal="center" wrapText="1"/>
    </xf>
    <xf numFmtId="0" fontId="0" fillId="116" borderId="115" xfId="0" applyFill="1" applyBorder="1" applyAlignment="1">
      <alignment horizontal="center" wrapText="1"/>
    </xf>
    <xf numFmtId="0" fontId="0" fillId="117" borderId="116" xfId="0" applyFill="1" applyBorder="1" applyAlignment="1">
      <alignment horizontal="center" vertical="center" wrapText="1"/>
    </xf>
    <xf numFmtId="0" fontId="0" fillId="118" borderId="117" xfId="0" applyFill="1" applyBorder="1" applyAlignment="1">
      <alignment horizontal="center" vertical="center" wrapText="1"/>
    </xf>
    <xf numFmtId="0" fontId="7" fillId="119" borderId="118" xfId="0" applyFont="1" applyFill="1" applyBorder="1" applyAlignment="1">
      <alignment horizontal="center" vertical="center" wrapText="1"/>
    </xf>
    <xf numFmtId="0" fontId="7" fillId="120" borderId="119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39" fillId="121" borderId="120" xfId="0" applyFont="1" applyFill="1" applyBorder="1" applyAlignment="1">
      <alignment horizontal="center" vertical="center" wrapText="1"/>
    </xf>
    <xf numFmtId="0" fontId="39" fillId="122" borderId="121" xfId="0" applyFont="1" applyFill="1" applyBorder="1" applyAlignment="1">
      <alignment horizontal="center" vertical="center" wrapText="1"/>
    </xf>
    <xf numFmtId="0" fontId="39" fillId="123" borderId="122" xfId="0" applyFont="1" applyFill="1" applyBorder="1" applyAlignment="1">
      <alignment horizontal="center" vertical="center" wrapText="1"/>
    </xf>
    <xf numFmtId="0" fontId="7" fillId="0" borderId="104" xfId="0" applyFont="1" applyBorder="1" applyAlignment="1">
      <alignment horizontal="center" vertical="center"/>
    </xf>
    <xf numFmtId="0" fontId="7" fillId="0" borderId="103" xfId="0" applyFont="1" applyBorder="1" applyAlignment="1">
      <alignment horizontal="center" vertical="center"/>
    </xf>
    <xf numFmtId="0" fontId="7" fillId="0" borderId="123" xfId="0" applyFont="1" applyBorder="1" applyAlignment="1">
      <alignment horizontal="center" vertical="center" wrapText="1"/>
    </xf>
    <xf numFmtId="0" fontId="7" fillId="0" borderId="124" xfId="0" applyFont="1" applyBorder="1" applyAlignment="1">
      <alignment horizontal="center" vertical="center" wrapText="1"/>
    </xf>
    <xf numFmtId="0" fontId="32" fillId="0" borderId="46" xfId="0" applyFont="1" applyBorder="1" applyAlignment="1">
      <alignment horizontal="center"/>
    </xf>
    <xf numFmtId="0" fontId="32" fillId="0" borderId="4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5" fillId="0" borderId="39" xfId="0" applyFont="1" applyBorder="1" applyAlignment="1">
      <alignment horizontal="center"/>
    </xf>
    <xf numFmtId="0" fontId="46" fillId="0" borderId="39" xfId="0" applyFont="1" applyBorder="1" applyAlignment="1">
      <alignment horizontal="center"/>
    </xf>
    <xf numFmtId="0" fontId="7" fillId="0" borderId="59" xfId="0" applyFont="1" applyBorder="1" applyAlignment="1">
      <alignment horizontal="center"/>
    </xf>
    <xf numFmtId="0" fontId="0" fillId="0" borderId="59" xfId="0" applyBorder="1" applyAlignment="1">
      <alignment horizontal="center"/>
    </xf>
    <xf numFmtId="0" fontId="26" fillId="0" borderId="0" xfId="0" applyFont="1" applyAlignment="1">
      <alignment horizontal="center"/>
    </xf>
    <xf numFmtId="0" fontId="4" fillId="0" borderId="39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4" fillId="0" borderId="125" xfId="0" applyFont="1" applyBorder="1" applyAlignment="1">
      <alignment horizontal="center"/>
    </xf>
    <xf numFmtId="0" fontId="4" fillId="0" borderId="126" xfId="0" applyFont="1" applyBorder="1" applyAlignment="1">
      <alignment horizontal="center"/>
    </xf>
    <xf numFmtId="0" fontId="0" fillId="0" borderId="90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127" xfId="0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39" xfId="81" applyFont="1" applyBorder="1" applyAlignment="1">
      <alignment horizontal="left" vertical="center" wrapText="1"/>
    </xf>
    <xf numFmtId="0" fontId="0" fillId="0" borderId="39" xfId="81" applyBorder="1" applyAlignment="1">
      <alignment horizontal="center"/>
    </xf>
    <xf numFmtId="0" fontId="6" fillId="0" borderId="39" xfId="81" applyFont="1" applyBorder="1"/>
    <xf numFmtId="0" fontId="4" fillId="0" borderId="40" xfId="81" applyFont="1" applyBorder="1" applyAlignment="1">
      <alignment horizontal="center"/>
    </xf>
    <xf numFmtId="0" fontId="0" fillId="0" borderId="41" xfId="81" applyBorder="1" applyAlignment="1">
      <alignment horizontal="center"/>
    </xf>
    <xf numFmtId="0" fontId="0" fillId="0" borderId="40" xfId="81" applyBorder="1" applyAlignment="1">
      <alignment horizontal="center"/>
    </xf>
    <xf numFmtId="0" fontId="7" fillId="0" borderId="41" xfId="81" applyFont="1" applyBorder="1" applyAlignment="1">
      <alignment horizontal="center" vertical="center"/>
    </xf>
    <xf numFmtId="0" fontId="7" fillId="0" borderId="41" xfId="81" applyFont="1" applyBorder="1" applyAlignment="1">
      <alignment horizontal="center" vertical="center" wrapText="1"/>
    </xf>
  </cellXfs>
  <cellStyles count="82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  <cellStyle name="Обычный 2" xfId="42"/>
    <cellStyle name="Название 2" xfId="43"/>
    <cellStyle name="Заголовок 1 2" xfId="44"/>
    <cellStyle name="Заголовок 2 2" xfId="45"/>
    <cellStyle name="Заголовок 3 2" xfId="46"/>
    <cellStyle name="Заголовок 4 2" xfId="47"/>
    <cellStyle name="Хороший 2" xfId="48"/>
    <cellStyle name="Плохой 2" xfId="49"/>
    <cellStyle name="Нейтральный 2" xfId="50"/>
    <cellStyle name="Ввод  2" xfId="51"/>
    <cellStyle name="Вывод 2" xfId="52"/>
    <cellStyle name="Связанная ячейка 2" xfId="53"/>
    <cellStyle name="Контрольная ячейка 2" xfId="54"/>
    <cellStyle name="Текст предупреждения 2" xfId="55"/>
    <cellStyle name="Пояснение 2" xfId="56"/>
    <cellStyle name="Акцент1 2" xfId="57"/>
    <cellStyle name="20% — акцент1 2" xfId="58"/>
    <cellStyle name="40% — акцент1 2" xfId="59"/>
    <cellStyle name="60% — акцент1 2" xfId="60"/>
    <cellStyle name="Акцент2 2" xfId="61"/>
    <cellStyle name="20% — акцент2 2" xfId="62"/>
    <cellStyle name="40% — акцент2 2" xfId="63"/>
    <cellStyle name="60% — акцент2 2" xfId="64"/>
    <cellStyle name="Акцент3 2" xfId="65"/>
    <cellStyle name="20% — акцент3 2" xfId="66"/>
    <cellStyle name="40% — акцент3 2" xfId="67"/>
    <cellStyle name="60% — акцент3 2" xfId="68"/>
    <cellStyle name="Акцент4 2" xfId="69"/>
    <cellStyle name="20% — акцент4 2" xfId="70"/>
    <cellStyle name="40% — акцент4 2" xfId="71"/>
    <cellStyle name="60% — акцент4 2" xfId="72"/>
    <cellStyle name="Акцент5 2" xfId="73"/>
    <cellStyle name="20% — акцент5 2" xfId="74"/>
    <cellStyle name="40% — акцент5 2" xfId="75"/>
    <cellStyle name="60% — акцент5 2" xfId="76"/>
    <cellStyle name="Акцент6 2" xfId="77"/>
    <cellStyle name="20% — акцент6 2" xfId="78"/>
    <cellStyle name="40% — акцент6 2" xfId="79"/>
    <cellStyle name="60% — акцент6 2" xfId="80"/>
    <cellStyle name="Обычный 3" xfId="81"/>
  </cellStyles>
  <tableStyles count="0"/>
  <extLst>
    <ext uri="smNativeData">
      <pm:charStyles xmlns:pm="smNativeData" id="1736165117" count="1">
        <pm:charStyle name="Normal" fontId="0" Id="1"/>
      </pm:charStyles>
      <pm:colors xmlns:pm="smNativeData" id="1736165117" count="46">
        <pm:color name="Color 24" rgb="70AD47"/>
        <pm:color name="Color 25" rgb="44546A"/>
        <pm:color name="Color 26" rgb="006100"/>
        <pm:color name="Color 27" rgb="9C0006"/>
        <pm:color name="Color 28" rgb="9C6500"/>
        <pm:color name="Color 29" rgb="3F3F76"/>
        <pm:color name="Color 30" rgb="3F3F3F"/>
        <pm:color name="Color 31" rgb="FA7D00"/>
        <pm:color name="Color 32" rgb="833C0C"/>
        <pm:color name="Color 33" rgb="1F497D"/>
        <pm:color name="Color 34" rgb="C6EFCE"/>
        <pm:color name="Color 35" rgb="FFC7CE"/>
        <pm:color name="Color 36" rgb="FFEB9C"/>
        <pm:color name="Color 37" rgb="FFCC99"/>
        <pm:color name="Color 38" rgb="F2F2F2"/>
        <pm:color name="Color 39" rgb="A5A5A5"/>
        <pm:color name="Color 40" rgb="FFFFCC"/>
        <pm:color name="Color 41" rgb="5B9BD5"/>
        <pm:color name="Color 42" rgb="DDEBF7"/>
        <pm:color name="Color 43" rgb="BDD7EE"/>
        <pm:color name="Color 44" rgb="9BC2E6"/>
        <pm:color name="Color 45" rgb="ED7D31"/>
        <pm:color name="Color 46" rgb="FBE3D5"/>
        <pm:color name="Color 47" rgb="F8CAAB"/>
        <pm:color name="Color 48" rgb="F4AF82"/>
        <pm:color name="Color 49" rgb="EBEBEB"/>
        <pm:color name="Color 50" rgb="D9D9D9"/>
        <pm:color name="Color 51" rgb="C7C7C7"/>
        <pm:color name="Color 52" rgb="FFC000"/>
        <pm:color name="Color 53" rgb="FFF2CA"/>
        <pm:color name="Color 54" rgb="FFE697"/>
        <pm:color name="Color 55" rgb="FFD964"/>
        <pm:color name="Color 56" rgb="4472C4"/>
        <pm:color name="Color 57" rgb="D9E1F2"/>
        <pm:color name="Color 58" rgb="B4C6E7"/>
        <pm:color name="Color 59" rgb="8EA9DB"/>
        <pm:color name="Color 60" rgb="E1EFD8"/>
        <pm:color name="Color 61" rgb="C5DFB3"/>
        <pm:color name="Color 62" rgb="A8D08C"/>
        <pm:color name="Color 63" rgb="00B0F0"/>
        <pm:color name="Color 64" rgb="D8D8D8"/>
        <pm:color name="Color 65" rgb="90909E"/>
        <pm:color name="Color 66" rgb="92D050"/>
        <pm:color name="Color 67" rgb="ACCCEA"/>
        <pm:color name="Color 68" rgb="FF8001"/>
        <pm:color name="Color 69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92D050"/>
  </sheetPr>
  <dimension ref="A1:W975"/>
  <sheetViews>
    <sheetView view="normal" topLeftCell="A7" workbookViewId="0">
      <selection activeCell="B35" sqref="B35:C35"/>
    </sheetView>
  </sheetViews>
  <sheetFormatPr defaultRowHeight="15.40"/>
  <cols>
    <col min="1" max="1" width="56.714286" customWidth="1"/>
  </cols>
  <sheetData>
    <row r="1" spans="1:23">
      <c r="A1" s="250" t="s">
        <v>0</v>
      </c>
      <c r="B1" s="251"/>
      <c r="C1" s="252"/>
      <c r="D1" s="185"/>
      <c r="E1" s="185"/>
      <c r="F1" s="185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</row>
    <row r="2" spans="1:23" ht="25.50" customHeight="1">
      <c r="A2" s="186" t="s">
        <v>1</v>
      </c>
      <c r="B2" s="253" t="s">
        <v>2</v>
      </c>
      <c r="C2" s="254"/>
      <c r="D2" s="187"/>
      <c r="E2" s="185"/>
      <c r="F2" s="185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spans="1:23">
      <c r="A3" s="188" t="s">
        <v>3</v>
      </c>
      <c r="B3" s="255" t="n">
        <v>650</v>
      </c>
      <c r="C3" s="256"/>
      <c r="D3" s="187"/>
      <c r="E3" s="185"/>
      <c r="F3" s="185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</row>
    <row r="4" spans="1:23">
      <c r="A4" s="188" t="s">
        <v>4</v>
      </c>
      <c r="B4" s="257" t="n">
        <v>3300</v>
      </c>
      <c r="C4" s="258"/>
      <c r="D4" s="187"/>
      <c r="E4" s="185"/>
      <c r="F4" s="185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>
      <c r="A5" s="188" t="s">
        <v>5</v>
      </c>
      <c r="B5" s="257" t="n">
        <v>3800</v>
      </c>
      <c r="C5" s="258"/>
      <c r="D5" s="187"/>
      <c r="E5" s="185"/>
      <c r="F5" s="185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</row>
    <row r="6" spans="1:23">
      <c r="A6" s="188" t="s">
        <v>6</v>
      </c>
      <c r="B6" s="255" t="n">
        <v>240</v>
      </c>
      <c r="C6" s="256"/>
      <c r="D6" s="187"/>
      <c r="E6" s="185"/>
      <c r="F6" s="185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</row>
    <row r="7" spans="1:23">
      <c r="A7" s="188" t="s">
        <v>7</v>
      </c>
      <c r="B7" s="255" t="n">
        <v>190</v>
      </c>
      <c r="C7" s="256"/>
      <c r="D7" s="187"/>
      <c r="E7" s="185"/>
      <c r="F7" s="185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</row>
    <row r="8" spans="1:23">
      <c r="A8" s="189" t="s">
        <v>8</v>
      </c>
      <c r="B8" s="190" t="s">
        <v>9</v>
      </c>
      <c r="C8" s="191" t="n">
        <v>800</v>
      </c>
      <c r="D8" s="187"/>
      <c r="E8" s="185"/>
      <c r="F8" s="185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</row>
    <row r="9" spans="1:23">
      <c r="A9" s="259" t="s">
        <v>10</v>
      </c>
      <c r="B9" s="260"/>
      <c r="C9" s="261"/>
      <c r="D9" s="192"/>
      <c r="E9" s="192"/>
      <c r="F9" s="19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</row>
    <row r="10" spans="1:23" ht="25.50" customHeight="1">
      <c r="A10" s="193" t="s">
        <v>1</v>
      </c>
      <c r="B10" s="262" t="s">
        <v>11</v>
      </c>
      <c r="C10" s="194"/>
      <c r="D10" s="195" t="s">
        <v>12</v>
      </c>
      <c r="E10" s="195" t="s">
        <v>13</v>
      </c>
      <c r="F10" s="195" t="s">
        <v>14</v>
      </c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</row>
    <row r="11" spans="1:23">
      <c r="A11" s="196" t="s">
        <v>15</v>
      </c>
      <c r="B11" s="263" t="n">
        <v>190</v>
      </c>
      <c r="C11" s="264"/>
      <c r="D11" s="197" t="n">
        <v>185</v>
      </c>
      <c r="E11" s="198" t="n">
        <v>180</v>
      </c>
      <c r="F11" s="199" t="n">
        <v>175</v>
      </c>
      <c r="G11" s="107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</row>
    <row r="12" spans="1:23">
      <c r="A12" s="196" t="s">
        <v>16</v>
      </c>
      <c r="B12" s="263" t="n">
        <v>185</v>
      </c>
      <c r="C12" s="264"/>
      <c r="D12" s="195" t="n">
        <v>180</v>
      </c>
      <c r="E12" s="195" t="n">
        <v>175</v>
      </c>
      <c r="F12" s="195" t="n">
        <v>170</v>
      </c>
      <c r="G12" s="107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</row>
    <row r="13" spans="1:23">
      <c r="A13" s="196" t="s">
        <v>17</v>
      </c>
      <c r="B13" s="263" t="n">
        <v>180</v>
      </c>
      <c r="C13" s="265"/>
      <c r="D13" s="200" t="n">
        <v>175</v>
      </c>
      <c r="E13" s="200" t="n">
        <v>170</v>
      </c>
      <c r="F13" s="200" t="n">
        <v>165</v>
      </c>
      <c r="G13" s="107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</row>
    <row r="14" spans="1:23">
      <c r="A14" s="196" t="s">
        <v>18</v>
      </c>
      <c r="B14" s="263" t="n">
        <v>190</v>
      </c>
      <c r="C14" s="264"/>
      <c r="D14" s="200" t="n">
        <v>185</v>
      </c>
      <c r="E14" s="200" t="n">
        <v>180</v>
      </c>
      <c r="F14" s="200" t="n">
        <v>175</v>
      </c>
      <c r="G14" s="107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</row>
    <row r="15" spans="1:23">
      <c r="A15" s="196" t="s">
        <v>19</v>
      </c>
      <c r="B15" s="263" t="n">
        <v>210</v>
      </c>
      <c r="C15" s="264"/>
      <c r="D15" s="200" t="n">
        <v>205</v>
      </c>
      <c r="E15" s="200" t="n">
        <v>200</v>
      </c>
      <c r="F15" s="200" t="n">
        <v>195</v>
      </c>
      <c r="G15" s="107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</row>
    <row r="16" spans="1:23">
      <c r="A16" s="196" t="s">
        <v>20</v>
      </c>
      <c r="B16" s="263" t="n">
        <v>75</v>
      </c>
      <c r="C16" s="264"/>
      <c r="D16" s="200" t="n">
        <v>70</v>
      </c>
      <c r="E16" s="200" t="n">
        <v>65</v>
      </c>
      <c r="F16" s="200" t="n">
        <v>60</v>
      </c>
      <c r="G16" s="107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</row>
    <row r="17" spans="1:23">
      <c r="A17" s="196" t="s">
        <v>21</v>
      </c>
      <c r="B17" s="263" t="n">
        <v>110</v>
      </c>
      <c r="C17" s="264"/>
      <c r="D17" s="200" t="n">
        <v>105</v>
      </c>
      <c r="E17" s="200" t="n">
        <v>100</v>
      </c>
      <c r="F17" s="200" t="n">
        <v>95</v>
      </c>
      <c r="G17" s="107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</row>
    <row r="18" spans="1:23">
      <c r="A18" s="196" t="s">
        <v>22</v>
      </c>
      <c r="B18" s="263" t="n">
        <v>450</v>
      </c>
      <c r="C18" s="264"/>
      <c r="D18" s="200" t="n">
        <v>445</v>
      </c>
      <c r="E18" s="200" t="n">
        <v>440</v>
      </c>
      <c r="F18" s="200" t="n">
        <v>435</v>
      </c>
      <c r="G18" s="107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</row>
    <row r="19" spans="1:23">
      <c r="A19" s="196" t="s">
        <v>23</v>
      </c>
      <c r="B19" s="263" t="s">
        <v>24</v>
      </c>
      <c r="C19" s="264"/>
      <c r="D19" s="200" t="n">
        <v>105</v>
      </c>
      <c r="E19" s="200" t="n">
        <v>100</v>
      </c>
      <c r="F19" s="200" t="n">
        <v>95</v>
      </c>
      <c r="G19" s="107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</row>
    <row r="20" spans="1:23">
      <c r="A20" s="196" t="s">
        <v>25</v>
      </c>
      <c r="B20" s="263" t="s">
        <v>26</v>
      </c>
      <c r="C20" s="264"/>
      <c r="D20" s="195" t="n">
        <v>50</v>
      </c>
      <c r="E20" s="195" t="n">
        <v>45</v>
      </c>
      <c r="F20" s="195" t="n">
        <v>40</v>
      </c>
      <c r="G20" s="107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</row>
    <row r="21" spans="1:23">
      <c r="A21" s="196" t="s">
        <v>27</v>
      </c>
      <c r="B21" s="263" t="s">
        <v>28</v>
      </c>
      <c r="C21" s="264"/>
      <c r="D21" s="201" t="n">
        <v>28</v>
      </c>
      <c r="E21" s="202" t="n">
        <v>25</v>
      </c>
      <c r="F21" s="203" t="n">
        <v>20</v>
      </c>
      <c r="G21" s="107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</row>
    <row r="22" spans="1:23">
      <c r="A22" s="204" t="s">
        <v>29</v>
      </c>
      <c r="B22" s="205"/>
      <c r="C22" s="206"/>
      <c r="D22" s="207"/>
      <c r="E22" s="207"/>
      <c r="F22" s="207"/>
      <c r="G22" s="107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</row>
    <row r="23" spans="1:23" ht="30.75" customHeight="1">
      <c r="A23" s="193" t="s">
        <v>1</v>
      </c>
      <c r="B23" s="262" t="s">
        <v>11</v>
      </c>
      <c r="C23" s="194"/>
      <c r="D23" s="195" t="s">
        <v>12</v>
      </c>
      <c r="E23" s="195" t="s">
        <v>13</v>
      </c>
      <c r="F23" s="195" t="s">
        <v>14</v>
      </c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</row>
    <row r="24" spans="1:23">
      <c r="A24" s="196" t="s">
        <v>30</v>
      </c>
      <c r="B24" s="263" t="n">
        <v>220</v>
      </c>
      <c r="C24" s="264"/>
      <c r="D24" s="195"/>
      <c r="E24" s="195"/>
      <c r="F24" s="195"/>
      <c r="G24" s="107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</row>
    <row r="25" spans="1:23">
      <c r="A25" s="196" t="s">
        <v>15</v>
      </c>
      <c r="B25" s="263" t="n">
        <v>220</v>
      </c>
      <c r="C25" s="264"/>
      <c r="D25" s="195"/>
      <c r="E25" s="195"/>
      <c r="F25" s="195"/>
      <c r="G25" s="107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</row>
    <row r="26" spans="1:23">
      <c r="A26" s="196" t="s">
        <v>16</v>
      </c>
      <c r="B26" s="263" t="n">
        <v>210</v>
      </c>
      <c r="C26" s="264"/>
      <c r="D26" s="195"/>
      <c r="E26" s="195"/>
      <c r="F26" s="195"/>
      <c r="G26" s="107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</row>
    <row r="27" spans="1:23">
      <c r="A27" s="196" t="s">
        <v>17</v>
      </c>
      <c r="B27" s="263" t="n">
        <v>200</v>
      </c>
      <c r="C27" s="264"/>
      <c r="D27" s="195"/>
      <c r="E27" s="195"/>
      <c r="F27" s="195"/>
      <c r="G27" s="107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</row>
    <row r="28" spans="1:23">
      <c r="A28" s="208" t="s">
        <v>31</v>
      </c>
      <c r="B28" s="263" t="n">
        <v>300</v>
      </c>
      <c r="C28" s="264"/>
      <c r="D28" s="197"/>
      <c r="E28" s="198"/>
      <c r="F28" s="199"/>
      <c r="G28" s="107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</row>
    <row r="29" spans="1:23">
      <c r="A29" s="209" t="s">
        <v>32</v>
      </c>
      <c r="B29" s="263" t="n">
        <v>480</v>
      </c>
      <c r="C29" s="264"/>
      <c r="D29" s="195"/>
      <c r="E29" s="195"/>
      <c r="F29" s="195"/>
      <c r="G29" s="107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</row>
    <row r="30" spans="1:23">
      <c r="A30" s="210" t="s">
        <v>22</v>
      </c>
      <c r="B30" s="264" t="n">
        <v>480</v>
      </c>
      <c r="C30" s="264"/>
      <c r="D30" s="197"/>
      <c r="E30" s="198"/>
      <c r="F30" s="199"/>
      <c r="G30" s="107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</row>
    <row r="31" spans="1:23">
      <c r="A31" s="210" t="s">
        <v>33</v>
      </c>
      <c r="B31" s="264" t="n">
        <v>480</v>
      </c>
      <c r="C31" s="264"/>
      <c r="D31" s="195"/>
      <c r="E31" s="195"/>
      <c r="F31" s="195"/>
      <c r="G31" s="107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</row>
    <row r="32" spans="1:23">
      <c r="A32" s="210" t="s">
        <v>34</v>
      </c>
      <c r="B32" s="264" t="n">
        <v>250</v>
      </c>
      <c r="C32" s="264"/>
      <c r="D32" s="197"/>
      <c r="E32" s="198"/>
      <c r="F32" s="199"/>
      <c r="G32" s="107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</row>
    <row r="33" spans="1:23">
      <c r="A33" s="210" t="s">
        <v>23</v>
      </c>
      <c r="B33" s="266" t="s">
        <v>35</v>
      </c>
      <c r="C33" s="266"/>
      <c r="D33" s="195"/>
      <c r="E33" s="195"/>
      <c r="F33" s="195"/>
      <c r="G33" s="107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</row>
    <row r="34" spans="1:23">
      <c r="A34" s="210" t="s">
        <v>25</v>
      </c>
      <c r="B34" s="264" t="s">
        <v>36</v>
      </c>
      <c r="C34" s="264"/>
      <c r="D34" s="197"/>
      <c r="E34" s="198"/>
      <c r="F34" s="199"/>
      <c r="G34" s="107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</row>
    <row r="35" spans="1:23">
      <c r="A35" s="210" t="s">
        <v>27</v>
      </c>
      <c r="B35" s="267" t="s">
        <v>37</v>
      </c>
      <c r="C35" s="268"/>
      <c r="D35" s="195"/>
      <c r="E35" s="195"/>
      <c r="F35" s="195"/>
      <c r="G35" s="107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</row>
    <row r="36" spans="1:23">
      <c r="A36" s="117" t="s">
        <v>38</v>
      </c>
      <c r="B36" s="269" t="n">
        <v>340</v>
      </c>
      <c r="C36" s="270"/>
      <c r="D36" s="201"/>
      <c r="E36" s="202"/>
      <c r="F36" s="203"/>
      <c r="G36" s="107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</row>
    <row r="37" spans="1:23" ht="15.75" customHeight="1">
      <c r="A37" s="211" t="s">
        <v>39</v>
      </c>
      <c r="B37" s="271"/>
      <c r="C37" s="272"/>
      <c r="D37" s="207"/>
      <c r="E37" s="207"/>
      <c r="F37" s="207"/>
      <c r="G37" s="107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</row>
    <row r="38" spans="1:23" ht="25.50" customHeight="1">
      <c r="A38" s="193" t="s">
        <v>1</v>
      </c>
      <c r="B38" s="212" t="s">
        <v>11</v>
      </c>
      <c r="C38" s="194"/>
      <c r="D38" s="195" t="s">
        <v>12</v>
      </c>
      <c r="E38" s="195" t="s">
        <v>13</v>
      </c>
      <c r="F38" s="195" t="s">
        <v>14</v>
      </c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</row>
    <row r="39" spans="1:23">
      <c r="A39" s="196" t="s">
        <v>15</v>
      </c>
      <c r="B39" s="273" t="n">
        <v>300</v>
      </c>
      <c r="C39" s="274"/>
      <c r="D39" s="195"/>
      <c r="E39" s="195"/>
      <c r="F39" s="195"/>
      <c r="G39" s="107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</row>
    <row r="40" spans="1:23">
      <c r="A40" s="196" t="s">
        <v>30</v>
      </c>
      <c r="B40" s="273" t="n">
        <v>300</v>
      </c>
      <c r="C40" s="274"/>
      <c r="D40" s="197"/>
      <c r="E40" s="198"/>
      <c r="F40" s="199"/>
      <c r="G40" s="107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</row>
    <row r="41" spans="1:23">
      <c r="A41" s="196" t="s">
        <v>17</v>
      </c>
      <c r="B41" s="273" t="n">
        <v>20</v>
      </c>
      <c r="C41" s="274"/>
      <c r="D41" s="195"/>
      <c r="E41" s="195"/>
      <c r="F41" s="195"/>
      <c r="G41" s="107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</row>
    <row r="42" spans="1:23">
      <c r="A42" s="196" t="s">
        <v>19</v>
      </c>
      <c r="B42" s="273" t="n">
        <v>330</v>
      </c>
      <c r="C42" s="274"/>
      <c r="D42" s="197"/>
      <c r="E42" s="198"/>
      <c r="F42" s="199"/>
      <c r="G42" s="107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</row>
    <row r="43" spans="1:23">
      <c r="A43" s="196" t="s">
        <v>31</v>
      </c>
      <c r="B43" s="263" t="n">
        <v>390</v>
      </c>
      <c r="C43" s="264"/>
      <c r="D43" s="195"/>
      <c r="E43" s="195"/>
      <c r="F43" s="195"/>
      <c r="G43" s="107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</row>
    <row r="44" spans="1:23">
      <c r="A44" s="196" t="s">
        <v>32</v>
      </c>
      <c r="B44" s="263" t="n">
        <v>550</v>
      </c>
      <c r="C44" s="264"/>
      <c r="D44" s="197"/>
      <c r="E44" s="198"/>
      <c r="F44" s="199"/>
      <c r="G44" s="107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</row>
    <row r="45" spans="1:23">
      <c r="A45" s="196" t="s">
        <v>22</v>
      </c>
      <c r="B45" s="263" t="n">
        <v>550</v>
      </c>
      <c r="C45" s="264"/>
      <c r="D45" s="195"/>
      <c r="E45" s="195"/>
      <c r="F45" s="195"/>
      <c r="G45" s="107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</row>
    <row r="46" spans="1:23">
      <c r="A46" s="196" t="s">
        <v>33</v>
      </c>
      <c r="B46" s="263" t="n">
        <v>420</v>
      </c>
      <c r="C46" s="264"/>
      <c r="D46" s="197"/>
      <c r="E46" s="198"/>
      <c r="F46" s="199"/>
      <c r="G46" s="107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</row>
    <row r="47" spans="1:23">
      <c r="A47" s="196" t="s">
        <v>23</v>
      </c>
      <c r="B47" s="263" t="s">
        <v>40</v>
      </c>
      <c r="C47" s="264"/>
      <c r="D47" s="195"/>
      <c r="E47" s="195"/>
      <c r="F47" s="195"/>
      <c r="G47" s="107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</row>
    <row r="48" spans="1:23">
      <c r="A48" s="196" t="s">
        <v>25</v>
      </c>
      <c r="B48" s="263" t="s">
        <v>41</v>
      </c>
      <c r="C48" s="264"/>
      <c r="D48" s="197"/>
      <c r="E48" s="198"/>
      <c r="F48" s="199"/>
      <c r="G48" s="107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</row>
    <row r="49" spans="1:23">
      <c r="A49" s="196" t="s">
        <v>27</v>
      </c>
      <c r="B49" s="263" t="s">
        <v>42</v>
      </c>
      <c r="C49" s="264"/>
      <c r="D49" s="195"/>
      <c r="E49" s="195"/>
      <c r="F49" s="195"/>
      <c r="G49" s="107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</row>
    <row r="50" spans="1:23">
      <c r="A50" s="196" t="s">
        <v>43</v>
      </c>
      <c r="B50" s="263" t="n">
        <v>850</v>
      </c>
      <c r="C50" s="264"/>
      <c r="D50" s="201"/>
      <c r="E50" s="202"/>
      <c r="F50" s="203"/>
      <c r="G50" s="107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</row>
    <row r="51" spans="1:23">
      <c r="A51" s="204" t="s">
        <v>44</v>
      </c>
      <c r="B51" s="205"/>
      <c r="C51" s="206"/>
      <c r="D51" s="213"/>
      <c r="E51" s="213"/>
      <c r="F51" s="213"/>
      <c r="G51" s="107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</row>
    <row r="52" spans="1:23" ht="15.75" customHeight="1">
      <c r="A52" s="193" t="s">
        <v>1</v>
      </c>
      <c r="B52" s="276" t="s">
        <v>45</v>
      </c>
      <c r="C52" s="277"/>
      <c r="D52" s="185"/>
      <c r="E52" s="185"/>
      <c r="F52" s="185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</row>
    <row r="53" spans="1:23" ht="27" customHeight="1">
      <c r="A53" s="196" t="s">
        <v>46</v>
      </c>
      <c r="B53" s="278" t="s">
        <v>47</v>
      </c>
      <c r="C53" s="279"/>
      <c r="D53" s="185"/>
      <c r="E53" s="185"/>
      <c r="F53" s="185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</row>
    <row r="54" spans="1:23">
      <c r="A54" s="196" t="s">
        <v>48</v>
      </c>
      <c r="B54" s="273" t="n">
        <v>40</v>
      </c>
      <c r="C54" s="275"/>
      <c r="D54" s="185"/>
      <c r="E54" s="185"/>
      <c r="F54" s="185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</row>
    <row r="55" spans="1:23">
      <c r="A55" s="196" t="s">
        <v>49</v>
      </c>
      <c r="B55" s="273" t="n">
        <v>40</v>
      </c>
      <c r="C55" s="275"/>
      <c r="D55" s="185"/>
      <c r="E55" s="185"/>
      <c r="F55" s="185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</row>
    <row r="56" spans="1:23">
      <c r="A56" s="196" t="s">
        <v>50</v>
      </c>
      <c r="B56" s="273" t="s">
        <v>51</v>
      </c>
      <c r="C56" s="275"/>
      <c r="D56" s="185"/>
      <c r="E56" s="185"/>
      <c r="F56" s="185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</row>
    <row r="57" spans="1:23">
      <c r="A57" s="196" t="s">
        <v>52</v>
      </c>
      <c r="B57" s="273" t="n">
        <v>150</v>
      </c>
      <c r="C57" s="275"/>
      <c r="D57" s="185"/>
      <c r="E57" s="185"/>
      <c r="F57" s="185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</row>
    <row r="58" spans="1:23" ht="15.75" customHeight="1">
      <c r="A58" s="185"/>
      <c r="B58" s="185"/>
      <c r="C58" s="185"/>
      <c r="D58" s="185"/>
      <c r="E58" s="185"/>
      <c r="F58" s="185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</row>
    <row r="59" spans="1:18" ht="19.50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</row>
    <row r="60" spans="1:18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</row>
    <row r="61" spans="1:18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</row>
    <row r="62" spans="1:18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</row>
    <row r="63" spans="1:18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</row>
    <row r="64" spans="1:18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</row>
    <row r="65" spans="1:18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</row>
    <row r="66" spans="1:18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</row>
    <row r="67" spans="1:18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</row>
    <row r="68" spans="1:18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</row>
    <row r="69" spans="1:18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</row>
    <row r="70" spans="1:18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</row>
    <row r="71" spans="1:18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</row>
    <row r="72" spans="1:18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</row>
    <row r="73" spans="1:18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</row>
    <row r="74" spans="1:18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</row>
    <row r="75" spans="1:23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</row>
    <row r="76" spans="1:23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</row>
    <row r="77" spans="1:23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</row>
    <row r="78" spans="1:23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</row>
    <row r="79" spans="1:23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</row>
    <row r="80" spans="1:23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</row>
    <row r="81" spans="1:23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</row>
    <row r="82" spans="1:23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</row>
    <row r="83" spans="1:23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</row>
    <row r="84" spans="1:23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</row>
    <row r="85" spans="1:23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</row>
    <row r="86" spans="1:23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</row>
    <row r="87" spans="1:23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</row>
    <row r="88" spans="1:23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</row>
    <row r="89" spans="1:23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</row>
    <row r="90" spans="1:23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</row>
    <row r="91" spans="1:23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</row>
    <row r="92" spans="1:23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</row>
    <row r="93" spans="1:23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</row>
    <row r="94" spans="1:23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</row>
    <row r="95" spans="1:23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</row>
    <row r="96" spans="1:23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</row>
    <row r="97" spans="1:23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</row>
    <row r="98" spans="1:23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</row>
    <row r="99" spans="1:23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</row>
    <row r="100" spans="1:23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</row>
    <row r="101" spans="1:23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</row>
    <row r="102" spans="1:23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</row>
    <row r="103" spans="1:2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</row>
    <row r="104" spans="1:23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</row>
    <row r="105" spans="1:23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</row>
    <row r="106" spans="1:23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</row>
    <row r="107" spans="1:23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</row>
    <row r="108" spans="1:23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</row>
    <row r="109" spans="1:23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</row>
    <row r="110" spans="1:23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</row>
    <row r="111" spans="1:23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</row>
    <row r="112" spans="1:23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</row>
    <row r="113" spans="1:23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</row>
    <row r="114" spans="1:23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</row>
    <row r="115" spans="1:23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</row>
    <row r="116" spans="1:23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</row>
    <row r="117" spans="1:23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</row>
    <row r="118" spans="1:23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</row>
    <row r="119" spans="1:23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</row>
    <row r="120" spans="1:23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</row>
    <row r="121" spans="1:23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</row>
    <row r="122" spans="1:23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</row>
    <row r="123" spans="1:23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</row>
    <row r="124" spans="1:23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</row>
    <row r="125" spans="1:23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</row>
    <row r="126" spans="1:23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</row>
    <row r="127" spans="1:23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</row>
    <row r="128" spans="1:23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</row>
    <row r="129" spans="1:23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</row>
    <row r="130" spans="1:23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</row>
    <row r="131" spans="1:23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</row>
    <row r="132" spans="1:23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</row>
    <row r="133" spans="1:23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</row>
    <row r="134" spans="1:23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</row>
    <row r="135" spans="1:23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</row>
    <row r="136" spans="1:23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</row>
    <row r="137" spans="1:23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</row>
    <row r="138" spans="1:23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</row>
    <row r="139" spans="1:23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</row>
    <row r="140" spans="1:23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</row>
    <row r="141" spans="1:23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</row>
    <row r="142" spans="1:23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</row>
    <row r="143" spans="1:23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</row>
    <row r="144" spans="1:23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</row>
    <row r="145" spans="1:23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</row>
    <row r="146" spans="1:23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</row>
    <row r="147" spans="1:23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</row>
    <row r="148" spans="1:23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</row>
    <row r="149" spans="1:23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</row>
    <row r="150" spans="1:23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</row>
    <row r="151" spans="1:23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</row>
    <row r="152" spans="1:23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</row>
    <row r="153" spans="1:23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</row>
    <row r="154" spans="1:23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</row>
    <row r="155" spans="1:23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</row>
    <row r="156" spans="1:23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</row>
    <row r="157" spans="1:23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</row>
    <row r="158" spans="1:23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</row>
    <row r="159" spans="1:23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</row>
    <row r="160" spans="1:23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</row>
    <row r="161" spans="1:23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</row>
    <row r="162" spans="1:23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</row>
    <row r="163" spans="1:23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</row>
    <row r="164" spans="1:23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</row>
    <row r="165" spans="1:23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</row>
    <row r="166" spans="1:23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</row>
    <row r="167" spans="1:23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</row>
    <row r="168" spans="1:23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</row>
    <row r="169" spans="1:23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</row>
    <row r="170" spans="1:23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</row>
    <row r="171" spans="1:23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</row>
    <row r="172" spans="1:23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</row>
    <row r="173" spans="1:23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</row>
    <row r="174" spans="1:23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</row>
    <row r="175" spans="1:23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</row>
    <row r="176" spans="1:23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</row>
    <row r="177" spans="1:23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</row>
    <row r="178" spans="1:23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</row>
    <row r="179" spans="1:23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</row>
    <row r="180" spans="1:23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</row>
    <row r="181" spans="1:23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</row>
    <row r="182" spans="1:23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</row>
    <row r="183" spans="1:23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</row>
    <row r="184" spans="1:23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</row>
    <row r="185" spans="1:23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</row>
    <row r="186" spans="1:23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</row>
    <row r="187" spans="1:23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</row>
    <row r="188" spans="1:23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</row>
    <row r="189" spans="1:23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</row>
    <row r="190" spans="1:23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</row>
    <row r="191" spans="1:23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</row>
    <row r="192" spans="1:23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</row>
    <row r="193" spans="1:23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</row>
    <row r="194" spans="1:23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</row>
    <row r="195" spans="1:23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</row>
    <row r="196" spans="1:23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</row>
    <row r="197" spans="1:23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</row>
    <row r="198" spans="1:23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</row>
    <row r="199" spans="1:23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</row>
    <row r="200" spans="1:23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</row>
    <row r="201" spans="1:23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</row>
    <row r="202" spans="1:23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</row>
    <row r="203" spans="1:23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</row>
    <row r="204" spans="1:23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</row>
    <row r="205" spans="1:23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</row>
    <row r="206" spans="1:23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</row>
    <row r="207" spans="1:23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</row>
    <row r="208" spans="1:23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</row>
    <row r="209" spans="1:23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</row>
    <row r="210" spans="1:23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</row>
    <row r="211" spans="1:23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</row>
    <row r="212" spans="1:23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</row>
    <row r="213" spans="1:23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</row>
    <row r="214" spans="1:23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</row>
    <row r="215" spans="1:23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</row>
    <row r="216" spans="1:23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</row>
    <row r="217" spans="1:23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</row>
    <row r="218" spans="1:23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</row>
    <row r="219" spans="1:23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</row>
    <row r="220" spans="1:23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</row>
    <row r="221" spans="1:23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</row>
    <row r="222" spans="1:23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</row>
    <row r="223" spans="1:23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</row>
    <row r="224" spans="1:23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</row>
    <row r="225" spans="1:23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</row>
    <row r="226" spans="1:23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</row>
    <row r="227" spans="1:23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</row>
    <row r="228" spans="1:23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</row>
    <row r="229" spans="1:23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</row>
    <row r="230" spans="1:23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</row>
    <row r="231" spans="1:23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</row>
    <row r="232" spans="1:23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</row>
    <row r="233" spans="1:23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</row>
    <row r="234" spans="1:23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</row>
    <row r="235" spans="1:23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</row>
    <row r="236" spans="1:23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</row>
    <row r="237" spans="1:23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</row>
    <row r="238" spans="1:23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</row>
    <row r="239" spans="1:23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</row>
    <row r="240" spans="1:23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</row>
    <row r="241" spans="1:23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</row>
    <row r="242" spans="1:23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</row>
    <row r="243" spans="1:23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</row>
    <row r="244" spans="1:23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</row>
    <row r="245" spans="1:23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</row>
    <row r="246" spans="1:23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</row>
    <row r="247" spans="1:23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</row>
    <row r="248" spans="1:23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</row>
    <row r="249" spans="1:23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</row>
    <row r="250" spans="1:23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</row>
    <row r="251" spans="1:23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</row>
    <row r="252" spans="1:23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</row>
    <row r="253" spans="1:23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</row>
    <row r="254" spans="1:23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</row>
    <row r="255" spans="1:23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</row>
    <row r="256" spans="1:23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</row>
    <row r="257" spans="1:23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</row>
    <row r="258" spans="1:23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</row>
    <row r="259" spans="1:23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</row>
    <row r="260" spans="1:23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</row>
    <row r="261" spans="1:23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</row>
    <row r="262" spans="1:23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</row>
    <row r="263" spans="1:23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</row>
    <row r="264" spans="1:23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</row>
    <row r="265" spans="1:23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</row>
    <row r="266" spans="1:23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</row>
    <row r="267" spans="1:23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</row>
    <row r="268" spans="1:23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</row>
    <row r="269" spans="1:23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</row>
    <row r="270" spans="1:23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</row>
    <row r="271" spans="1:23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</row>
    <row r="272" spans="1:23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</row>
    <row r="273" spans="1:23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</row>
    <row r="274" spans="1:23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</row>
    <row r="275" spans="1:23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</row>
    <row r="276" spans="1:23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</row>
    <row r="277" spans="1:23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</row>
    <row r="278" spans="1:23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</row>
    <row r="279" spans="1:23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</row>
    <row r="280" spans="1:23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</row>
    <row r="281" spans="1:23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</row>
    <row r="282" spans="1:23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</row>
    <row r="283" spans="1:23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</row>
    <row r="284" spans="1:23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</row>
    <row r="285" spans="1:23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</row>
    <row r="286" spans="1:23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</row>
    <row r="287" spans="1:23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</row>
    <row r="288" spans="1:23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</row>
    <row r="289" spans="1:23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</row>
    <row r="290" spans="1:23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</row>
    <row r="291" spans="1:23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</row>
    <row r="292" spans="1:23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</row>
    <row r="293" spans="1:23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</row>
    <row r="294" spans="1:23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</row>
    <row r="295" spans="1:23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</row>
    <row r="296" spans="1:23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</row>
    <row r="297" spans="1:23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</row>
    <row r="298" spans="1:23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</row>
    <row r="299" spans="1:23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</row>
    <row r="300" spans="1:23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</row>
    <row r="301" spans="1:23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</row>
    <row r="302" spans="1:23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</row>
    <row r="303" spans="1:23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</row>
    <row r="304" spans="1:23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</row>
    <row r="305" spans="1:23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</row>
    <row r="306" spans="1:23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</row>
    <row r="307" spans="1:23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</row>
    <row r="308" spans="1:23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</row>
    <row r="309" spans="1:23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</row>
    <row r="310" spans="1:23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</row>
    <row r="311" spans="1:23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</row>
    <row r="312" spans="1:23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</row>
    <row r="313" spans="1:23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</row>
    <row r="314" spans="1:23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</row>
    <row r="315" spans="1:23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</row>
    <row r="316" spans="1:23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</row>
    <row r="317" spans="1:23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</row>
    <row r="318" spans="1:23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</row>
    <row r="319" spans="1:23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</row>
    <row r="320" spans="1:23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</row>
    <row r="321" spans="1:23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</row>
    <row r="322" spans="1:23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</row>
    <row r="323" spans="1:23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</row>
    <row r="324" spans="1:23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</row>
    <row r="325" spans="1:23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</row>
    <row r="326" spans="1:23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</row>
    <row r="327" spans="1:23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</row>
    <row r="328" spans="1:23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</row>
    <row r="329" spans="1:23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</row>
    <row r="330" spans="1:23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</row>
    <row r="331" spans="1:23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</row>
    <row r="332" spans="1:23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</row>
    <row r="333" spans="1:23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</row>
    <row r="334" spans="1:23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</row>
    <row r="335" spans="1:23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</row>
    <row r="336" spans="1:23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</row>
    <row r="337" spans="1:23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</row>
    <row r="338" spans="1:23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</row>
    <row r="339" spans="1:23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</row>
    <row r="340" spans="1:23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</row>
    <row r="341" spans="1:23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</row>
    <row r="342" spans="1:23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</row>
    <row r="343" spans="1:23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</row>
    <row r="344" spans="1:23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</row>
    <row r="345" spans="1:23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</row>
    <row r="346" spans="1:23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</row>
    <row r="347" spans="1:23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</row>
    <row r="348" spans="1:23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</row>
    <row r="349" spans="1:23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</row>
    <row r="350" spans="1:23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</row>
    <row r="351" spans="1:23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</row>
    <row r="352" spans="1:23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</row>
    <row r="353" spans="1:23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</row>
    <row r="354" spans="1:23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</row>
    <row r="355" spans="1:23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</row>
    <row r="356" spans="1:23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</row>
    <row r="357" spans="1:23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</row>
    <row r="358" spans="1:23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</row>
    <row r="359" spans="1:23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</row>
    <row r="360" spans="1:23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</row>
    <row r="361" spans="1:23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</row>
    <row r="362" spans="1:23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</row>
    <row r="363" spans="1:23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</row>
    <row r="364" spans="1:23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</row>
    <row r="365" spans="1:23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</row>
    <row r="366" spans="1:23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</row>
    <row r="367" spans="1:23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</row>
    <row r="368" spans="1:23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</row>
    <row r="369" spans="1:23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</row>
    <row r="370" spans="1:23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</row>
    <row r="371" spans="1:23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</row>
    <row r="372" spans="1:23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</row>
    <row r="373" spans="1:23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</row>
    <row r="374" spans="1:23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</row>
    <row r="375" spans="1:23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</row>
    <row r="376" spans="1:23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</row>
    <row r="377" spans="1:23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</row>
    <row r="378" spans="1:23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</row>
    <row r="379" spans="1:23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</row>
    <row r="380" spans="1:23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</row>
    <row r="381" spans="1:23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</row>
    <row r="382" spans="1:23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</row>
    <row r="383" spans="1:23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</row>
    <row r="384" spans="1:23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</row>
    <row r="385" spans="1:23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</row>
    <row r="386" spans="1:23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</row>
    <row r="387" spans="1:23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</row>
    <row r="388" spans="1:23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</row>
    <row r="389" spans="1:23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</row>
    <row r="390" spans="1:23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</row>
    <row r="391" spans="1:23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</row>
    <row r="392" spans="1:23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</row>
    <row r="393" spans="1:23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</row>
    <row r="394" spans="1:23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</row>
    <row r="395" spans="1:23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</row>
    <row r="396" spans="1:23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</row>
    <row r="397" spans="1:23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</row>
    <row r="398" spans="1:23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</row>
    <row r="399" spans="1:23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</row>
    <row r="400" spans="1:23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</row>
    <row r="401" spans="1:23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</row>
    <row r="402" spans="1:23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</row>
    <row r="403" spans="1:23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</row>
    <row r="404" spans="1:23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</row>
    <row r="405" spans="1:23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</row>
    <row r="406" spans="1:23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</row>
    <row r="407" spans="1:23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</row>
    <row r="408" spans="1:23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</row>
    <row r="409" spans="1:23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</row>
    <row r="410" spans="1:23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</row>
    <row r="411" spans="1:23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</row>
    <row r="412" spans="1:23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</row>
    <row r="413" spans="1:23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</row>
    <row r="414" spans="1:23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</row>
    <row r="415" spans="1:23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</row>
    <row r="416" spans="1:23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</row>
    <row r="417" spans="1:23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</row>
    <row r="418" spans="1:23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</row>
    <row r="419" spans="1:23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</row>
    <row r="420" spans="1:23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</row>
    <row r="421" spans="1:23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</row>
    <row r="422" spans="1:23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</row>
    <row r="423" spans="1:23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</row>
    <row r="424" spans="1:23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</row>
    <row r="425" spans="1:23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</row>
    <row r="426" spans="1:23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</row>
    <row r="427" spans="1:23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</row>
    <row r="428" spans="1:23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</row>
    <row r="429" spans="1:23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</row>
    <row r="430" spans="1:23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</row>
    <row r="431" spans="1:23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</row>
    <row r="432" spans="1:23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</row>
    <row r="433" spans="1:23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</row>
    <row r="434" spans="1:23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</row>
    <row r="435" spans="1:23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</row>
    <row r="436" spans="1:23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</row>
    <row r="437" spans="1:23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</row>
    <row r="438" spans="1:23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</row>
    <row r="439" spans="1:23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</row>
    <row r="440" spans="1:23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</row>
    <row r="441" spans="1:23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</row>
    <row r="442" spans="1:23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</row>
    <row r="443" spans="1:23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</row>
    <row r="444" spans="1:23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</row>
    <row r="445" spans="1:23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</row>
    <row r="446" spans="1:23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</row>
    <row r="447" spans="1:23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</row>
    <row r="448" spans="1:23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</row>
    <row r="449" spans="1:23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</row>
    <row r="450" spans="1:23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</row>
    <row r="451" spans="1:23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</row>
    <row r="452" spans="1:23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</row>
    <row r="453" spans="1:23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</row>
    <row r="454" spans="1:23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</row>
    <row r="455" spans="1:23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</row>
    <row r="456" spans="1:23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</row>
    <row r="457" spans="1:23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</row>
    <row r="458" spans="1:23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</row>
    <row r="459" spans="1:23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</row>
    <row r="460" spans="1:23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</row>
    <row r="461" spans="1:23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</row>
    <row r="462" spans="1:23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</row>
    <row r="463" spans="1:23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</row>
    <row r="464" spans="1:23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</row>
    <row r="465" spans="1:23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</row>
    <row r="466" spans="1:23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</row>
    <row r="467" spans="1:23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</row>
    <row r="468" spans="1:23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</row>
    <row r="469" spans="1:23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</row>
    <row r="470" spans="1:23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</row>
    <row r="471" spans="1:23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</row>
    <row r="472" spans="1:23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</row>
    <row r="473" spans="1:23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</row>
    <row r="474" spans="1:23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</row>
    <row r="475" spans="1:23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</row>
    <row r="476" spans="1:23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</row>
    <row r="477" spans="1:23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</row>
    <row r="478" spans="1:23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</row>
    <row r="479" spans="1:23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</row>
    <row r="480" spans="1:23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</row>
    <row r="481" spans="1:23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</row>
    <row r="482" spans="1:23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</row>
    <row r="483" spans="1:23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</row>
    <row r="484" spans="1:23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</row>
    <row r="485" spans="1:23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</row>
    <row r="486" spans="1:23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</row>
    <row r="487" spans="1:23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</row>
    <row r="488" spans="1:23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</row>
    <row r="489" spans="1:23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</row>
    <row r="490" spans="1:23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</row>
    <row r="491" spans="1:23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</row>
    <row r="492" spans="1:23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</row>
    <row r="493" spans="1:23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</row>
    <row r="494" spans="1:23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</row>
    <row r="495" spans="1:23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</row>
    <row r="496" spans="1:23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</row>
    <row r="497" spans="1:23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</row>
    <row r="498" spans="1:23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</row>
    <row r="499" spans="1:23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</row>
    <row r="500" spans="1:23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</row>
    <row r="501" spans="1:23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</row>
    <row r="502" spans="1:23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</row>
    <row r="503" spans="1:23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</row>
    <row r="504" spans="1:23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</row>
    <row r="505" spans="1:23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</row>
    <row r="506" spans="1:23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</row>
    <row r="507" spans="1:23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</row>
    <row r="508" spans="1:23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</row>
    <row r="509" spans="1:23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</row>
    <row r="510" spans="1:23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</row>
    <row r="511" spans="1:23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</row>
    <row r="512" spans="1:23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</row>
    <row r="513" spans="1:23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</row>
    <row r="514" spans="1:23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</row>
    <row r="515" spans="1:23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</row>
    <row r="516" spans="1:23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</row>
    <row r="517" spans="1:23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</row>
    <row r="518" spans="1:23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</row>
    <row r="519" spans="1:23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</row>
    <row r="520" spans="1:23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</row>
    <row r="521" spans="1:23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</row>
    <row r="522" spans="1:23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</row>
    <row r="523" spans="1:23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</row>
    <row r="524" spans="1:23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</row>
    <row r="525" spans="1:23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</row>
    <row r="526" spans="1:23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</row>
    <row r="527" spans="1:23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</row>
    <row r="528" spans="1:23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</row>
    <row r="529" spans="1:23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</row>
    <row r="530" spans="1:23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</row>
    <row r="531" spans="1:23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</row>
    <row r="532" spans="1:23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</row>
    <row r="533" spans="1:23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</row>
    <row r="534" spans="1:23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</row>
    <row r="535" spans="1:23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</row>
    <row r="536" spans="1:23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</row>
    <row r="537" spans="1:23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</row>
    <row r="538" spans="1:23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</row>
    <row r="539" spans="1:23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</row>
    <row r="540" spans="1:23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</row>
    <row r="541" spans="1:23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</row>
    <row r="542" spans="1:23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</row>
    <row r="543" spans="1:23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</row>
    <row r="544" spans="1:23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</row>
    <row r="545" spans="1:23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</row>
    <row r="546" spans="1:23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</row>
    <row r="547" spans="1:23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</row>
    <row r="548" spans="1:23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</row>
    <row r="549" spans="1:23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</row>
    <row r="550" spans="1:23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</row>
    <row r="551" spans="1:23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</row>
    <row r="552" spans="1:23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</row>
    <row r="553" spans="1:23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</row>
    <row r="554" spans="1:23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</row>
    <row r="555" spans="1:23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</row>
    <row r="556" spans="1:23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</row>
    <row r="557" spans="1:23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</row>
    <row r="558" spans="1:23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</row>
    <row r="559" spans="1:23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</row>
    <row r="560" spans="1:23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</row>
    <row r="561" spans="1:23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</row>
    <row r="562" spans="1:23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</row>
    <row r="563" spans="1:23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</row>
    <row r="564" spans="1:23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</row>
    <row r="565" spans="1:23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</row>
    <row r="566" spans="1:23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</row>
    <row r="567" spans="1:23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</row>
    <row r="568" spans="1:23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</row>
    <row r="569" spans="1:23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</row>
    <row r="570" spans="1:23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</row>
    <row r="571" spans="1:23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</row>
    <row r="572" spans="1:23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</row>
    <row r="573" spans="1:23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</row>
    <row r="574" spans="1:23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</row>
    <row r="575" spans="1:23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</row>
    <row r="576" spans="1:23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</row>
    <row r="577" spans="1:23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</row>
    <row r="578" spans="1:23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</row>
    <row r="579" spans="1:23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</row>
    <row r="580" spans="1:23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</row>
    <row r="581" spans="1:23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</row>
    <row r="582" spans="1:23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</row>
    <row r="583" spans="1:23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</row>
    <row r="584" spans="1:23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</row>
    <row r="585" spans="1:23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</row>
    <row r="586" spans="1:23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</row>
    <row r="587" spans="1:23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</row>
    <row r="588" spans="1:23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</row>
    <row r="589" spans="1:23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</row>
    <row r="590" spans="1:23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</row>
    <row r="591" spans="1:23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</row>
    <row r="592" spans="1:23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</row>
    <row r="593" spans="1:23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</row>
    <row r="594" spans="1:23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</row>
    <row r="595" spans="1:23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</row>
    <row r="596" spans="1:23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</row>
    <row r="597" spans="1:23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</row>
    <row r="598" spans="1:23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</row>
    <row r="599" spans="1:23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</row>
    <row r="600" spans="1:23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</row>
    <row r="601" spans="1:23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</row>
    <row r="602" spans="1:23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</row>
    <row r="603" spans="1:23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</row>
    <row r="604" spans="1:23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</row>
    <row r="605" spans="1:23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</row>
    <row r="606" spans="1:23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</row>
    <row r="607" spans="1:23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</row>
    <row r="608" spans="1:23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</row>
    <row r="609" spans="1:23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</row>
    <row r="610" spans="1:23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</row>
    <row r="611" spans="1:23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</row>
    <row r="612" spans="1:23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</row>
    <row r="613" spans="1:23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</row>
    <row r="614" spans="1:23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</row>
    <row r="615" spans="1:23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</row>
    <row r="616" spans="1:23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</row>
    <row r="617" spans="1:23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</row>
    <row r="618" spans="1:23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</row>
    <row r="619" spans="1:23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</row>
    <row r="620" spans="1:23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</row>
    <row r="621" spans="1:23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</row>
    <row r="622" spans="1:23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</row>
    <row r="623" spans="1:23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</row>
    <row r="624" spans="1:23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</row>
    <row r="625" spans="1:23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</row>
    <row r="626" spans="1:23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</row>
    <row r="627" spans="1:23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</row>
    <row r="628" spans="1:23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</row>
    <row r="629" spans="1:23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</row>
    <row r="630" spans="1:23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</row>
    <row r="631" spans="1:23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</row>
    <row r="632" spans="1:23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</row>
    <row r="633" spans="1:23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</row>
    <row r="634" spans="1:23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</row>
    <row r="635" spans="1:23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</row>
    <row r="636" spans="1:23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</row>
    <row r="637" spans="1:23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</row>
    <row r="638" spans="1:23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</row>
    <row r="639" spans="1:23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</row>
    <row r="640" spans="1:23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</row>
    <row r="641" spans="1:23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</row>
    <row r="642" spans="1:23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</row>
    <row r="643" spans="1:23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</row>
    <row r="644" spans="1:23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</row>
    <row r="645" spans="1:23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</row>
    <row r="646" spans="1:23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</row>
    <row r="647" spans="1:23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</row>
    <row r="648" spans="1:23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</row>
    <row r="649" spans="1:23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</row>
    <row r="650" spans="1:23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</row>
    <row r="651" spans="1:23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</row>
    <row r="652" spans="1:23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</row>
    <row r="653" spans="1:23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</row>
    <row r="654" spans="1:23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</row>
    <row r="655" spans="1:23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</row>
    <row r="656" spans="1:23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</row>
    <row r="657" spans="1:23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</row>
    <row r="658" spans="1:23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</row>
    <row r="659" spans="1:23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</row>
    <row r="660" spans="1:23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</row>
    <row r="661" spans="1:23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</row>
    <row r="662" spans="1:23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</row>
    <row r="663" spans="1:23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</row>
    <row r="664" spans="1:23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</row>
    <row r="665" spans="1:23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</row>
    <row r="666" spans="1:23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</row>
    <row r="667" spans="1:23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</row>
    <row r="668" spans="1:23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</row>
    <row r="669" spans="1:23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</row>
    <row r="670" spans="1:23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</row>
    <row r="671" spans="1:23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</row>
    <row r="672" spans="1:23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</row>
    <row r="673" spans="1:23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</row>
    <row r="674" spans="1:23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</row>
    <row r="675" spans="1:23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</row>
    <row r="676" spans="1:23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</row>
    <row r="677" spans="1:23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</row>
    <row r="678" spans="1:23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</row>
    <row r="679" spans="1:23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</row>
    <row r="680" spans="1:23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</row>
    <row r="681" spans="1:23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</row>
    <row r="682" spans="1:23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</row>
    <row r="683" spans="1:23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</row>
    <row r="684" spans="1:23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</row>
    <row r="685" spans="1:23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</row>
    <row r="686" spans="1:23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</row>
    <row r="687" spans="1:23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</row>
    <row r="688" spans="1:23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</row>
    <row r="689" spans="1:23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</row>
    <row r="690" spans="1:23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</row>
    <row r="691" spans="1:23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</row>
    <row r="692" spans="1:23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</row>
    <row r="693" spans="1:23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</row>
    <row r="694" spans="1:23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</row>
    <row r="695" spans="1:23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</row>
    <row r="696" spans="1:23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</row>
    <row r="697" spans="1:23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</row>
    <row r="698" spans="1:23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</row>
    <row r="699" spans="1:23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</row>
    <row r="700" spans="1:23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</row>
    <row r="701" spans="1:23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</row>
    <row r="702" spans="1:23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</row>
    <row r="703" spans="1:23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</row>
    <row r="704" spans="1:23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</row>
    <row r="705" spans="1:23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</row>
    <row r="706" spans="1:23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</row>
    <row r="707" spans="1:23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</row>
    <row r="708" spans="1:23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</row>
    <row r="709" spans="1:23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</row>
    <row r="710" spans="1:23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</row>
    <row r="711" spans="1:23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</row>
    <row r="712" spans="1:23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</row>
    <row r="713" spans="1:23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</row>
    <row r="714" spans="1:23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</row>
    <row r="715" spans="1:23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</row>
    <row r="716" spans="1:23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</row>
    <row r="717" spans="1:23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</row>
    <row r="718" spans="1:23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</row>
    <row r="719" spans="1:23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</row>
    <row r="720" spans="1:23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</row>
    <row r="721" spans="1:23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</row>
    <row r="722" spans="1:23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</row>
    <row r="723" spans="1:23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</row>
    <row r="724" spans="1:23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</row>
    <row r="725" spans="1:23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</row>
    <row r="726" spans="1:23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</row>
    <row r="727" spans="1:23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</row>
    <row r="728" spans="1:23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</row>
    <row r="729" spans="1:23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</row>
    <row r="730" spans="1:23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</row>
    <row r="731" spans="1:23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</row>
    <row r="732" spans="1:23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</row>
    <row r="733" spans="1:23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</row>
    <row r="734" spans="1:23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</row>
    <row r="735" spans="1:23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</row>
    <row r="736" spans="1:23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</row>
    <row r="737" spans="1:23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</row>
    <row r="738" spans="1:23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</row>
    <row r="739" spans="1:23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</row>
    <row r="740" spans="1:23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</row>
    <row r="741" spans="1:23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</row>
    <row r="742" spans="1:23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</row>
    <row r="743" spans="1:23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</row>
    <row r="744" spans="1:23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</row>
    <row r="745" spans="1:23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</row>
    <row r="746" spans="1:23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</row>
    <row r="747" spans="1:23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</row>
    <row r="748" spans="1:23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</row>
    <row r="749" spans="1:23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</row>
    <row r="750" spans="1:23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</row>
    <row r="751" spans="1:23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</row>
    <row r="752" spans="1:23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</row>
    <row r="753" spans="1:23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</row>
    <row r="754" spans="1:23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</row>
    <row r="755" spans="1:23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</row>
    <row r="756" spans="1:23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</row>
    <row r="757" spans="1:23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</row>
    <row r="758" spans="1:23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</row>
    <row r="759" spans="1:23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</row>
    <row r="760" spans="1:23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</row>
    <row r="761" spans="1:23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</row>
    <row r="762" spans="1:23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</row>
    <row r="763" spans="1:23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</row>
    <row r="764" spans="1:23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</row>
    <row r="765" spans="1:23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</row>
    <row r="766" spans="1:23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</row>
    <row r="767" spans="1:23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</row>
    <row r="768" spans="1:23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</row>
    <row r="769" spans="1:23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</row>
    <row r="770" spans="1:23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</row>
    <row r="771" spans="1:23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</row>
    <row r="772" spans="1:23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</row>
    <row r="773" spans="1:23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</row>
    <row r="774" spans="1:23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</row>
    <row r="775" spans="1:23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</row>
    <row r="776" spans="1:23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</row>
    <row r="777" spans="1:23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</row>
    <row r="778" spans="1:23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</row>
    <row r="779" spans="1:23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</row>
    <row r="780" spans="1:23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</row>
    <row r="781" spans="1:23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</row>
    <row r="782" spans="1:23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</row>
    <row r="783" spans="1:23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</row>
    <row r="784" spans="1:23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</row>
    <row r="785" spans="1:23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</row>
    <row r="786" spans="1:23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</row>
    <row r="787" spans="1:23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</row>
    <row r="788" spans="1:23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</row>
    <row r="789" spans="1:23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</row>
    <row r="790" spans="1:23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</row>
    <row r="791" spans="1:23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</row>
    <row r="792" spans="1:23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</row>
    <row r="793" spans="1:23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</row>
    <row r="794" spans="1:23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</row>
    <row r="795" spans="1:23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</row>
    <row r="796" spans="1:23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</row>
    <row r="797" spans="1:23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</row>
    <row r="798" spans="1:23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</row>
    <row r="799" spans="1:23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</row>
    <row r="800" spans="1:23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</row>
    <row r="801" spans="1:23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</row>
    <row r="802" spans="1:23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</row>
    <row r="803" spans="1:23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</row>
    <row r="804" spans="1:23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</row>
    <row r="805" spans="1:23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</row>
    <row r="806" spans="1:23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</row>
    <row r="807" spans="1:23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</row>
    <row r="808" spans="1:23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</row>
    <row r="809" spans="1:23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</row>
    <row r="810" spans="1:23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</row>
    <row r="811" spans="1:23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</row>
    <row r="812" spans="1:23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</row>
    <row r="813" spans="1:23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</row>
    <row r="814" spans="1:23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</row>
    <row r="815" spans="1:23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</row>
    <row r="816" spans="1:23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</row>
    <row r="817" spans="1:23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</row>
    <row r="818" spans="1:23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</row>
    <row r="819" spans="1:23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</row>
    <row r="820" spans="1:23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</row>
    <row r="821" spans="1:23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</row>
    <row r="822" spans="1:23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</row>
    <row r="823" spans="1:23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</row>
    <row r="824" spans="1:23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</row>
    <row r="825" spans="1:23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</row>
    <row r="826" spans="1:23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</row>
    <row r="827" spans="1:23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</row>
    <row r="828" spans="1:23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</row>
    <row r="829" spans="1:23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</row>
    <row r="830" spans="1:23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</row>
    <row r="831" spans="1:23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</row>
    <row r="832" spans="1:23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</row>
    <row r="833" spans="1:23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</row>
    <row r="834" spans="1:23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</row>
    <row r="835" spans="1:23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</row>
    <row r="836" spans="1:23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</row>
    <row r="837" spans="1:23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</row>
    <row r="838" spans="1:23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</row>
    <row r="839" spans="1:23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</row>
    <row r="840" spans="1:23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</row>
    <row r="841" spans="1:23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</row>
    <row r="842" spans="1:23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</row>
    <row r="843" spans="1:23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</row>
    <row r="844" spans="1:23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</row>
    <row r="845" spans="1:23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</row>
    <row r="846" spans="1:23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</row>
    <row r="847" spans="1:23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</row>
    <row r="848" spans="1:23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</row>
    <row r="849" spans="1:23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</row>
    <row r="850" spans="1:23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</row>
    <row r="851" spans="1:23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</row>
    <row r="852" spans="1:23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</row>
    <row r="853" spans="1:23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</row>
    <row r="854" spans="1:23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</row>
    <row r="855" spans="1:23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</row>
    <row r="856" spans="1:23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</row>
    <row r="857" spans="1:23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</row>
    <row r="858" spans="1:23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</row>
    <row r="859" spans="1:23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</row>
    <row r="860" spans="1:23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</row>
    <row r="861" spans="1:23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</row>
    <row r="862" spans="1:23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</row>
    <row r="863" spans="1:23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</row>
    <row r="864" spans="1:23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</row>
    <row r="865" spans="1:23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</row>
    <row r="866" spans="1:23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</row>
    <row r="867" spans="1:23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</row>
    <row r="868" spans="1:23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</row>
    <row r="869" spans="1:23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</row>
    <row r="870" spans="1:23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</row>
    <row r="871" spans="1:23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</row>
    <row r="872" spans="1:23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</row>
    <row r="873" spans="1:23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</row>
    <row r="874" spans="1:23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</row>
    <row r="875" spans="1:23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</row>
    <row r="876" spans="1:23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</row>
    <row r="877" spans="1:23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</row>
    <row r="878" spans="1:23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</row>
    <row r="879" spans="1:23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</row>
    <row r="880" spans="1:23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</row>
    <row r="881" spans="1:23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</row>
    <row r="882" spans="1:23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</row>
    <row r="883" spans="1:23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</row>
    <row r="884" spans="1:23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</row>
    <row r="885" spans="1:23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</row>
    <row r="886" spans="1:23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</row>
    <row r="887" spans="1:23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</row>
    <row r="888" spans="1:23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</row>
    <row r="889" spans="1:23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</row>
    <row r="890" spans="1:23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</row>
    <row r="891" spans="1:23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</row>
    <row r="892" spans="1:23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</row>
    <row r="893" spans="1:23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</row>
    <row r="894" spans="1:23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</row>
    <row r="895" spans="1:23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</row>
    <row r="896" spans="1:23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</row>
    <row r="897" spans="1:23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</row>
    <row r="898" spans="1:23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</row>
    <row r="899" spans="1:23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</row>
    <row r="900" spans="1:23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</row>
    <row r="901" spans="1:23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</row>
    <row r="902" spans="1:23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</row>
    <row r="903" spans="1:23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</row>
    <row r="904" spans="1:23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</row>
    <row r="905" spans="1:23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</row>
    <row r="906" spans="1:23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</row>
    <row r="907" spans="1:23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</row>
    <row r="908" spans="1:23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</row>
    <row r="909" spans="1:23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</row>
    <row r="910" spans="1:23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</row>
    <row r="911" spans="1:23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</row>
    <row r="912" spans="1:23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</row>
    <row r="913" spans="1:23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</row>
    <row r="914" spans="1:23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</row>
    <row r="915" spans="1:23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</row>
    <row r="916" spans="1:23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</row>
    <row r="917" spans="1:23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</row>
    <row r="918" spans="1:23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</row>
    <row r="919" spans="1:23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</row>
    <row r="920" spans="1:23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</row>
    <row r="921" spans="1:23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</row>
    <row r="922" spans="1:23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</row>
    <row r="923" spans="1:23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</row>
    <row r="924" spans="1:23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</row>
    <row r="925" spans="1:23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</row>
    <row r="926" spans="1:23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</row>
    <row r="927" spans="1:23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</row>
    <row r="928" spans="1:23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</row>
    <row r="929" spans="1:23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</row>
    <row r="930" spans="1:23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</row>
    <row r="931" spans="1:23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</row>
    <row r="932" spans="1:23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</row>
    <row r="933" spans="1:23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</row>
    <row r="934" spans="1:23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</row>
    <row r="935" spans="1:23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</row>
    <row r="936" spans="1:23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</row>
    <row r="937" spans="1:23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</row>
    <row r="938" spans="1:23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</row>
    <row r="939" spans="1:23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</row>
    <row r="940" spans="1:23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</row>
    <row r="941" spans="1:23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</row>
    <row r="942" spans="1:23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</row>
    <row r="943" spans="1:23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</row>
    <row r="944" spans="1:23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</row>
    <row r="945" spans="1:23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</row>
    <row r="946" spans="1:23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</row>
    <row r="947" spans="1:23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</row>
    <row r="948" spans="1:23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</row>
    <row r="949" spans="1:23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</row>
    <row r="950" spans="1:23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</row>
    <row r="951" spans="1:23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</row>
    <row r="952" spans="1:23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</row>
    <row r="953" spans="1:23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</row>
    <row r="954" spans="1:23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</row>
    <row r="955" spans="1:23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</row>
    <row r="956" spans="1:23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</row>
    <row r="957" spans="1:23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</row>
    <row r="958" spans="1:23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</row>
    <row r="959" spans="1:23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</row>
    <row r="960" spans="1:23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</row>
    <row r="961" spans="1:23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</row>
    <row r="962" spans="1:23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</row>
    <row r="963" spans="1:23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</row>
    <row r="964" spans="1:23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</row>
    <row r="965" spans="1:23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</row>
    <row r="966" spans="1:23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</row>
    <row r="967" spans="1:23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</row>
    <row r="968" spans="1:23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</row>
    <row r="969" spans="1:23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</row>
    <row r="970" spans="1:23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</row>
    <row r="971" spans="1:23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</row>
    <row r="972" spans="1:23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</row>
    <row r="973" spans="1:23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</row>
    <row r="974" spans="1:23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</row>
    <row r="975" spans="1:23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</row>
  </sheetData>
  <mergeCells count="54">
    <mergeCell ref="A1:C1"/>
    <mergeCell ref="B2:C2"/>
    <mergeCell ref="B3:C3"/>
    <mergeCell ref="B4:C4"/>
    <mergeCell ref="B5:C5"/>
    <mergeCell ref="B6:C6"/>
    <mergeCell ref="B7:C7"/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2:C52"/>
    <mergeCell ref="B53:C53"/>
    <mergeCell ref="B54:C54"/>
    <mergeCell ref="B55:C55"/>
    <mergeCell ref="B56:C56"/>
    <mergeCell ref="B57:C57"/>
  </mergeCells>
  <printOptions>
    <extLst>
      <ext uri="smNativeData">
        <pm:pageFlags xmlns:pm="smNativeData" id="17361651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6165117" l="56" r="56" t="56" b="56" borderId="0" fillId="0" vertical="0"/>
        <pm:footer xmlns:pm="smNativeData" id="1736165117" l="56" r="56" t="56" b="56" borderId="0" fillId="0" vertical="2"/>
        <pm:paperBin xmlns:pm="smNativeData" id="1736165117" Id="0" type="0" value="0"/>
        <pm:paperBin xmlns:pm="smNativeData" id="1736165117" Id="1" type="0" value="0"/>
      </ext>
    </extLst>
  </headerFooter>
  <extLst>
    <ext uri="smNativeData">
      <pm:sheetPrefs xmlns:pm="smNativeData" day="1736165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E136"/>
  <sheetViews>
    <sheetView view="normal" topLeftCell="A112" workbookViewId="0">
      <selection activeCell="G119" sqref="G119"/>
    </sheetView>
  </sheetViews>
  <sheetFormatPr defaultRowHeight="15.40"/>
  <cols>
    <col min="1" max="1" width="3.428571" customWidth="1"/>
    <col min="2" max="2" width="56.428571" customWidth="1"/>
    <col min="3" max="3" width="11.428571" customWidth="1"/>
    <col min="4" max="4" width="11.285714" customWidth="1"/>
    <col min="5" max="5" width="12.714286" customWidth="1"/>
    <col min="6" max="6" width="11.428571" customWidth="1"/>
    <col min="7" max="7" width="11.857143" customWidth="1"/>
    <col min="8" max="8" width="10.714286" customWidth="1"/>
  </cols>
  <sheetData>
    <row r="1" spans="2:8">
      <c r="B1" s="97" t="s">
        <v>53</v>
      </c>
      <c r="C1" s="97"/>
      <c r="D1" s="97"/>
      <c r="E1" s="97"/>
      <c r="F1" s="97"/>
      <c r="G1" s="97"/>
      <c r="H1" s="97"/>
    </row>
    <row r="2" spans="2:8">
      <c r="B2" s="225" t="s">
        <v>54</v>
      </c>
      <c r="C2" s="225"/>
      <c r="D2" s="225"/>
      <c r="E2" s="225"/>
      <c r="F2" s="225"/>
      <c r="G2" s="225"/>
      <c r="H2" s="225"/>
    </row>
    <row r="3" spans="2:2" ht="8.25" customHeight="1">
      <c r="B3" s="99"/>
    </row>
    <row r="4" spans="2:8">
      <c r="B4" s="86" t="s">
        <v>55</v>
      </c>
      <c r="C4" s="280" t="s">
        <v>56</v>
      </c>
      <c r="D4" s="280"/>
      <c r="E4" s="280"/>
      <c r="F4" s="280"/>
      <c r="G4" s="280"/>
      <c r="H4" s="280"/>
    </row>
    <row r="5" spans="3:8" ht="4.50" customHeight="1">
      <c r="C5" s="84"/>
      <c r="D5" s="84"/>
      <c r="E5" s="84"/>
      <c r="F5" s="84"/>
      <c r="G5" s="84"/>
      <c r="H5" s="84"/>
    </row>
    <row r="6" spans="2:8" s="83" customFormat="1">
      <c r="B6" s="86"/>
      <c r="C6" s="85" t="s">
        <v>57</v>
      </c>
      <c r="D6" s="85" t="s">
        <v>58</v>
      </c>
      <c r="E6" s="85" t="s">
        <v>59</v>
      </c>
      <c r="F6" s="85" t="s">
        <v>60</v>
      </c>
      <c r="G6" s="85" t="s">
        <v>61</v>
      </c>
      <c r="H6" s="85" t="s">
        <v>62</v>
      </c>
    </row>
    <row r="7" spans="2:17" ht="5.25" customHeight="1">
      <c r="B7" s="84"/>
      <c r="C7" s="146"/>
      <c r="D7" s="146"/>
      <c r="E7" s="146"/>
      <c r="F7" s="146"/>
      <c r="G7" s="146"/>
      <c r="H7" s="146"/>
      <c r="I7" s="83"/>
      <c r="J7" s="83"/>
      <c r="K7" s="83"/>
      <c r="L7" s="83"/>
      <c r="M7" s="83"/>
      <c r="N7" s="83"/>
      <c r="O7" s="83"/>
      <c r="P7" s="83"/>
      <c r="Q7" s="83"/>
    </row>
    <row r="8" spans="2:17">
      <c r="B8" s="155" t="s">
        <v>63</v>
      </c>
      <c r="C8" s="85" t="n">
        <v>24.375</v>
      </c>
      <c r="D8" s="85" t="n">
        <v>19.5</v>
      </c>
      <c r="E8" s="85" t="n">
        <v>17.125</v>
      </c>
      <c r="F8" s="85" t="n">
        <v>15</v>
      </c>
      <c r="G8" s="85" t="n">
        <v>13.75</v>
      </c>
      <c r="H8" s="85" t="n">
        <v>13</v>
      </c>
      <c r="I8" s="83"/>
      <c r="J8" s="83"/>
      <c r="K8" s="83"/>
      <c r="L8" s="83"/>
      <c r="M8" s="83"/>
      <c r="N8" s="83"/>
      <c r="O8" s="83"/>
      <c r="P8" s="83"/>
      <c r="Q8" s="83"/>
    </row>
    <row r="9" spans="2:17">
      <c r="B9" s="155" t="s">
        <v>64</v>
      </c>
      <c r="C9" s="85" t="n">
        <v>29.375</v>
      </c>
      <c r="D9" s="85" t="n">
        <v>22.75</v>
      </c>
      <c r="E9" s="85" t="n">
        <v>19.375</v>
      </c>
      <c r="F9" s="85" t="n">
        <v>17.5</v>
      </c>
      <c r="G9" s="85" t="n">
        <v>15.625</v>
      </c>
      <c r="H9" s="85" t="n">
        <v>15</v>
      </c>
      <c r="I9" s="83"/>
      <c r="J9" s="83"/>
      <c r="K9" s="83"/>
      <c r="L9" s="83"/>
      <c r="M9" s="83"/>
      <c r="N9" s="83"/>
      <c r="O9" s="83"/>
      <c r="P9" s="83"/>
      <c r="Q9" s="83"/>
    </row>
    <row r="10" spans="2:17">
      <c r="B10" s="155" t="s">
        <v>65</v>
      </c>
      <c r="C10" s="85" t="n">
        <v>31.25</v>
      </c>
      <c r="D10" s="85" t="n">
        <v>26.25</v>
      </c>
      <c r="E10" s="85" t="n">
        <v>20.625</v>
      </c>
      <c r="F10" s="85" t="n">
        <v>18.75</v>
      </c>
      <c r="G10" s="85" t="n">
        <v>17.5</v>
      </c>
      <c r="H10" s="85" t="n">
        <v>16.25</v>
      </c>
      <c r="I10" s="83"/>
      <c r="J10" s="83"/>
      <c r="K10" s="83"/>
      <c r="L10" s="83"/>
      <c r="M10" s="83"/>
      <c r="N10" s="83"/>
      <c r="O10" s="83"/>
      <c r="P10" s="83"/>
      <c r="Q10" s="83"/>
    </row>
    <row r="11" spans="2:17">
      <c r="B11" s="155" t="s">
        <v>66</v>
      </c>
      <c r="C11" s="85" t="n">
        <v>16.379999999999999</v>
      </c>
      <c r="D11" s="85" t="n">
        <v>15.4700000000000006</v>
      </c>
      <c r="E11" s="85" t="n">
        <v>13</v>
      </c>
      <c r="F11" s="85" t="n">
        <v>12.3499999999999996</v>
      </c>
      <c r="G11" s="85" t="n">
        <v>11.6999999999999993</v>
      </c>
      <c r="H11" s="85" t="n">
        <v>11.0500000000000007</v>
      </c>
      <c r="I11" s="83"/>
      <c r="J11" s="83"/>
      <c r="K11" s="83"/>
      <c r="L11" s="83"/>
      <c r="M11" s="83"/>
      <c r="N11" s="83"/>
      <c r="O11" s="83"/>
      <c r="P11" s="83"/>
      <c r="Q11" s="83"/>
    </row>
    <row r="12" spans="2:17">
      <c r="B12" s="155" t="s">
        <v>67</v>
      </c>
      <c r="C12" s="85" t="n">
        <v>17.2900000000000027</v>
      </c>
      <c r="D12" s="85" t="n">
        <v>16.6400000000000006</v>
      </c>
      <c r="E12" s="85" t="n">
        <v>14.3000000000000007</v>
      </c>
      <c r="F12" s="85" t="n">
        <v>13.6500000000000004</v>
      </c>
      <c r="G12" s="85" t="n">
        <v>13</v>
      </c>
      <c r="H12" s="85" t="n">
        <v>12.3499999999999996</v>
      </c>
      <c r="I12" s="83"/>
      <c r="J12" s="83"/>
      <c r="K12" s="83"/>
      <c r="L12" s="83"/>
      <c r="M12" s="83"/>
      <c r="N12" s="83"/>
      <c r="O12" s="83"/>
      <c r="P12" s="83"/>
      <c r="Q12" s="83"/>
    </row>
    <row r="13" spans="2:17">
      <c r="B13" s="155" t="s">
        <v>68</v>
      </c>
      <c r="C13" s="85" t="n">
        <v>19.1099999999999994</v>
      </c>
      <c r="D13" s="85" t="n">
        <v>18.3299999999999983</v>
      </c>
      <c r="E13" s="85" t="n">
        <v>16.25</v>
      </c>
      <c r="F13" s="85" t="n">
        <v>14.6899999999999995</v>
      </c>
      <c r="G13" s="85" t="n">
        <v>13.6500000000000004</v>
      </c>
      <c r="H13" s="85" t="n">
        <v>13</v>
      </c>
      <c r="I13" s="83"/>
      <c r="J13" s="83"/>
      <c r="K13" s="83"/>
      <c r="L13" s="83"/>
      <c r="M13" s="83"/>
      <c r="N13" s="83"/>
      <c r="O13" s="83"/>
      <c r="P13" s="83"/>
      <c r="Q13" s="83"/>
    </row>
    <row r="14" spans="2:17" s="101" customFormat="1">
      <c r="B14" s="155" t="s">
        <v>69</v>
      </c>
      <c r="C14" s="85" t="n">
        <v>59.7999999999999972</v>
      </c>
      <c r="D14" s="85" t="n">
        <v>42.8999999999999986</v>
      </c>
      <c r="E14" s="85" t="n">
        <v>40.2999999999999972</v>
      </c>
      <c r="F14" s="85" t="n">
        <v>39</v>
      </c>
      <c r="G14" s="85" t="n">
        <v>37.7000000000000028</v>
      </c>
      <c r="H14" s="85" t="n">
        <v>37.0499999999999972</v>
      </c>
      <c r="I14" s="83"/>
      <c r="J14" s="102"/>
      <c r="K14" s="102"/>
      <c r="L14" s="102"/>
      <c r="M14" s="102"/>
      <c r="N14" s="102"/>
      <c r="O14" s="102"/>
      <c r="P14" s="102"/>
      <c r="Q14" s="102"/>
    </row>
    <row r="15" spans="2:17">
      <c r="B15" s="155" t="s">
        <v>70</v>
      </c>
      <c r="C15" s="85" t="n">
        <v>30.5500000000000007</v>
      </c>
      <c r="D15" s="85" t="n">
        <v>25.3500000000000014</v>
      </c>
      <c r="E15" s="85" t="n">
        <v>22.1000000000000014</v>
      </c>
      <c r="F15" s="85" t="n">
        <v>19.5</v>
      </c>
      <c r="G15" s="85" t="n">
        <v>17.5500000000000007</v>
      </c>
      <c r="H15" s="85" t="n">
        <v>16.9000000000000021</v>
      </c>
      <c r="I15" s="83"/>
      <c r="J15" s="83"/>
      <c r="K15" s="83"/>
      <c r="L15" s="83"/>
      <c r="M15" s="83"/>
      <c r="N15" s="83"/>
      <c r="O15" s="83"/>
      <c r="P15" s="83"/>
      <c r="Q15" s="83"/>
    </row>
    <row r="16" spans="2:17">
      <c r="B16" s="84" t="s">
        <v>71</v>
      </c>
      <c r="C16" s="148" t="n">
        <v>13</v>
      </c>
      <c r="D16" s="148"/>
      <c r="E16" s="148"/>
      <c r="F16" s="148"/>
      <c r="G16" s="148"/>
      <c r="H16" s="148"/>
      <c r="I16" s="83"/>
      <c r="J16" s="83"/>
      <c r="K16" s="83"/>
      <c r="L16" s="83"/>
      <c r="M16" s="83"/>
      <c r="N16" s="83"/>
      <c r="O16" s="83"/>
      <c r="P16" s="83"/>
      <c r="Q16" s="83"/>
    </row>
    <row r="17" spans="3:31" s="122" customFormat="1" ht="5.25" customHeight="1">
      <c r="C17" s="123"/>
      <c r="D17" s="123"/>
      <c r="E17" s="123"/>
      <c r="F17" s="123"/>
      <c r="G17" s="123"/>
      <c r="H17" s="123"/>
      <c r="I17" s="125"/>
      <c r="J17" s="125"/>
      <c r="K17" s="125"/>
      <c r="L17" s="125"/>
      <c r="M17" s="125"/>
      <c r="N17" s="125"/>
      <c r="O17" s="125"/>
      <c r="P17" s="125"/>
      <c r="Q17" s="125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</row>
    <row r="18" spans="2:17">
      <c r="B18" s="86" t="s">
        <v>55</v>
      </c>
      <c r="C18" s="280" t="s">
        <v>72</v>
      </c>
      <c r="D18" s="280"/>
      <c r="E18" s="280"/>
      <c r="F18" s="280"/>
      <c r="G18" s="280"/>
      <c r="H18" s="280"/>
      <c r="I18" s="83"/>
      <c r="J18" s="83"/>
      <c r="K18" s="83"/>
      <c r="L18" s="83"/>
      <c r="M18" s="83"/>
      <c r="N18" s="83"/>
      <c r="O18" s="83"/>
      <c r="P18" s="83"/>
      <c r="Q18" s="83"/>
    </row>
    <row r="19" spans="2:17" ht="3.75" customHeight="1">
      <c r="B19" s="84"/>
      <c r="C19" s="85"/>
      <c r="D19" s="85"/>
      <c r="E19" s="85"/>
      <c r="F19" s="85"/>
      <c r="G19" s="85"/>
      <c r="H19" s="85"/>
      <c r="I19" s="83"/>
      <c r="J19" s="83"/>
      <c r="K19" s="83"/>
      <c r="L19" s="83"/>
      <c r="M19" s="83"/>
      <c r="N19" s="83"/>
      <c r="O19" s="83"/>
      <c r="P19" s="83"/>
      <c r="Q19" s="83"/>
    </row>
    <row r="20" spans="2:17">
      <c r="B20" s="84"/>
      <c r="C20" s="85" t="s">
        <v>57</v>
      </c>
      <c r="D20" s="85" t="s">
        <v>58</v>
      </c>
      <c r="E20" s="85" t="s">
        <v>59</v>
      </c>
      <c r="F20" s="85" t="s">
        <v>60</v>
      </c>
      <c r="G20" s="85" t="s">
        <v>61</v>
      </c>
      <c r="H20" s="85" t="s">
        <v>62</v>
      </c>
      <c r="I20" s="83"/>
      <c r="J20" s="83"/>
      <c r="K20" s="83"/>
      <c r="L20" s="83"/>
      <c r="M20" s="83"/>
      <c r="N20" s="83"/>
      <c r="O20" s="83"/>
      <c r="P20" s="83"/>
      <c r="Q20" s="83"/>
    </row>
    <row r="21" spans="2:17" ht="3.75" customHeight="1">
      <c r="B21" s="84"/>
      <c r="C21" s="146"/>
      <c r="D21" s="146"/>
      <c r="E21" s="146"/>
      <c r="F21" s="146"/>
      <c r="G21" s="146"/>
      <c r="H21" s="146"/>
      <c r="I21" s="83"/>
      <c r="J21" s="83"/>
      <c r="K21" s="83"/>
      <c r="L21" s="83"/>
      <c r="M21" s="83"/>
      <c r="N21" s="83"/>
      <c r="O21" s="83"/>
      <c r="P21" s="83"/>
      <c r="Q21" s="83"/>
    </row>
    <row r="22" spans="2:17">
      <c r="B22" s="155" t="s">
        <v>63</v>
      </c>
      <c r="C22" s="85" t="n">
        <v>26.875</v>
      </c>
      <c r="D22" s="85" t="n">
        <v>26.25</v>
      </c>
      <c r="E22" s="85" t="n">
        <v>25</v>
      </c>
      <c r="F22" s="85" t="n">
        <v>23.75</v>
      </c>
      <c r="G22" s="85" t="n">
        <v>22.5</v>
      </c>
      <c r="H22" s="85" t="n">
        <v>21.875</v>
      </c>
      <c r="I22" s="83"/>
      <c r="J22" s="83"/>
      <c r="K22" s="83"/>
      <c r="L22" s="83"/>
      <c r="M22" s="83"/>
      <c r="N22" s="83"/>
      <c r="O22" s="83"/>
      <c r="P22" s="83"/>
      <c r="Q22" s="83"/>
    </row>
    <row r="23" spans="2:17">
      <c r="B23" s="155" t="s">
        <v>73</v>
      </c>
      <c r="C23" s="85" t="n">
        <v>36.875</v>
      </c>
      <c r="D23" s="85" t="n">
        <v>35.625</v>
      </c>
      <c r="E23" s="85" t="n">
        <v>32.5</v>
      </c>
      <c r="F23" s="85" t="n">
        <v>28.125</v>
      </c>
      <c r="G23" s="85" t="n">
        <v>26.875</v>
      </c>
      <c r="H23" s="85" t="n">
        <v>23.75</v>
      </c>
      <c r="I23" s="83"/>
      <c r="J23" s="83"/>
      <c r="K23" s="83"/>
      <c r="L23" s="83"/>
      <c r="M23" s="83"/>
      <c r="N23" s="83"/>
      <c r="O23" s="83"/>
      <c r="P23" s="83"/>
      <c r="Q23" s="83"/>
    </row>
    <row r="24" spans="2:17">
      <c r="B24" s="155" t="s">
        <v>65</v>
      </c>
      <c r="C24" s="85" t="n">
        <v>41.25</v>
      </c>
      <c r="D24" s="85" t="n">
        <v>38.75</v>
      </c>
      <c r="E24" s="85" t="n">
        <v>33.125</v>
      </c>
      <c r="F24" s="85" t="n">
        <v>28.75</v>
      </c>
      <c r="G24" s="85" t="n">
        <v>27.5</v>
      </c>
      <c r="H24" s="85" t="n">
        <v>25</v>
      </c>
      <c r="I24" s="83"/>
      <c r="J24" s="83"/>
      <c r="K24" s="83"/>
      <c r="L24" s="83"/>
      <c r="M24" s="83"/>
      <c r="N24" s="83"/>
      <c r="O24" s="83"/>
      <c r="P24" s="83"/>
      <c r="Q24" s="83"/>
    </row>
    <row r="25" spans="2:17">
      <c r="B25" s="155" t="s">
        <v>66</v>
      </c>
      <c r="C25" s="85" t="n">
        <v>20.9300000000000033</v>
      </c>
      <c r="D25" s="85" t="n">
        <v>20.5399999999999991</v>
      </c>
      <c r="E25" s="85" t="n">
        <v>20.0199999999999996</v>
      </c>
      <c r="F25" s="85" t="n">
        <v>19.1099999999999994</v>
      </c>
      <c r="G25" s="85" t="n">
        <v>17.5500000000000007</v>
      </c>
      <c r="H25" s="85" t="n">
        <v>17.2900000000000027</v>
      </c>
      <c r="I25" s="83"/>
      <c r="J25" s="83"/>
      <c r="K25" s="83"/>
      <c r="L25" s="83"/>
      <c r="M25" s="83"/>
      <c r="N25" s="83"/>
      <c r="O25" s="83"/>
      <c r="P25" s="83"/>
      <c r="Q25" s="83"/>
    </row>
    <row r="26" spans="2:17">
      <c r="B26" s="155" t="s">
        <v>67</v>
      </c>
      <c r="C26" s="85" t="n">
        <v>22.75</v>
      </c>
      <c r="D26" s="85" t="n">
        <v>22.3599999999999994</v>
      </c>
      <c r="E26" s="85" t="n">
        <v>21.8400000000000034</v>
      </c>
      <c r="F26" s="85" t="n">
        <v>20.8000000000000007</v>
      </c>
      <c r="G26" s="85" t="n">
        <v>19.5</v>
      </c>
      <c r="H26" s="85" t="n">
        <v>18.0700000000000003</v>
      </c>
      <c r="I26" s="83"/>
      <c r="J26" s="83"/>
      <c r="K26" s="83"/>
      <c r="L26" s="83"/>
      <c r="M26" s="83"/>
      <c r="N26" s="83"/>
      <c r="O26" s="83"/>
      <c r="P26" s="83"/>
      <c r="Q26" s="83"/>
    </row>
    <row r="27" spans="2:17">
      <c r="B27" s="155" t="s">
        <v>68</v>
      </c>
      <c r="C27" s="85" t="n">
        <v>24.5700000000000003</v>
      </c>
      <c r="D27" s="85" t="n">
        <v>23.6600000000000001</v>
      </c>
      <c r="E27" s="85" t="n">
        <v>22.75</v>
      </c>
      <c r="F27" s="85" t="n">
        <v>22.1000000000000014</v>
      </c>
      <c r="G27" s="85" t="n">
        <v>21.1900000000000013</v>
      </c>
      <c r="H27" s="85" t="n">
        <v>20.0199999999999996</v>
      </c>
      <c r="I27" s="83"/>
      <c r="J27" s="83"/>
      <c r="K27" s="83"/>
      <c r="L27" s="83"/>
      <c r="M27" s="83"/>
      <c r="N27" s="83"/>
      <c r="O27" s="83"/>
      <c r="P27" s="83"/>
      <c r="Q27" s="83"/>
    </row>
    <row r="28" spans="2:17" s="101" customFormat="1">
      <c r="B28" s="155" t="s">
        <v>69</v>
      </c>
      <c r="C28" s="85" t="n">
        <v>84.5</v>
      </c>
      <c r="D28" s="85" t="n">
        <v>57.2000000000000028</v>
      </c>
      <c r="E28" s="85" t="n">
        <v>50.7000000000000028</v>
      </c>
      <c r="F28" s="85" t="n">
        <v>47.4500000000000028</v>
      </c>
      <c r="G28" s="85" t="n">
        <v>45.5</v>
      </c>
      <c r="H28" s="85" t="n">
        <v>44.8500000000000014</v>
      </c>
      <c r="I28" s="83"/>
      <c r="J28" s="102"/>
      <c r="K28" s="102"/>
      <c r="L28" s="102"/>
      <c r="M28" s="102"/>
      <c r="N28" s="102"/>
      <c r="O28" s="102"/>
      <c r="P28" s="102"/>
      <c r="Q28" s="102"/>
    </row>
    <row r="29" spans="3:31" s="122" customFormat="1" ht="5.25" customHeight="1">
      <c r="C29" s="123"/>
      <c r="D29" s="123"/>
      <c r="E29" s="123"/>
      <c r="F29" s="123"/>
      <c r="G29" s="123"/>
      <c r="H29" s="123"/>
      <c r="I29" s="125"/>
      <c r="J29" s="125"/>
      <c r="K29" s="125"/>
      <c r="L29" s="125"/>
      <c r="M29" s="125"/>
      <c r="N29" s="125"/>
      <c r="O29" s="125"/>
      <c r="P29" s="125"/>
      <c r="Q29" s="125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</row>
    <row r="30" spans="2:17">
      <c r="B30" s="86" t="s">
        <v>55</v>
      </c>
      <c r="C30" s="280" t="s">
        <v>74</v>
      </c>
      <c r="D30" s="280"/>
      <c r="E30" s="280"/>
      <c r="F30" s="280"/>
      <c r="G30" s="280"/>
      <c r="H30" s="280"/>
      <c r="I30" s="83"/>
      <c r="J30" s="83"/>
      <c r="K30" s="83"/>
      <c r="L30" s="83"/>
      <c r="M30" s="83"/>
      <c r="N30" s="83"/>
      <c r="O30" s="83"/>
      <c r="P30" s="83"/>
      <c r="Q30" s="83"/>
    </row>
    <row r="31" spans="2:17" ht="3.75" customHeight="1">
      <c r="B31" s="84"/>
      <c r="C31" s="85"/>
      <c r="D31" s="85"/>
      <c r="E31" s="85"/>
      <c r="F31" s="85"/>
      <c r="G31" s="85"/>
      <c r="H31" s="85"/>
      <c r="I31" s="83"/>
      <c r="J31" s="83"/>
      <c r="K31" s="83"/>
      <c r="L31" s="83"/>
      <c r="M31" s="83"/>
      <c r="N31" s="83"/>
      <c r="O31" s="83"/>
      <c r="P31" s="83"/>
      <c r="Q31" s="83"/>
    </row>
    <row r="32" spans="2:17">
      <c r="B32" s="84"/>
      <c r="C32" s="85" t="s">
        <v>75</v>
      </c>
      <c r="D32" s="85" t="s">
        <v>76</v>
      </c>
      <c r="E32" s="85" t="s">
        <v>59</v>
      </c>
      <c r="F32" s="85" t="s">
        <v>60</v>
      </c>
      <c r="G32" s="85" t="s">
        <v>77</v>
      </c>
      <c r="H32" s="85" t="s">
        <v>62</v>
      </c>
      <c r="I32" s="83"/>
      <c r="J32" s="83"/>
      <c r="K32" s="83"/>
      <c r="L32" s="83"/>
      <c r="M32" s="83"/>
      <c r="N32" s="83"/>
      <c r="O32" s="83"/>
      <c r="P32" s="83"/>
      <c r="Q32" s="83"/>
    </row>
    <row r="33" spans="2:17" ht="3" customHeight="1">
      <c r="B33" s="84"/>
      <c r="C33" s="146"/>
      <c r="D33" s="146"/>
      <c r="E33" s="146"/>
      <c r="F33" s="146"/>
      <c r="G33" s="146"/>
      <c r="H33" s="146"/>
      <c r="I33" s="83"/>
      <c r="J33" s="83"/>
      <c r="K33" s="83"/>
      <c r="L33" s="83"/>
      <c r="M33" s="83"/>
      <c r="N33" s="83"/>
      <c r="O33" s="83"/>
      <c r="P33" s="83"/>
      <c r="Q33" s="83"/>
    </row>
    <row r="34" spans="2:17">
      <c r="B34" s="155" t="s">
        <v>78</v>
      </c>
      <c r="C34" s="85" t="n">
        <v>11.6999999999999993</v>
      </c>
      <c r="D34" s="85" t="n">
        <v>10.9199999999999999</v>
      </c>
      <c r="E34" s="85" t="n">
        <v>8.45000000000000107</v>
      </c>
      <c r="F34" s="85" t="n">
        <v>6.76000000000000156</v>
      </c>
      <c r="G34" s="85" t="n">
        <v>5.46000000000000085</v>
      </c>
      <c r="H34" s="85" t="n">
        <v>5.20000000000000018</v>
      </c>
      <c r="I34" s="83"/>
      <c r="J34" s="83"/>
      <c r="K34" s="83"/>
      <c r="L34" s="83"/>
      <c r="M34" s="83"/>
      <c r="N34" s="83"/>
      <c r="O34" s="83"/>
      <c r="P34" s="83"/>
      <c r="Q34" s="83"/>
    </row>
    <row r="35" spans="2:17">
      <c r="B35" s="155" t="s">
        <v>73</v>
      </c>
      <c r="C35" s="85" t="n">
        <v>17.5500000000000007</v>
      </c>
      <c r="D35" s="85" t="n">
        <v>13</v>
      </c>
      <c r="E35" s="85" t="n">
        <v>10.4000000000000004</v>
      </c>
      <c r="F35" s="85" t="n">
        <v>8.45000000000000107</v>
      </c>
      <c r="G35" s="85" t="n">
        <v>7.27999999999999847</v>
      </c>
      <c r="H35" s="85" t="n">
        <v>6.5</v>
      </c>
      <c r="I35" s="83"/>
      <c r="J35" s="83"/>
      <c r="K35" s="83"/>
      <c r="L35" s="83"/>
      <c r="M35" s="83"/>
      <c r="N35" s="83"/>
      <c r="O35" s="83"/>
      <c r="P35" s="83"/>
      <c r="Q35" s="83"/>
    </row>
    <row r="36" spans="2:17">
      <c r="B36" s="155" t="s">
        <v>65</v>
      </c>
      <c r="C36" s="85" t="n">
        <v>21.4499999999999993</v>
      </c>
      <c r="D36" s="85" t="n">
        <v>16.9000000000000021</v>
      </c>
      <c r="E36" s="85" t="n">
        <v>11.6999999999999993</v>
      </c>
      <c r="F36" s="85" t="n">
        <v>10.4000000000000004</v>
      </c>
      <c r="G36" s="85" t="n">
        <v>8.45000000000000107</v>
      </c>
      <c r="H36" s="85" t="n">
        <v>7.79999999999999982</v>
      </c>
      <c r="I36" s="83"/>
      <c r="J36" s="83"/>
      <c r="K36" s="83"/>
      <c r="L36" s="83"/>
      <c r="M36" s="83"/>
      <c r="N36" s="83"/>
      <c r="O36" s="83"/>
      <c r="P36" s="83"/>
      <c r="Q36" s="83"/>
    </row>
    <row r="37" spans="2:17">
      <c r="B37" s="155" t="s">
        <v>66</v>
      </c>
      <c r="C37" s="85" t="n">
        <v>12.3499999999999996</v>
      </c>
      <c r="D37" s="85" t="n">
        <v>11.0500000000000007</v>
      </c>
      <c r="E37" s="85" t="n">
        <v>7.79999999999999982</v>
      </c>
      <c r="F37" s="85" t="n">
        <v>6.5</v>
      </c>
      <c r="G37" s="85" t="n">
        <v>5.85000000000000142</v>
      </c>
      <c r="H37" s="85" t="n">
        <v>4.54999999999999982</v>
      </c>
      <c r="I37" s="83"/>
      <c r="J37" s="83"/>
      <c r="K37" s="83"/>
      <c r="L37" s="83"/>
      <c r="M37" s="83"/>
      <c r="N37" s="83"/>
      <c r="O37" s="83"/>
      <c r="P37" s="83"/>
      <c r="Q37" s="83"/>
    </row>
    <row r="38" spans="2:17">
      <c r="B38" s="155" t="s">
        <v>79</v>
      </c>
      <c r="C38" s="85" t="n">
        <v>13.6500000000000004</v>
      </c>
      <c r="D38" s="85" t="n">
        <v>12.3499999999999996</v>
      </c>
      <c r="E38" s="85" t="n">
        <v>9.09999999999999964</v>
      </c>
      <c r="F38" s="85" t="n">
        <v>7.79999999999999982</v>
      </c>
      <c r="G38" s="85" t="n">
        <v>7.15000000000000036</v>
      </c>
      <c r="H38" s="85" t="n">
        <v>5.85000000000000142</v>
      </c>
      <c r="I38" s="83"/>
      <c r="J38" s="83"/>
      <c r="K38" s="83"/>
      <c r="L38" s="83"/>
      <c r="M38" s="83"/>
      <c r="N38" s="83"/>
      <c r="O38" s="83"/>
      <c r="P38" s="83"/>
      <c r="Q38" s="83"/>
    </row>
    <row r="39" spans="2:17">
      <c r="B39" s="155" t="s">
        <v>68</v>
      </c>
      <c r="C39" s="85" t="n">
        <v>17.5500000000000007</v>
      </c>
      <c r="D39" s="85" t="n">
        <v>14.9499999999999993</v>
      </c>
      <c r="E39" s="85" t="n">
        <v>11.6999999999999993</v>
      </c>
      <c r="F39" s="85" t="n">
        <v>10.4000000000000004</v>
      </c>
      <c r="G39" s="85" t="n">
        <v>9.09999999999999964</v>
      </c>
      <c r="H39" s="85" t="n">
        <v>7.79999999999999982</v>
      </c>
      <c r="I39" s="83"/>
      <c r="J39" s="83"/>
      <c r="K39" s="83"/>
      <c r="L39" s="83"/>
      <c r="M39" s="83"/>
      <c r="N39" s="83"/>
      <c r="O39" s="83"/>
      <c r="P39" s="83"/>
      <c r="Q39" s="83"/>
    </row>
    <row r="40" spans="2:17">
      <c r="B40" s="155" t="s">
        <v>70</v>
      </c>
      <c r="C40" s="85" t="n">
        <v>19.5</v>
      </c>
      <c r="D40" s="85" t="n">
        <v>14.9499999999999993</v>
      </c>
      <c r="E40" s="85" t="n">
        <v>12.3499999999999996</v>
      </c>
      <c r="F40" s="85" t="n">
        <v>10.4000000000000004</v>
      </c>
      <c r="G40" s="85" t="n">
        <v>9.75</v>
      </c>
      <c r="H40" s="85" t="n">
        <v>8.97000000000000064</v>
      </c>
      <c r="I40" s="83"/>
      <c r="J40" s="83"/>
      <c r="K40" s="83"/>
      <c r="L40" s="83"/>
      <c r="M40" s="83"/>
      <c r="N40" s="83"/>
      <c r="O40" s="83"/>
      <c r="P40" s="83"/>
      <c r="Q40" s="83"/>
    </row>
    <row r="41" spans="3:31" s="122" customFormat="1" ht="6" customHeight="1">
      <c r="C41" s="123"/>
      <c r="D41" s="123"/>
      <c r="E41" s="123"/>
      <c r="F41" s="123"/>
      <c r="G41" s="123"/>
      <c r="H41" s="123"/>
      <c r="I41" s="125"/>
      <c r="J41" s="125"/>
      <c r="K41" s="125"/>
      <c r="L41" s="125"/>
      <c r="M41" s="125"/>
      <c r="N41" s="125"/>
      <c r="O41" s="125"/>
      <c r="P41" s="125"/>
      <c r="Q41" s="125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</row>
    <row r="42" spans="3:17" ht="5.25" customHeight="1"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</row>
    <row r="43" spans="2:17">
      <c r="B43" s="281" t="s">
        <v>55</v>
      </c>
      <c r="C43" s="280" t="s">
        <v>80</v>
      </c>
      <c r="D43" s="280"/>
      <c r="E43" s="280"/>
      <c r="F43" s="280"/>
      <c r="G43" s="280"/>
      <c r="H43" s="280"/>
      <c r="I43" s="83"/>
      <c r="J43" s="83"/>
      <c r="K43" s="83"/>
      <c r="L43" s="83"/>
      <c r="M43" s="83"/>
      <c r="N43" s="83"/>
      <c r="O43" s="83"/>
      <c r="P43" s="83"/>
      <c r="Q43" s="83"/>
    </row>
    <row r="44" spans="2:17" ht="4.50" customHeight="1">
      <c r="B44" s="282"/>
      <c r="C44" s="85"/>
      <c r="D44" s="85"/>
      <c r="E44" s="85"/>
      <c r="F44" s="85"/>
      <c r="G44" s="85"/>
      <c r="H44" s="85"/>
      <c r="I44" s="83"/>
      <c r="J44" s="83"/>
      <c r="K44" s="83"/>
      <c r="L44" s="83"/>
      <c r="M44" s="83"/>
      <c r="N44" s="83"/>
      <c r="O44" s="83"/>
      <c r="P44" s="83"/>
      <c r="Q44" s="83"/>
    </row>
    <row r="45" spans="2:17">
      <c r="B45" s="282"/>
      <c r="C45" s="85" t="s">
        <v>75</v>
      </c>
      <c r="D45" s="85" t="s">
        <v>76</v>
      </c>
      <c r="E45" s="85" t="s">
        <v>59</v>
      </c>
      <c r="F45" s="85" t="s">
        <v>60</v>
      </c>
      <c r="G45" s="85" t="s">
        <v>77</v>
      </c>
      <c r="H45" s="85" t="s">
        <v>62</v>
      </c>
      <c r="I45" s="83"/>
      <c r="J45" s="83"/>
      <c r="K45" s="83"/>
      <c r="L45" s="83"/>
      <c r="M45" s="83"/>
      <c r="N45" s="83"/>
      <c r="O45" s="83"/>
      <c r="P45" s="83"/>
      <c r="Q45" s="83"/>
    </row>
    <row r="46" spans="2:17" ht="4.50" customHeight="1">
      <c r="B46" s="283"/>
      <c r="C46" s="146"/>
      <c r="D46" s="146"/>
      <c r="E46" s="146"/>
      <c r="F46" s="146"/>
      <c r="G46" s="146"/>
      <c r="H46" s="146"/>
      <c r="I46" s="83"/>
      <c r="J46" s="83"/>
      <c r="K46" s="83"/>
      <c r="L46" s="83"/>
      <c r="M46" s="83"/>
      <c r="N46" s="83"/>
      <c r="O46" s="83"/>
      <c r="P46" s="83"/>
      <c r="Q46" s="83"/>
    </row>
    <row r="47" spans="2:17">
      <c r="B47" s="155" t="s">
        <v>78</v>
      </c>
      <c r="C47" s="85" t="n">
        <v>14.3000000000000007</v>
      </c>
      <c r="D47" s="85" t="n">
        <v>13.5199999999999996</v>
      </c>
      <c r="E47" s="85" t="n">
        <v>12.3499999999999996</v>
      </c>
      <c r="F47" s="85" t="n">
        <v>11.6999999999999993</v>
      </c>
      <c r="G47" s="85" t="n">
        <v>11.0500000000000007</v>
      </c>
      <c r="H47" s="85" t="n">
        <v>9.09999999999999964</v>
      </c>
      <c r="I47" s="83"/>
      <c r="J47" s="83"/>
      <c r="K47" s="83"/>
      <c r="L47" s="83"/>
      <c r="M47" s="83"/>
      <c r="N47" s="83"/>
      <c r="O47" s="83"/>
      <c r="P47" s="83"/>
      <c r="Q47" s="83"/>
    </row>
    <row r="48" spans="2:17">
      <c r="B48" s="155" t="s">
        <v>81</v>
      </c>
      <c r="C48" s="85" t="n">
        <v>22.1000000000000014</v>
      </c>
      <c r="D48" s="85" t="n">
        <v>16.9000000000000021</v>
      </c>
      <c r="E48" s="85" t="n">
        <v>14.3000000000000007</v>
      </c>
      <c r="F48" s="85" t="n">
        <v>13</v>
      </c>
      <c r="G48" s="85" t="n">
        <v>11.6999999999999993</v>
      </c>
      <c r="H48" s="85" t="n">
        <v>11.0500000000000007</v>
      </c>
      <c r="I48" s="83"/>
      <c r="J48" s="83"/>
      <c r="K48" s="83"/>
      <c r="L48" s="83"/>
      <c r="M48" s="83"/>
      <c r="N48" s="83"/>
      <c r="O48" s="83"/>
      <c r="P48" s="83"/>
      <c r="Q48" s="83"/>
    </row>
    <row r="49" spans="2:17">
      <c r="B49" s="155" t="s">
        <v>82</v>
      </c>
      <c r="C49" s="85" t="n">
        <v>25.3500000000000014</v>
      </c>
      <c r="D49" s="85" t="n">
        <v>22.1000000000000014</v>
      </c>
      <c r="E49" s="85" t="n">
        <v>17.5500000000000007</v>
      </c>
      <c r="F49" s="85" t="n">
        <v>14.9499999999999993</v>
      </c>
      <c r="G49" s="85" t="n">
        <v>13</v>
      </c>
      <c r="H49" s="85" t="n">
        <v>11.6999999999999993</v>
      </c>
      <c r="I49" s="83"/>
      <c r="J49" s="83"/>
      <c r="K49" s="83"/>
      <c r="L49" s="83"/>
      <c r="M49" s="83"/>
      <c r="N49" s="83"/>
      <c r="O49" s="83"/>
      <c r="P49" s="83"/>
      <c r="Q49" s="83"/>
    </row>
    <row r="50" spans="2:17">
      <c r="B50" s="155" t="s">
        <v>83</v>
      </c>
      <c r="C50" s="85" t="n">
        <v>14.3000000000000007</v>
      </c>
      <c r="D50" s="85" t="n">
        <v>13.6500000000000004</v>
      </c>
      <c r="E50" s="85" t="n">
        <v>13</v>
      </c>
      <c r="F50" s="85" t="n">
        <v>11.6999999999999993</v>
      </c>
      <c r="G50" s="85" t="n">
        <v>10.4000000000000004</v>
      </c>
      <c r="H50" s="85" t="n">
        <v>8.45000000000000107</v>
      </c>
      <c r="I50" s="83"/>
      <c r="J50" s="83"/>
      <c r="K50" s="83"/>
      <c r="L50" s="83"/>
      <c r="M50" s="83"/>
      <c r="N50" s="83"/>
      <c r="O50" s="83"/>
      <c r="P50" s="83"/>
      <c r="Q50" s="83"/>
    </row>
    <row r="51" spans="2:17">
      <c r="B51" s="155" t="s">
        <v>79</v>
      </c>
      <c r="C51" s="85" t="n">
        <v>16.25</v>
      </c>
      <c r="D51" s="85" t="n">
        <v>15.5999999999999996</v>
      </c>
      <c r="E51" s="85" t="n">
        <v>14.3000000000000007</v>
      </c>
      <c r="F51" s="85" t="n">
        <v>13</v>
      </c>
      <c r="G51" s="85" t="n">
        <v>11.6999999999999993</v>
      </c>
      <c r="H51" s="85" t="n">
        <v>9.09999999999999964</v>
      </c>
      <c r="I51" s="83"/>
      <c r="J51" s="83"/>
      <c r="K51" s="83"/>
      <c r="L51" s="83"/>
      <c r="M51" s="83"/>
      <c r="N51" s="83"/>
      <c r="O51" s="83"/>
      <c r="P51" s="83"/>
      <c r="Q51" s="83"/>
    </row>
    <row r="52" spans="2:17" ht="21.75" customHeight="1">
      <c r="B52" s="155" t="s">
        <v>68</v>
      </c>
      <c r="C52" s="85" t="n">
        <v>18.8500000000000014</v>
      </c>
      <c r="D52" s="85" t="n">
        <v>18.1999999999999993</v>
      </c>
      <c r="E52" s="85" t="n">
        <v>17.5500000000000007</v>
      </c>
      <c r="F52" s="85" t="n">
        <v>15.5999999999999996</v>
      </c>
      <c r="G52" s="85" t="n">
        <v>14.3000000000000007</v>
      </c>
      <c r="H52" s="85" t="n">
        <v>11.6999999999999993</v>
      </c>
      <c r="I52" s="83"/>
      <c r="J52" s="83"/>
      <c r="K52" s="83"/>
      <c r="L52" s="83"/>
      <c r="M52" s="83"/>
      <c r="N52" s="83"/>
      <c r="O52" s="83"/>
      <c r="P52" s="83"/>
      <c r="Q52" s="83"/>
    </row>
    <row r="53" spans="2:17">
      <c r="B53" s="155" t="s">
        <v>84</v>
      </c>
      <c r="C53" s="85" t="n">
        <v>9</v>
      </c>
      <c r="D53" s="85" t="n">
        <v>8</v>
      </c>
      <c r="E53" s="85" t="n">
        <v>7.40000000000000036</v>
      </c>
      <c r="F53" s="85" t="n">
        <v>6.59999999999999964</v>
      </c>
      <c r="G53" s="85"/>
      <c r="H53" s="85"/>
      <c r="I53" s="83"/>
      <c r="J53" s="83"/>
      <c r="K53" s="83"/>
      <c r="L53" s="83"/>
      <c r="M53" s="83"/>
      <c r="N53" s="83"/>
      <c r="O53" s="83"/>
      <c r="P53" s="83"/>
      <c r="Q53" s="83"/>
    </row>
    <row r="54" spans="1:17" ht="5.25" customHeight="1">
      <c r="A54" s="122"/>
      <c r="B54" s="123"/>
      <c r="C54" s="123"/>
      <c r="D54" s="123"/>
      <c r="E54" s="123"/>
      <c r="F54" s="123"/>
      <c r="G54" s="123"/>
      <c r="H54" s="123"/>
      <c r="I54" s="83"/>
      <c r="J54" s="83"/>
      <c r="K54" s="83"/>
      <c r="L54" s="83"/>
      <c r="M54" s="83"/>
      <c r="N54" s="83"/>
      <c r="O54" s="83"/>
      <c r="P54" s="83"/>
      <c r="Q54" s="83"/>
    </row>
    <row r="55" spans="3:17"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</row>
    <row r="56" spans="2:17">
      <c r="B56" s="84"/>
      <c r="C56" s="120" t="s">
        <v>85</v>
      </c>
      <c r="D56" s="89" t="s">
        <v>86</v>
      </c>
      <c r="E56" s="89" t="s">
        <v>87</v>
      </c>
      <c r="F56" s="119" t="s">
        <v>88</v>
      </c>
      <c r="G56" s="87"/>
      <c r="H56" s="87"/>
      <c r="I56" s="87"/>
      <c r="J56" s="87"/>
      <c r="K56" s="83"/>
      <c r="L56" s="83"/>
      <c r="M56" s="83"/>
      <c r="N56" s="83"/>
      <c r="O56" s="83"/>
      <c r="P56" s="83"/>
      <c r="Q56" s="83"/>
    </row>
    <row r="57" spans="2:17">
      <c r="B57" s="223" t="s">
        <v>89</v>
      </c>
      <c r="C57" s="142" t="s">
        <v>90</v>
      </c>
      <c r="D57" s="149" t="s">
        <v>91</v>
      </c>
      <c r="E57" s="87" t="n">
        <v>62.5</v>
      </c>
      <c r="F57" s="149" t="n">
        <v>60</v>
      </c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</row>
    <row r="58" spans="2:17">
      <c r="B58" s="84" t="s">
        <v>92</v>
      </c>
      <c r="C58" s="118" t="s">
        <v>93</v>
      </c>
      <c r="D58" s="89" t="s">
        <v>94</v>
      </c>
      <c r="E58" s="89" t="n">
        <v>45.5</v>
      </c>
      <c r="F58" s="89" t="n">
        <v>44</v>
      </c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</row>
    <row r="59" spans="2:17">
      <c r="B59" s="84" t="s">
        <v>95</v>
      </c>
      <c r="C59" s="118" t="s">
        <v>96</v>
      </c>
      <c r="D59" s="93" t="s">
        <v>97</v>
      </c>
      <c r="E59" s="93" t="n">
        <v>32.5</v>
      </c>
      <c r="F59" s="93" t="n">
        <v>31</v>
      </c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</row>
    <row r="60" spans="2:17">
      <c r="B60" s="84" t="s">
        <v>98</v>
      </c>
      <c r="C60" s="118" t="s">
        <v>99</v>
      </c>
      <c r="D60" s="93" t="s">
        <v>100</v>
      </c>
      <c r="E60" s="144" t="n">
        <v>55</v>
      </c>
      <c r="F60" s="93" t="n">
        <v>50</v>
      </c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</row>
    <row r="61" spans="3:17">
      <c r="C61" s="83"/>
      <c r="D61" s="87"/>
      <c r="E61" s="87"/>
      <c r="F61" s="87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</row>
    <row r="62" spans="2:17">
      <c r="B62" s="224" t="s">
        <v>101</v>
      </c>
      <c r="C62" s="85" t="s">
        <v>102</v>
      </c>
      <c r="D62" s="85" t="s">
        <v>103</v>
      </c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</row>
    <row r="63" spans="2:17">
      <c r="B63" s="84" t="s">
        <v>70</v>
      </c>
      <c r="C63" s="85" t="n">
        <v>35</v>
      </c>
      <c r="D63" s="85" t="n">
        <v>25</v>
      </c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</row>
    <row r="64" spans="2:17">
      <c r="B64" s="84" t="s">
        <v>104</v>
      </c>
      <c r="C64" s="85" t="n">
        <v>50</v>
      </c>
      <c r="D64" s="85" t="n">
        <v>40</v>
      </c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</row>
    <row r="65" spans="2:17">
      <c r="B65" s="84" t="s">
        <v>105</v>
      </c>
      <c r="C65" s="85" t="n">
        <v>65</v>
      </c>
      <c r="D65" s="85" t="n">
        <v>50</v>
      </c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</row>
    <row r="66" spans="3:17"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</row>
    <row r="67" spans="3:17"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</row>
    <row r="68" spans="2:17">
      <c r="B68" s="284" t="s">
        <v>106</v>
      </c>
      <c r="C68" s="89" t="s">
        <v>87</v>
      </c>
      <c r="D68" s="89" t="n">
        <v>200</v>
      </c>
      <c r="E68" s="89" t="n">
        <v>300</v>
      </c>
      <c r="F68" s="89" t="n">
        <v>500</v>
      </c>
      <c r="G68" s="89" t="n">
        <v>1000</v>
      </c>
      <c r="H68" s="83"/>
      <c r="I68" s="83"/>
      <c r="J68" s="83"/>
      <c r="K68" s="83"/>
      <c r="L68" s="83"/>
      <c r="M68" s="83"/>
      <c r="N68" s="83"/>
      <c r="O68" s="83"/>
      <c r="P68" s="83"/>
      <c r="Q68" s="83"/>
    </row>
    <row r="69" spans="2:17" ht="18.75" customHeight="1">
      <c r="B69" s="284"/>
      <c r="C69" s="89"/>
      <c r="D69" s="89"/>
      <c r="E69" s="89"/>
      <c r="F69" s="89"/>
      <c r="G69" s="89"/>
      <c r="H69" s="83"/>
      <c r="I69" s="83"/>
      <c r="J69" s="83"/>
      <c r="K69" s="83"/>
      <c r="L69" s="83"/>
      <c r="M69" s="83"/>
      <c r="N69" s="83"/>
      <c r="O69" s="83"/>
      <c r="P69" s="83"/>
      <c r="Q69" s="83"/>
    </row>
    <row r="70" spans="2:17" ht="15" customHeight="1">
      <c r="B70" s="155" t="s">
        <v>107</v>
      </c>
      <c r="C70" s="85" t="n">
        <v>165</v>
      </c>
      <c r="D70" s="85" t="n">
        <v>280</v>
      </c>
      <c r="E70" s="85" t="n">
        <v>340</v>
      </c>
      <c r="F70" s="85" t="n">
        <v>495</v>
      </c>
      <c r="G70" s="85" t="n">
        <v>885</v>
      </c>
      <c r="H70" s="83"/>
      <c r="I70" s="83"/>
      <c r="J70" s="83"/>
      <c r="K70" s="83"/>
      <c r="L70" s="83"/>
      <c r="M70" s="83"/>
      <c r="N70" s="83"/>
      <c r="O70" s="83"/>
      <c r="P70" s="83"/>
      <c r="Q70" s="83"/>
    </row>
    <row r="71" spans="2:17" ht="15" customHeight="1">
      <c r="B71" s="155" t="s">
        <v>108</v>
      </c>
      <c r="C71" s="85" t="n">
        <v>255</v>
      </c>
      <c r="D71" s="85" t="n">
        <v>470</v>
      </c>
      <c r="E71" s="85" t="n">
        <v>559</v>
      </c>
      <c r="F71" s="85" t="n">
        <v>800</v>
      </c>
      <c r="G71" s="85" t="n">
        <v>1430</v>
      </c>
      <c r="H71" s="83"/>
      <c r="I71" s="83"/>
      <c r="J71" s="83"/>
      <c r="K71" s="83"/>
      <c r="L71" s="83"/>
      <c r="M71" s="83"/>
      <c r="N71" s="83"/>
      <c r="O71" s="83"/>
      <c r="P71" s="83"/>
      <c r="Q71" s="83"/>
    </row>
    <row r="72" spans="2:17" ht="15" customHeight="1">
      <c r="B72" s="240" t="s">
        <v>109</v>
      </c>
      <c r="C72" s="85" t="n">
        <v>365</v>
      </c>
      <c r="D72" s="85" t="n">
        <v>615</v>
      </c>
      <c r="E72" s="85" t="n">
        <v>720</v>
      </c>
      <c r="F72" s="85" t="n">
        <v>930</v>
      </c>
      <c r="G72" s="85" t="n">
        <v>1690</v>
      </c>
      <c r="H72" s="83"/>
      <c r="I72" s="83"/>
      <c r="J72" s="83"/>
      <c r="K72" s="83"/>
      <c r="L72" s="83"/>
      <c r="M72" s="83"/>
      <c r="N72" s="83"/>
      <c r="O72" s="83"/>
      <c r="P72" s="83"/>
      <c r="Q72" s="83"/>
    </row>
    <row r="73" spans="2:17" ht="15" customHeight="1">
      <c r="B73" s="240" t="s">
        <v>110</v>
      </c>
      <c r="C73" s="85" t="n">
        <v>390</v>
      </c>
      <c r="D73" s="85" t="n">
        <v>650</v>
      </c>
      <c r="E73" s="85" t="n">
        <v>775</v>
      </c>
      <c r="F73" s="85" t="n">
        <v>1040</v>
      </c>
      <c r="G73" s="85" t="n">
        <v>1820</v>
      </c>
      <c r="H73" s="83"/>
      <c r="I73" s="83"/>
      <c r="J73" s="83"/>
      <c r="K73" s="83"/>
      <c r="L73" s="83"/>
      <c r="M73" s="83"/>
      <c r="N73" s="83"/>
      <c r="O73" s="83"/>
      <c r="P73" s="83"/>
      <c r="Q73" s="83"/>
    </row>
    <row r="74" spans="2:17" ht="15" customHeight="1">
      <c r="B74" s="155" t="s">
        <v>111</v>
      </c>
      <c r="C74" s="85" t="n">
        <v>370</v>
      </c>
      <c r="D74" s="85" t="n">
        <v>640</v>
      </c>
      <c r="E74" s="85" t="n">
        <v>845</v>
      </c>
      <c r="F74" s="85" t="n">
        <v>1250</v>
      </c>
      <c r="G74" s="85"/>
      <c r="H74" s="83"/>
      <c r="I74" s="83"/>
      <c r="J74" s="83"/>
      <c r="K74" s="83"/>
      <c r="L74" s="83"/>
      <c r="M74" s="83"/>
      <c r="N74" s="83"/>
      <c r="O74" s="83"/>
      <c r="P74" s="83"/>
      <c r="Q74" s="83"/>
    </row>
    <row r="75" spans="2:17" ht="15" customHeight="1">
      <c r="B75" s="155" t="s">
        <v>112</v>
      </c>
      <c r="C75" s="85" t="n">
        <v>455</v>
      </c>
      <c r="D75" s="85" t="n">
        <v>795</v>
      </c>
      <c r="E75" s="85" t="n">
        <v>1015</v>
      </c>
      <c r="F75" s="85" t="n">
        <v>1495</v>
      </c>
      <c r="G75" s="85"/>
      <c r="H75" s="83"/>
      <c r="I75" s="83"/>
      <c r="J75" s="83"/>
      <c r="K75" s="83"/>
      <c r="L75" s="83"/>
      <c r="M75" s="83"/>
      <c r="N75" s="83"/>
      <c r="O75" s="83"/>
      <c r="P75" s="83"/>
      <c r="Q75" s="83"/>
    </row>
    <row r="76" spans="2:17" ht="15" customHeight="1">
      <c r="B76" s="240" t="s">
        <v>113</v>
      </c>
      <c r="C76" s="85" t="n">
        <v>615</v>
      </c>
      <c r="D76" s="85" t="n">
        <v>1225</v>
      </c>
      <c r="E76" s="85"/>
      <c r="F76" s="85"/>
      <c r="G76" s="85"/>
      <c r="H76" s="83"/>
      <c r="I76" s="83"/>
      <c r="J76" s="83"/>
      <c r="K76" s="83"/>
      <c r="L76" s="83"/>
      <c r="M76" s="83"/>
      <c r="N76" s="83"/>
      <c r="O76" s="83"/>
      <c r="P76" s="83"/>
      <c r="Q76" s="83"/>
    </row>
    <row r="77" spans="2:17" ht="15" customHeight="1">
      <c r="B77" s="240" t="s">
        <v>114</v>
      </c>
      <c r="C77" s="85" t="n">
        <v>820</v>
      </c>
      <c r="D77" s="85" t="n">
        <v>1625</v>
      </c>
      <c r="E77" s="85"/>
      <c r="F77" s="85"/>
      <c r="G77" s="85"/>
      <c r="H77" s="83"/>
      <c r="I77" s="83"/>
      <c r="J77" s="83"/>
      <c r="K77" s="83"/>
      <c r="L77" s="83"/>
      <c r="M77" s="83"/>
      <c r="N77" s="83"/>
      <c r="O77" s="83"/>
      <c r="P77" s="83"/>
      <c r="Q77" s="83"/>
    </row>
    <row r="78" spans="2:17" ht="7.50" customHeight="1">
      <c r="B78" s="96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</row>
    <row r="79" spans="2:17">
      <c r="B79" s="95" t="s">
        <v>115</v>
      </c>
      <c r="C79" s="89" t="s">
        <v>116</v>
      </c>
      <c r="D79" s="89" t="s">
        <v>86</v>
      </c>
      <c r="E79" s="89" t="s">
        <v>87</v>
      </c>
      <c r="F79" s="119" t="s">
        <v>88</v>
      </c>
      <c r="G79" s="143" t="s">
        <v>117</v>
      </c>
      <c r="H79" s="94" t="s">
        <v>118</v>
      </c>
      <c r="I79" s="83"/>
      <c r="J79" s="83"/>
      <c r="K79" s="83"/>
      <c r="L79" s="83"/>
      <c r="M79" s="83"/>
      <c r="N79" s="83"/>
      <c r="O79" s="83"/>
      <c r="P79" s="83"/>
      <c r="Q79" s="83"/>
    </row>
    <row r="80" spans="2:17">
      <c r="B80" s="91" t="s">
        <v>119</v>
      </c>
      <c r="C80" s="94"/>
      <c r="D80" s="94"/>
      <c r="E80" s="94"/>
      <c r="F80" s="143"/>
      <c r="G80" s="285"/>
      <c r="H80" s="149"/>
      <c r="I80" s="83"/>
      <c r="J80" s="83"/>
      <c r="K80" s="83"/>
      <c r="L80" s="83"/>
      <c r="M80" s="83"/>
      <c r="N80" s="83"/>
      <c r="O80" s="83"/>
      <c r="P80" s="83"/>
      <c r="Q80" s="83"/>
    </row>
    <row r="81" spans="2:17">
      <c r="B81" s="155" t="s">
        <v>120</v>
      </c>
      <c r="C81" s="85" t="n">
        <v>507</v>
      </c>
      <c r="D81" s="85" t="n">
        <v>780</v>
      </c>
      <c r="E81" s="85" t="n">
        <v>1430</v>
      </c>
      <c r="F81" s="85" t="n">
        <v>2769</v>
      </c>
      <c r="G81" s="85" t="n">
        <v>4082</v>
      </c>
      <c r="H81" s="85" t="n">
        <v>6675.5</v>
      </c>
      <c r="I81" s="83"/>
      <c r="J81" s="83"/>
      <c r="K81" s="83"/>
      <c r="L81" s="83"/>
      <c r="M81" s="83"/>
      <c r="N81" s="83"/>
      <c r="O81" s="83"/>
      <c r="P81" s="83"/>
      <c r="Q81" s="83"/>
    </row>
    <row r="82" spans="2:17">
      <c r="B82" s="155" t="s">
        <v>121</v>
      </c>
      <c r="C82" s="85" t="n">
        <v>702</v>
      </c>
      <c r="D82" s="85" t="n">
        <v>1014</v>
      </c>
      <c r="E82" s="85" t="n">
        <v>1885</v>
      </c>
      <c r="F82" s="85" t="n">
        <v>3679</v>
      </c>
      <c r="G82" s="85" t="n">
        <v>5408</v>
      </c>
      <c r="H82" s="85" t="n">
        <v>8957</v>
      </c>
      <c r="I82" s="83"/>
      <c r="J82" s="83"/>
      <c r="K82" s="83"/>
      <c r="L82" s="83"/>
      <c r="M82" s="83"/>
      <c r="N82" s="83"/>
      <c r="O82" s="83"/>
      <c r="P82" s="83"/>
      <c r="Q82" s="83"/>
    </row>
    <row r="83" spans="3:17" ht="6" customHeight="1"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</row>
    <row r="84" spans="2:17">
      <c r="B84" s="97" t="s">
        <v>122</v>
      </c>
      <c r="C84" s="87"/>
      <c r="D84" s="87"/>
      <c r="E84" s="87"/>
      <c r="F84" s="87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</row>
    <row r="85" spans="2:17">
      <c r="B85" s="84"/>
      <c r="C85" s="94" t="s">
        <v>85</v>
      </c>
      <c r="D85" s="94" t="s">
        <v>86</v>
      </c>
      <c r="E85" s="94" t="s">
        <v>87</v>
      </c>
      <c r="F85" s="143" t="s">
        <v>88</v>
      </c>
      <c r="G85" s="141" t="s">
        <v>117</v>
      </c>
      <c r="H85" s="146" t="s">
        <v>123</v>
      </c>
      <c r="I85" s="83"/>
      <c r="J85" s="83"/>
      <c r="K85" s="83"/>
      <c r="L85" s="83"/>
      <c r="M85" s="83"/>
      <c r="N85" s="83"/>
      <c r="O85" s="83"/>
      <c r="P85" s="83"/>
      <c r="Q85" s="83"/>
    </row>
    <row r="86" spans="2:17">
      <c r="B86" s="241" t="s">
        <v>124</v>
      </c>
      <c r="C86" s="85" t="n">
        <v>169</v>
      </c>
      <c r="D86" s="85" t="n">
        <v>227.5</v>
      </c>
      <c r="E86" s="85" t="n">
        <v>305.5</v>
      </c>
      <c r="F86" s="85" t="n">
        <v>494</v>
      </c>
      <c r="G86" s="85" t="n">
        <v>617.5</v>
      </c>
      <c r="H86" s="85" t="n">
        <v>949</v>
      </c>
      <c r="I86" s="83"/>
      <c r="J86" s="83"/>
      <c r="K86" s="83"/>
      <c r="L86" s="83"/>
      <c r="M86" s="83"/>
      <c r="N86" s="83"/>
      <c r="O86" s="83"/>
      <c r="P86" s="83"/>
      <c r="Q86" s="83"/>
    </row>
    <row r="87" spans="2:17" ht="4.50" customHeight="1">
      <c r="B87" s="96"/>
      <c r="C87" s="87"/>
      <c r="D87" s="87"/>
      <c r="E87" s="87"/>
      <c r="F87" s="87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</row>
    <row r="88" spans="2:17">
      <c r="B88" s="88"/>
      <c r="C88" s="94" t="s">
        <v>125</v>
      </c>
      <c r="D88" s="94" t="s">
        <v>126</v>
      </c>
      <c r="E88" s="94" t="s">
        <v>127</v>
      </c>
      <c r="F88" s="94" t="s">
        <v>128</v>
      </c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</row>
    <row r="89" spans="2:17">
      <c r="B89" s="241" t="s">
        <v>129</v>
      </c>
      <c r="C89" s="85" t="n">
        <v>27.3000000000000007</v>
      </c>
      <c r="D89" s="85" t="n">
        <v>25.3500000000000014</v>
      </c>
      <c r="E89" s="85" t="n">
        <v>23.3999999999999986</v>
      </c>
      <c r="F89" s="85" t="n">
        <v>20.8000000000000007</v>
      </c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</row>
    <row r="90" spans="3:17" ht="7.50" customHeight="1"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</row>
    <row r="91" spans="2:17">
      <c r="B91" s="88" t="s">
        <v>130</v>
      </c>
      <c r="C91" s="94" t="s">
        <v>131</v>
      </c>
      <c r="D91" s="94" t="s">
        <v>132</v>
      </c>
      <c r="E91" s="94" t="s">
        <v>133</v>
      </c>
      <c r="F91" s="143" t="s">
        <v>134</v>
      </c>
      <c r="G91" s="94" t="s">
        <v>135</v>
      </c>
      <c r="H91" s="143" t="s">
        <v>123</v>
      </c>
      <c r="I91" s="94" t="s">
        <v>136</v>
      </c>
      <c r="J91" s="83"/>
      <c r="K91" s="83"/>
      <c r="L91" s="83"/>
      <c r="M91" s="83"/>
      <c r="N91" s="83"/>
      <c r="O91" s="83"/>
      <c r="P91" s="83"/>
      <c r="Q91" s="83"/>
    </row>
    <row r="92" spans="2:17">
      <c r="B92" s="242" t="s">
        <v>137</v>
      </c>
      <c r="C92" s="85" t="n">
        <v>123.5</v>
      </c>
      <c r="D92" s="85" t="n">
        <v>221</v>
      </c>
      <c r="E92" s="85" t="n">
        <v>292.5</v>
      </c>
      <c r="F92" s="85" t="n">
        <v>539.5</v>
      </c>
      <c r="G92" s="85" t="n">
        <v>734.5</v>
      </c>
      <c r="H92" s="85" t="n">
        <v>1228.5</v>
      </c>
      <c r="I92" s="85" t="n">
        <v>2457</v>
      </c>
      <c r="J92" s="83"/>
      <c r="K92" s="83"/>
      <c r="L92" s="83"/>
      <c r="M92" s="83"/>
      <c r="N92" s="83"/>
      <c r="O92" s="83"/>
      <c r="P92" s="83"/>
      <c r="Q92" s="83"/>
    </row>
    <row r="93" spans="2:17">
      <c r="B93" s="243" t="s">
        <v>120</v>
      </c>
      <c r="C93" s="85" t="n">
        <v>234</v>
      </c>
      <c r="D93" s="85" t="n">
        <v>416</v>
      </c>
      <c r="E93" s="85" t="n">
        <v>533</v>
      </c>
      <c r="F93" s="85" t="n">
        <v>981.5</v>
      </c>
      <c r="G93" s="85" t="n">
        <v>1365</v>
      </c>
      <c r="H93" s="85" t="n">
        <v>1449.5</v>
      </c>
      <c r="I93" s="85" t="n">
        <v>2899</v>
      </c>
      <c r="J93" s="83"/>
      <c r="K93" s="83"/>
      <c r="L93" s="83"/>
      <c r="M93" s="83"/>
      <c r="N93" s="83"/>
      <c r="O93" s="83"/>
      <c r="P93" s="83"/>
      <c r="Q93" s="83"/>
    </row>
    <row r="94" spans="3:17">
      <c r="C94" s="87"/>
      <c r="D94" s="87"/>
      <c r="E94" s="87"/>
      <c r="F94" s="87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</row>
    <row r="95" spans="3:17"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</row>
    <row r="96" spans="2:17" ht="29.85" customHeight="1">
      <c r="B96" s="151" t="s">
        <v>138</v>
      </c>
      <c r="C96" s="89" t="s">
        <v>131</v>
      </c>
      <c r="D96" s="89" t="s">
        <v>132</v>
      </c>
      <c r="E96" s="89" t="s">
        <v>133</v>
      </c>
      <c r="F96" s="119" t="s">
        <v>134</v>
      </c>
      <c r="G96" s="89" t="s">
        <v>135</v>
      </c>
      <c r="H96" s="89" t="s">
        <v>123</v>
      </c>
      <c r="I96" s="83"/>
      <c r="J96" s="83"/>
      <c r="K96" s="83"/>
      <c r="L96" s="83"/>
      <c r="M96" s="83"/>
      <c r="N96" s="83"/>
      <c r="O96" s="83"/>
      <c r="P96" s="83"/>
      <c r="Q96" s="83"/>
    </row>
    <row r="97" spans="2:17">
      <c r="B97" s="84" t="s">
        <v>137</v>
      </c>
      <c r="C97" s="85" t="n">
        <v>395</v>
      </c>
      <c r="D97" s="85" t="n">
        <v>475</v>
      </c>
      <c r="E97" s="85" t="n">
        <v>550</v>
      </c>
      <c r="F97" s="85" t="n">
        <v>625</v>
      </c>
      <c r="G97" s="85" t="n">
        <v>1180</v>
      </c>
      <c r="H97" s="85" t="n">
        <v>1755</v>
      </c>
      <c r="I97" s="83"/>
      <c r="J97" s="83"/>
      <c r="K97" s="83"/>
      <c r="L97" s="83"/>
      <c r="M97" s="83"/>
      <c r="N97" s="83"/>
      <c r="O97" s="83"/>
      <c r="P97" s="83"/>
      <c r="Q97" s="83"/>
    </row>
    <row r="98" spans="2:17">
      <c r="B98" s="84" t="s">
        <v>120</v>
      </c>
      <c r="C98" s="85" t="n">
        <v>460</v>
      </c>
      <c r="D98" s="85" t="n">
        <v>590</v>
      </c>
      <c r="E98" s="85" t="n">
        <v>840</v>
      </c>
      <c r="F98" s="85" t="n">
        <v>1300</v>
      </c>
      <c r="G98" s="85" t="n">
        <v>1750</v>
      </c>
      <c r="H98" s="85" t="n">
        <v>2750</v>
      </c>
      <c r="I98" s="83"/>
      <c r="J98" s="83"/>
      <c r="K98" s="83"/>
      <c r="L98" s="83"/>
      <c r="M98" s="83"/>
      <c r="N98" s="83"/>
      <c r="O98" s="83"/>
      <c r="P98" s="83"/>
      <c r="Q98" s="83"/>
    </row>
    <row r="99" spans="2:17">
      <c r="B99" s="150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</row>
    <row r="100" spans="3:17"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</row>
    <row r="101" spans="2:17">
      <c r="B101" s="95"/>
      <c r="C101" s="85" t="s">
        <v>139</v>
      </c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</row>
    <row r="102" spans="2:17">
      <c r="B102" s="92" t="s">
        <v>140</v>
      </c>
      <c r="C102" s="119" t="s">
        <v>141</v>
      </c>
      <c r="D102" s="120"/>
      <c r="E102" s="87"/>
      <c r="F102" s="87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</row>
    <row r="103" spans="2:17">
      <c r="B103" s="92" t="s">
        <v>142</v>
      </c>
      <c r="C103" s="93" t="n">
        <v>18</v>
      </c>
      <c r="D103" s="87"/>
      <c r="E103" s="87"/>
      <c r="F103" s="87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</row>
    <row r="104" spans="2:17">
      <c r="B104" s="92" t="s">
        <v>143</v>
      </c>
      <c r="C104" s="89" t="n">
        <v>23</v>
      </c>
      <c r="D104" s="87"/>
      <c r="E104" s="87"/>
      <c r="F104" s="87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</row>
    <row r="105" spans="2:17">
      <c r="B105" s="90" t="s">
        <v>144</v>
      </c>
      <c r="C105" s="89" t="n">
        <v>30</v>
      </c>
      <c r="D105" s="87"/>
      <c r="E105" s="87"/>
      <c r="F105" s="87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</row>
    <row r="106" spans="2:17">
      <c r="B106" s="90" t="s">
        <v>145</v>
      </c>
      <c r="C106" s="89" t="n">
        <v>36</v>
      </c>
      <c r="D106" s="87"/>
      <c r="E106" s="87"/>
      <c r="F106" s="87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</row>
    <row r="107" spans="2:17">
      <c r="B107" s="90" t="s">
        <v>146</v>
      </c>
      <c r="C107" s="94" t="n">
        <v>280</v>
      </c>
      <c r="D107" s="87"/>
      <c r="E107" s="87"/>
      <c r="F107" s="87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</row>
    <row r="108" spans="2:17">
      <c r="B108" s="90" t="s">
        <v>147</v>
      </c>
      <c r="C108" s="93" t="n">
        <v>30</v>
      </c>
      <c r="D108" s="87"/>
      <c r="E108" s="87"/>
      <c r="F108" s="87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</row>
    <row r="109" spans="2:17">
      <c r="B109" s="90" t="s">
        <v>148</v>
      </c>
      <c r="C109" s="89" t="n">
        <v>130</v>
      </c>
      <c r="D109" s="87"/>
      <c r="E109" s="87"/>
      <c r="F109" s="87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</row>
    <row r="110" spans="2:17">
      <c r="B110" s="90" t="s">
        <v>149</v>
      </c>
      <c r="C110" s="89" t="n">
        <v>30</v>
      </c>
      <c r="D110" s="87"/>
      <c r="E110" s="87"/>
      <c r="F110" s="87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</row>
    <row r="111" spans="2:17">
      <c r="B111" s="90" t="s">
        <v>150</v>
      </c>
      <c r="C111" s="89" t="n">
        <v>400</v>
      </c>
      <c r="D111" s="87"/>
      <c r="E111" s="87"/>
      <c r="F111" s="87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</row>
    <row r="112" spans="2:17">
      <c r="B112" s="91" t="s">
        <v>151</v>
      </c>
      <c r="C112" s="89" t="n">
        <v>550</v>
      </c>
      <c r="D112" s="87"/>
      <c r="E112" s="87"/>
      <c r="F112" s="87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</row>
    <row r="113" spans="2:17">
      <c r="B113" s="90" t="s">
        <v>152</v>
      </c>
      <c r="C113" s="89" t="n">
        <v>350</v>
      </c>
      <c r="D113" s="87"/>
      <c r="E113" s="87"/>
      <c r="F113" s="87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</row>
    <row r="114" spans="2:17">
      <c r="B114" s="319"/>
      <c r="C114" s="87"/>
      <c r="D114" s="87"/>
      <c r="E114" s="87"/>
      <c r="F114" s="87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</row>
    <row r="115" spans="2:17">
      <c r="B115" s="319"/>
      <c r="C115" s="87"/>
      <c r="D115" s="87"/>
      <c r="E115" s="87"/>
      <c r="F115" s="87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</row>
    <row r="116" spans="2:17">
      <c r="B116" s="319"/>
      <c r="C116" s="87"/>
      <c r="D116" s="87"/>
      <c r="E116" s="87"/>
      <c r="F116" s="87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</row>
    <row r="117" spans="2:17">
      <c r="B117" s="319"/>
      <c r="C117" s="87"/>
      <c r="D117" s="87"/>
      <c r="E117" s="87"/>
      <c r="F117" s="87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</row>
    <row r="118" spans="2:17">
      <c r="B118" s="326" t="s">
        <v>153</v>
      </c>
      <c r="C118" s="324" t="s">
        <v>154</v>
      </c>
      <c r="D118" s="324" t="s">
        <v>155</v>
      </c>
      <c r="E118" s="324" t="s">
        <v>156</v>
      </c>
      <c r="F118" s="324" t="s">
        <v>77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</row>
    <row r="119" spans="2:17">
      <c r="B119" s="320" t="s">
        <v>157</v>
      </c>
      <c r="C119" s="321" t="n">
        <v>7</v>
      </c>
      <c r="D119" s="321" t="n">
        <v>6</v>
      </c>
      <c r="E119" s="321" t="n">
        <v>5</v>
      </c>
      <c r="F119" s="321" t="n">
        <v>4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</row>
    <row r="120" spans="2:17">
      <c r="B120" s="320" t="s">
        <v>158</v>
      </c>
      <c r="C120" s="321" t="n">
        <v>9</v>
      </c>
      <c r="D120" s="321" t="n">
        <v>8</v>
      </c>
      <c r="E120" s="321" t="n">
        <v>7</v>
      </c>
      <c r="F120" s="321" t="n">
        <v>6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</row>
    <row r="121" spans="2:17">
      <c r="B121" s="320" t="s">
        <v>159</v>
      </c>
      <c r="C121" s="321" t="n">
        <v>8</v>
      </c>
      <c r="D121" s="321" t="n">
        <v>7</v>
      </c>
      <c r="E121" s="321" t="n">
        <v>6</v>
      </c>
      <c r="F121" s="321" t="n">
        <v>5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</row>
    <row r="122" spans="2:17">
      <c r="B122" s="320" t="s">
        <v>160</v>
      </c>
      <c r="C122" s="321" t="n">
        <v>12</v>
      </c>
      <c r="D122" s="321" t="n">
        <v>11</v>
      </c>
      <c r="E122" s="321" t="n">
        <v>10</v>
      </c>
      <c r="F122" s="321" t="n">
        <v>9</v>
      </c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</row>
    <row r="123" spans="2:17">
      <c r="B123" s="327"/>
      <c r="C123" s="325"/>
      <c r="D123" s="325"/>
      <c r="E123" s="325"/>
      <c r="F123" s="325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</row>
    <row r="124" spans="2:17">
      <c r="B124" s="326" t="s">
        <v>161</v>
      </c>
      <c r="C124" s="323"/>
      <c r="D124" s="323"/>
      <c r="E124" s="323"/>
      <c r="F124" s="32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</row>
    <row r="125" spans="2:17">
      <c r="B125" s="322" t="s">
        <v>162</v>
      </c>
      <c r="C125" s="321" t="n">
        <v>20</v>
      </c>
      <c r="D125" s="321" t="n">
        <v>20</v>
      </c>
      <c r="E125" s="321" t="n">
        <v>20</v>
      </c>
      <c r="F125" s="321" t="n">
        <v>19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</row>
    <row r="126" spans="2:17">
      <c r="B126" s="322" t="s">
        <v>163</v>
      </c>
      <c r="C126" s="321" t="n">
        <v>28</v>
      </c>
      <c r="D126" s="321" t="n">
        <v>28</v>
      </c>
      <c r="E126" s="321" t="n">
        <v>27</v>
      </c>
      <c r="F126" s="321" t="n">
        <v>26</v>
      </c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</row>
    <row r="127" spans="2:17">
      <c r="B127" s="322" t="s">
        <v>164</v>
      </c>
      <c r="C127" s="321" t="n">
        <v>40</v>
      </c>
      <c r="D127" s="321" t="n">
        <v>40</v>
      </c>
      <c r="E127" s="321" t="n">
        <v>39</v>
      </c>
      <c r="F127" s="321" t="n">
        <v>38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</row>
    <row r="128" spans="2:17">
      <c r="B128" s="319"/>
      <c r="C128" s="87"/>
      <c r="D128" s="87"/>
      <c r="E128" s="87"/>
      <c r="F128" s="87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</row>
    <row r="129" spans="2:17">
      <c r="B129" s="84" t="s">
        <v>165</v>
      </c>
      <c r="C129" s="316" t="s">
        <v>166</v>
      </c>
      <c r="D129" s="317"/>
      <c r="E129" s="316" t="s">
        <v>167</v>
      </c>
      <c r="F129" s="317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</row>
    <row r="130" spans="2:17">
      <c r="B130" s="84" t="s">
        <v>168</v>
      </c>
      <c r="C130" s="118" t="s">
        <v>169</v>
      </c>
      <c r="D130" s="318"/>
      <c r="E130" s="318"/>
      <c r="F130" s="169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</row>
    <row r="131" spans="2:17">
      <c r="B131" s="84" t="s">
        <v>170</v>
      </c>
      <c r="C131" s="118" t="s">
        <v>171</v>
      </c>
      <c r="D131" s="318"/>
      <c r="E131" s="318"/>
      <c r="F131" s="169"/>
      <c r="G131" s="85" t="s">
        <v>172</v>
      </c>
      <c r="H131" s="85" t="s">
        <v>173</v>
      </c>
      <c r="I131" s="83"/>
      <c r="J131" s="83"/>
      <c r="K131" s="83"/>
      <c r="L131" s="83"/>
      <c r="M131" s="83"/>
      <c r="N131" s="83"/>
      <c r="O131" s="83"/>
      <c r="P131" s="83"/>
      <c r="Q131" s="83"/>
    </row>
    <row r="132" spans="2:17">
      <c r="B132" s="84" t="s">
        <v>174</v>
      </c>
      <c r="C132" s="118" t="s">
        <v>175</v>
      </c>
      <c r="D132" s="318"/>
      <c r="E132" s="318"/>
      <c r="F132" s="169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</row>
    <row r="133" spans="2:17">
      <c r="B133" s="84" t="s">
        <v>176</v>
      </c>
      <c r="C133" s="118" t="s">
        <v>177</v>
      </c>
      <c r="D133" s="318"/>
      <c r="E133" s="318"/>
      <c r="F133" s="169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</row>
    <row r="134" spans="2:17">
      <c r="B134" s="84" t="s">
        <v>178</v>
      </c>
      <c r="C134" s="118" t="s">
        <v>179</v>
      </c>
      <c r="D134" s="318"/>
      <c r="E134" s="318"/>
      <c r="F134" s="169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</row>
    <row r="135" spans="2:17">
      <c r="B135" s="84" t="s">
        <v>180</v>
      </c>
      <c r="C135" s="118" t="s">
        <v>181</v>
      </c>
      <c r="D135" s="318"/>
      <c r="E135" s="318"/>
      <c r="F135" s="169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</row>
    <row r="136" spans="2:17">
      <c r="B136" s="84" t="s">
        <v>182</v>
      </c>
      <c r="C136" s="118" t="s">
        <v>183</v>
      </c>
      <c r="D136" s="318"/>
      <c r="E136" s="318"/>
      <c r="F136" s="169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</row>
  </sheetData>
  <mergeCells count="29">
    <mergeCell ref="B1:H1"/>
    <mergeCell ref="B2:H2"/>
    <mergeCell ref="C4:H4"/>
    <mergeCell ref="C18:H18"/>
    <mergeCell ref="C30:H30"/>
    <mergeCell ref="C43:H43"/>
    <mergeCell ref="B43:B46"/>
    <mergeCell ref="B68:B69"/>
    <mergeCell ref="C68:C69"/>
    <mergeCell ref="D68:D69"/>
    <mergeCell ref="E68:E69"/>
    <mergeCell ref="F68:F69"/>
    <mergeCell ref="G68:G69"/>
    <mergeCell ref="C79:C80"/>
    <mergeCell ref="D79:D80"/>
    <mergeCell ref="E79:E80"/>
    <mergeCell ref="F79:F80"/>
    <mergeCell ref="G79:G80"/>
    <mergeCell ref="H79:H80"/>
    <mergeCell ref="C102:D102"/>
    <mergeCell ref="C129:D129"/>
    <mergeCell ref="E129:F129"/>
    <mergeCell ref="C130:F130"/>
    <mergeCell ref="C131:F131"/>
    <mergeCell ref="C132:F132"/>
    <mergeCell ref="C133:F133"/>
    <mergeCell ref="C134:F134"/>
    <mergeCell ref="C135:F135"/>
    <mergeCell ref="C136:F136"/>
  </mergeCells>
  <printOptions>
    <extLst>
      <ext uri="smNativeData">
        <pm:pageFlags xmlns:pm="smNativeData" id="1736165117" printRowHead="0" printColHead="0" printHeadLine="0" printFootLine="0" autoHeightHeader="0" autoHeightFooter="0" fitToPageBoth="0"/>
      </ext>
    </extLst>
  </printOptions>
  <pageMargins left="0.393750" right="0.196528" top="0.196528" bottom="0.196528" header="0.315278" footer="0.315278"/>
  <pageSetup paperSize="9" fitToWidth="0" fitToHeight="1" orientation="landscape"/>
  <headerFooter>
    <extLst>
      <ext uri="smNativeData">
        <pm:header xmlns:pm="smNativeData" id="1736165117" l="56" r="56" t="56" b="56" borderId="0" fillId="0" vertical="0"/>
        <pm:footer xmlns:pm="smNativeData" id="1736165117" l="56" r="56" t="56" b="56" borderId="0" fillId="0" vertical="2"/>
        <pm:paperBin xmlns:pm="smNativeData" id="1736165117" Id="0" type="0" value="0"/>
        <pm:paperBin xmlns:pm="smNativeData" id="1736165117" Id="1" type="0" value="0"/>
      </ext>
    </extLst>
  </headerFooter>
  <extLst>
    <ext uri="smNativeData">
      <pm:sheetPrefs xmlns:pm="smNativeData" day="1736165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92D050"/>
  </sheetPr>
  <dimension ref="A1:E28"/>
  <sheetViews>
    <sheetView view="normal" workbookViewId="0">
      <selection activeCell="C5" sqref="C5"/>
    </sheetView>
  </sheetViews>
  <sheetFormatPr defaultRowHeight="15.40"/>
  <cols>
    <col min="1" max="1" width="41.857143" customWidth="1"/>
    <col min="2" max="2" width="18.142857" customWidth="1"/>
    <col min="3" max="3" width="18.571429" customWidth="1"/>
    <col min="4" max="4" width="15.571429" customWidth="1"/>
  </cols>
  <sheetData>
    <row r="1" spans="1:4">
      <c r="A1" s="100"/>
      <c r="B1" s="100"/>
      <c r="C1" s="100"/>
      <c r="D1" s="100"/>
    </row>
    <row r="2" spans="1:4">
      <c r="A2" s="288" t="s">
        <v>184</v>
      </c>
      <c r="B2" s="290" t="s">
        <v>185</v>
      </c>
      <c r="C2" s="286" t="s">
        <v>186</v>
      </c>
      <c r="D2" s="287"/>
    </row>
    <row r="3" spans="1:4" ht="35.25" customHeight="1">
      <c r="A3" s="289"/>
      <c r="B3" s="291"/>
      <c r="C3" s="126" t="s">
        <v>187</v>
      </c>
      <c r="D3" s="126" t="s">
        <v>188</v>
      </c>
    </row>
    <row r="4" spans="1:4">
      <c r="A4" s="173" t="s">
        <v>189</v>
      </c>
      <c r="B4" s="179"/>
      <c r="C4" s="174" t="n">
        <v>725</v>
      </c>
      <c r="D4" s="174" t="n">
        <v>1160</v>
      </c>
    </row>
    <row r="5" spans="1:4">
      <c r="A5" s="173" t="s">
        <v>190</v>
      </c>
      <c r="B5" s="179"/>
      <c r="C5" s="174" t="n">
        <v>840</v>
      </c>
      <c r="D5" s="174" t="n">
        <v>1275</v>
      </c>
    </row>
    <row r="6" spans="1:5">
      <c r="A6" s="173" t="s">
        <v>191</v>
      </c>
      <c r="B6" s="179"/>
      <c r="C6" s="174" t="n">
        <v>975</v>
      </c>
      <c r="D6" s="174" t="n">
        <v>1410</v>
      </c>
      <c r="E6" t="s">
        <v>192</v>
      </c>
    </row>
    <row r="7" spans="1:5">
      <c r="A7" s="173" t="s">
        <v>193</v>
      </c>
      <c r="B7" s="179"/>
      <c r="C7" s="174" t="n">
        <v>1060</v>
      </c>
      <c r="D7" s="174" t="n">
        <v>1500</v>
      </c>
      <c r="E7" t="s">
        <v>194</v>
      </c>
    </row>
    <row r="8" spans="1:4">
      <c r="A8" s="173" t="s">
        <v>195</v>
      </c>
      <c r="B8" s="179"/>
      <c r="C8" s="175" t="n">
        <v>1940</v>
      </c>
      <c r="D8" s="175" t="n">
        <v>2375</v>
      </c>
    </row>
    <row r="9" spans="1:4">
      <c r="A9" s="173" t="s">
        <v>196</v>
      </c>
      <c r="B9" s="179"/>
      <c r="C9" s="175" t="n">
        <v>2430</v>
      </c>
      <c r="D9" s="175" t="n">
        <v>3060</v>
      </c>
    </row>
    <row r="10" spans="1:4">
      <c r="A10" s="173" t="s">
        <v>197</v>
      </c>
      <c r="B10" s="179"/>
      <c r="C10" s="175" t="n">
        <v>1937</v>
      </c>
      <c r="D10" s="175" t="n">
        <v>2430</v>
      </c>
    </row>
    <row r="11" spans="1:4">
      <c r="A11" s="173" t="s">
        <v>198</v>
      </c>
      <c r="B11" s="90"/>
      <c r="C11" s="175" t="n">
        <v>2430</v>
      </c>
      <c r="D11" s="175" t="n">
        <v>3060</v>
      </c>
    </row>
    <row r="12" spans="1:4">
      <c r="A12" s="176" t="s">
        <v>199</v>
      </c>
      <c r="B12" s="90"/>
      <c r="C12" s="174" t="n">
        <v>1560</v>
      </c>
      <c r="D12" s="90"/>
    </row>
    <row r="13" spans="1:4">
      <c r="A13" s="176" t="s">
        <v>200</v>
      </c>
      <c r="B13" s="90"/>
      <c r="C13" s="174" t="n">
        <v>1125</v>
      </c>
      <c r="D13" s="90"/>
    </row>
    <row r="14" spans="1:4">
      <c r="A14" s="176" t="s">
        <v>201</v>
      </c>
      <c r="B14" s="90"/>
      <c r="C14" s="177" t="n">
        <v>940</v>
      </c>
      <c r="D14" s="90"/>
    </row>
    <row r="15" spans="1:4">
      <c r="A15" s="176" t="s">
        <v>202</v>
      </c>
      <c r="B15" s="90"/>
      <c r="C15" s="174" t="n">
        <v>1400</v>
      </c>
      <c r="D15" s="90"/>
    </row>
    <row r="16" spans="1:4">
      <c r="A16" s="176" t="s">
        <v>203</v>
      </c>
      <c r="B16" s="90"/>
      <c r="C16" s="174" t="n">
        <v>1610</v>
      </c>
      <c r="D16" s="90"/>
    </row>
    <row r="17" spans="1:4">
      <c r="A17" s="176" t="s">
        <v>204</v>
      </c>
      <c r="B17" s="90"/>
      <c r="C17" s="174" t="n">
        <v>1750</v>
      </c>
      <c r="D17" s="90"/>
    </row>
    <row r="18" spans="1:4">
      <c r="A18" s="176" t="s">
        <v>205</v>
      </c>
      <c r="B18" s="90"/>
      <c r="C18" s="174" t="n">
        <v>1950</v>
      </c>
      <c r="D18" s="90"/>
    </row>
    <row r="19" spans="1:4">
      <c r="A19" s="90"/>
      <c r="B19" s="90"/>
      <c r="C19" s="178"/>
      <c r="D19" s="90"/>
    </row>
    <row r="20" spans="1:4">
      <c r="A20" s="176" t="s">
        <v>206</v>
      </c>
      <c r="B20" s="90"/>
      <c r="C20" s="174" t="n">
        <v>400</v>
      </c>
      <c r="D20" s="90"/>
    </row>
    <row r="21" spans="1:4">
      <c r="A21" s="176" t="s">
        <v>207</v>
      </c>
      <c r="B21" s="90"/>
      <c r="C21" s="174" t="n">
        <v>600</v>
      </c>
      <c r="D21" s="90"/>
    </row>
    <row r="22" spans="1:4">
      <c r="A22" s="90"/>
      <c r="B22" s="90"/>
      <c r="C22" s="90"/>
      <c r="D22" s="90"/>
    </row>
    <row r="23" spans="1:4">
      <c r="A23" s="90"/>
      <c r="B23" s="90"/>
      <c r="C23" s="180"/>
      <c r="D23" s="90"/>
    </row>
    <row r="24" spans="1:4">
      <c r="A24" s="176" t="s">
        <v>208</v>
      </c>
      <c r="B24" s="90" t="s">
        <v>209</v>
      </c>
      <c r="C24" s="180" t="s">
        <v>210</v>
      </c>
      <c r="D24" s="90"/>
    </row>
    <row r="25" spans="1:4">
      <c r="A25" s="176" t="s">
        <v>211</v>
      </c>
      <c r="B25" s="90" t="s">
        <v>209</v>
      </c>
      <c r="C25" s="180" t="s">
        <v>210</v>
      </c>
      <c r="D25" s="181"/>
    </row>
    <row r="26" spans="1:4">
      <c r="A26" s="176"/>
      <c r="B26" s="182" t="s">
        <v>212</v>
      </c>
      <c r="C26" s="183" t="n">
        <v>800</v>
      </c>
      <c r="D26" s="181"/>
    </row>
    <row r="27" spans="1:4">
      <c r="A27" s="184" t="s">
        <v>213</v>
      </c>
      <c r="B27" s="182" t="s">
        <v>214</v>
      </c>
      <c r="C27" s="183" t="n">
        <v>600</v>
      </c>
      <c r="D27" s="181"/>
    </row>
    <row r="28" spans="1:3">
      <c r="A28" s="84"/>
      <c r="B28" s="106"/>
      <c r="C28" s="105"/>
    </row>
  </sheetData>
  <mergeCells count="3">
    <mergeCell ref="C2:D2"/>
    <mergeCell ref="A2:A3"/>
    <mergeCell ref="B2:B3"/>
  </mergeCells>
  <printOptions>
    <extLst>
      <ext uri="smNativeData">
        <pm:pageFlags xmlns:pm="smNativeData" id="17361651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orientation="landscape"/>
  <headerFooter>
    <extLst>
      <ext uri="smNativeData">
        <pm:header xmlns:pm="smNativeData" id="1736165117" l="56" r="56" t="56" b="56" borderId="0" fillId="0" vertical="0"/>
        <pm:footer xmlns:pm="smNativeData" id="1736165117" l="56" r="56" t="56" b="56" borderId="0" fillId="0" vertical="2"/>
        <pm:paperBin xmlns:pm="smNativeData" id="1736165117" Id="0" type="0" value="0"/>
        <pm:paperBin xmlns:pm="smNativeData" id="1736165117" Id="1" type="0" value="0"/>
      </ext>
    </extLst>
  </headerFooter>
  <extLst>
    <ext uri="smNativeData">
      <pm:sheetPrefs xmlns:pm="smNativeData" day="1736165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"/>
  </sheetPr>
  <dimension ref="B2:D10"/>
  <sheetViews>
    <sheetView view="normal" workbookViewId="0">
      <selection activeCell="B26" sqref="B26"/>
    </sheetView>
  </sheetViews>
  <sheetFormatPr defaultRowHeight="15.40"/>
  <cols>
    <col min="1" max="1" width="5.428571" customWidth="1"/>
    <col min="2" max="2" width="32.857143" customWidth="1"/>
    <col min="3" max="3" width="14.285714" customWidth="1"/>
    <col min="7" max="7" width="9.142857" customWidth="1"/>
    <col min="9" max="9" width="9.142857" customWidth="1"/>
  </cols>
  <sheetData>
    <row r="2" spans="2:4" ht="23.25" customHeight="1">
      <c r="B2" s="292" t="s">
        <v>215</v>
      </c>
      <c r="C2" s="87"/>
      <c r="D2" s="87"/>
    </row>
    <row r="3" spans="2:3" ht="25.50" customHeight="1">
      <c r="B3" s="244" t="s">
        <v>216</v>
      </c>
      <c r="C3" s="177" t="s">
        <v>217</v>
      </c>
    </row>
    <row r="4" spans="2:3" ht="20.25" customHeight="1">
      <c r="B4" s="244" t="s">
        <v>218</v>
      </c>
      <c r="C4" s="177" t="s">
        <v>219</v>
      </c>
    </row>
    <row r="5" spans="2:3" ht="21.75" customHeight="1">
      <c r="B5" s="244" t="s">
        <v>220</v>
      </c>
      <c r="C5" s="177" t="s">
        <v>221</v>
      </c>
    </row>
    <row r="6" spans="2:3" ht="21.75" customHeight="1">
      <c r="B6" s="244" t="s">
        <v>222</v>
      </c>
      <c r="C6" s="177" t="s">
        <v>223</v>
      </c>
    </row>
    <row r="8" spans="2:3">
      <c r="B8" s="95" t="s">
        <v>224</v>
      </c>
      <c r="C8" s="177" t="s">
        <v>225</v>
      </c>
    </row>
    <row r="10" spans="2:3">
      <c r="B10" s="245" t="s">
        <v>226</v>
      </c>
      <c r="C10" s="245" t="s">
        <v>227</v>
      </c>
    </row>
  </sheetData>
  <mergeCells count="1">
    <mergeCell ref="B2:D2"/>
  </mergeCells>
  <printOptions>
    <extLst>
      <ext uri="smNativeData">
        <pm:pageFlags xmlns:pm="smNativeData" id="17361651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6165117" l="56" r="56" t="56" b="56" borderId="0" fillId="0" vertical="0"/>
        <pm:footer xmlns:pm="smNativeData" id="1736165117" l="56" r="56" t="56" b="56" borderId="0" fillId="0" vertical="2"/>
        <pm:paperBin xmlns:pm="smNativeData" id="1736165117" Id="0" type="0" value="0"/>
        <pm:paperBin xmlns:pm="smNativeData" id="1736165117" Id="1" type="0" value="0"/>
      </ext>
    </extLst>
  </headerFooter>
  <extLst>
    <ext uri="smNativeData">
      <pm:sheetPrefs xmlns:pm="smNativeData" day="1736165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view="normal" zoomScale="85" workbookViewId="0">
      <selection activeCell="N7" sqref="N7"/>
    </sheetView>
  </sheetViews>
  <sheetFormatPr defaultRowHeight="16.60"/>
  <cols>
    <col min="1" max="1" width="12.857143" customWidth="1" style="121"/>
    <col min="2" max="2" width="19.142857" customWidth="1"/>
    <col min="3" max="3" width="14.571429" customWidth="1"/>
    <col min="4" max="5" width="15.000000" customWidth="1"/>
    <col min="6" max="6" width="15.285714" customWidth="1"/>
  </cols>
  <sheetData>
    <row r="1" spans="1:6" ht="20.10" customHeight="1">
      <c r="A1" s="293" t="s">
        <v>228</v>
      </c>
      <c r="B1" s="294"/>
      <c r="C1" s="294"/>
      <c r="D1" s="294"/>
      <c r="E1" s="294"/>
      <c r="F1" s="295"/>
    </row>
    <row r="2" spans="1:6" ht="20.10" customHeight="1">
      <c r="A2" s="166" t="s">
        <v>229</v>
      </c>
      <c r="B2" s="167" t="n">
        <v>500</v>
      </c>
      <c r="C2" s="167" t="n">
        <v>1000</v>
      </c>
      <c r="D2" s="168" t="n">
        <v>2500</v>
      </c>
      <c r="E2" s="168" t="n">
        <v>5000</v>
      </c>
      <c r="F2" s="168" t="n">
        <v>10000</v>
      </c>
    </row>
    <row r="3" spans="1:6" ht="20.10" customHeight="1">
      <c r="A3" s="166" t="s">
        <v>230</v>
      </c>
      <c r="B3" s="167" t="s">
        <v>231</v>
      </c>
      <c r="C3" s="167" t="s">
        <v>232</v>
      </c>
      <c r="D3" s="167" t="s">
        <v>233</v>
      </c>
      <c r="E3" s="167" t="s">
        <v>234</v>
      </c>
      <c r="F3" s="167" t="s">
        <v>235</v>
      </c>
    </row>
    <row r="4" spans="1:6" ht="20.10" customHeight="1">
      <c r="A4" s="293" t="s">
        <v>236</v>
      </c>
      <c r="B4" s="294"/>
      <c r="C4" s="294"/>
      <c r="D4" s="294"/>
      <c r="E4" s="294"/>
      <c r="F4" s="295"/>
    </row>
    <row r="5" spans="1:6" ht="20.10" customHeight="1">
      <c r="A5" s="166" t="n">
        <v>1000</v>
      </c>
      <c r="B5" s="167" t="n">
        <v>500</v>
      </c>
      <c r="C5" s="167" t="n">
        <v>1000</v>
      </c>
      <c r="D5" s="168" t="n">
        <v>2500</v>
      </c>
      <c r="E5" s="168" t="n">
        <v>5000</v>
      </c>
      <c r="F5" s="168" t="n">
        <v>10000</v>
      </c>
    </row>
    <row r="6" spans="1:6" ht="20.10" customHeight="1">
      <c r="A6" s="166" t="s">
        <v>237</v>
      </c>
      <c r="B6" s="167" t="s">
        <v>238</v>
      </c>
      <c r="C6" s="167" t="s">
        <v>239</v>
      </c>
      <c r="D6" s="167" t="s">
        <v>240</v>
      </c>
      <c r="E6" s="167" t="s">
        <v>241</v>
      </c>
      <c r="F6" s="167" t="s">
        <v>242</v>
      </c>
    </row>
    <row r="7" spans="1:6" ht="20.10" customHeight="1">
      <c r="A7" s="293" t="s">
        <v>243</v>
      </c>
      <c r="B7" s="294"/>
      <c r="C7" s="294"/>
      <c r="D7" s="294"/>
      <c r="E7" s="294"/>
      <c r="F7" s="295"/>
    </row>
    <row r="8" spans="1:6" ht="20.10" customHeight="1">
      <c r="A8" s="166" t="s">
        <v>229</v>
      </c>
      <c r="B8" s="167" t="n">
        <v>500</v>
      </c>
      <c r="C8" s="167" t="n">
        <v>1000</v>
      </c>
      <c r="D8" s="168" t="n">
        <v>2500</v>
      </c>
      <c r="E8" s="168" t="n">
        <v>5000</v>
      </c>
      <c r="F8" s="168" t="n">
        <v>10000</v>
      </c>
    </row>
    <row r="9" spans="1:6" ht="20.10" customHeight="1">
      <c r="A9" s="166" t="s">
        <v>230</v>
      </c>
      <c r="B9" s="167" t="s">
        <v>232</v>
      </c>
      <c r="C9" s="167" t="s">
        <v>244</v>
      </c>
      <c r="D9" s="167" t="s">
        <v>245</v>
      </c>
      <c r="E9" s="167" t="s">
        <v>246</v>
      </c>
      <c r="F9" s="167" t="s">
        <v>247</v>
      </c>
    </row>
    <row r="10" spans="1:6" ht="20.10" customHeight="1">
      <c r="A10" s="293" t="s">
        <v>248</v>
      </c>
      <c r="B10" s="294"/>
      <c r="C10" s="294"/>
      <c r="D10" s="294"/>
      <c r="E10" s="294"/>
      <c r="F10" s="295"/>
    </row>
    <row r="11" spans="1:6" ht="20.10" customHeight="1">
      <c r="A11" s="166" t="s">
        <v>229</v>
      </c>
      <c r="B11" s="167" t="n">
        <v>500</v>
      </c>
      <c r="C11" s="167" t="n">
        <v>1000</v>
      </c>
      <c r="D11" s="168" t="n">
        <v>2500</v>
      </c>
      <c r="E11" s="168" t="n">
        <v>5000</v>
      </c>
      <c r="F11" s="168" t="n">
        <v>10000</v>
      </c>
    </row>
    <row r="12" spans="1:6" ht="20.10" customHeight="1">
      <c r="A12" s="166" t="s">
        <v>230</v>
      </c>
      <c r="B12" s="167" t="s">
        <v>249</v>
      </c>
      <c r="C12" s="167" t="s">
        <v>250</v>
      </c>
      <c r="D12" s="167" t="s">
        <v>251</v>
      </c>
      <c r="E12" s="167" t="s">
        <v>252</v>
      </c>
      <c r="F12" s="167" t="s">
        <v>253</v>
      </c>
    </row>
    <row r="13" spans="1:6" ht="20.10" customHeight="1">
      <c r="A13" s="293" t="s">
        <v>254</v>
      </c>
      <c r="B13" s="294"/>
      <c r="C13" s="294"/>
      <c r="D13" s="294"/>
      <c r="E13" s="294"/>
      <c r="F13" s="295"/>
    </row>
    <row r="14" spans="1:6" ht="20.10" customHeight="1">
      <c r="A14" s="166" t="s">
        <v>229</v>
      </c>
      <c r="B14" s="167" t="n">
        <v>500</v>
      </c>
      <c r="C14" s="167" t="n">
        <v>1000</v>
      </c>
      <c r="D14" s="168" t="n">
        <v>2500</v>
      </c>
      <c r="E14" s="168" t="n">
        <v>5000</v>
      </c>
      <c r="F14" s="168" t="n">
        <v>10000</v>
      </c>
    </row>
    <row r="15" spans="1:6" ht="20.10" customHeight="1">
      <c r="A15" s="166" t="s">
        <v>230</v>
      </c>
      <c r="B15" s="167" t="s">
        <v>255</v>
      </c>
      <c r="C15" s="167" t="s">
        <v>256</v>
      </c>
      <c r="D15" s="167" t="s">
        <v>257</v>
      </c>
      <c r="E15" s="167" t="s">
        <v>258</v>
      </c>
      <c r="F15" s="167" t="s">
        <v>259</v>
      </c>
    </row>
    <row r="16" spans="1:6" ht="20.10" customHeight="1">
      <c r="A16" s="293" t="s">
        <v>260</v>
      </c>
      <c r="B16" s="294"/>
      <c r="C16" s="294"/>
      <c r="D16" s="294"/>
      <c r="E16" s="294"/>
      <c r="F16" s="295"/>
    </row>
    <row r="17" spans="1:6" ht="20.10" customHeight="1">
      <c r="A17" s="166" t="s">
        <v>229</v>
      </c>
      <c r="B17" s="167" t="n">
        <v>500</v>
      </c>
      <c r="C17" s="167" t="n">
        <v>1000</v>
      </c>
      <c r="D17" s="168" t="n">
        <v>2500</v>
      </c>
      <c r="E17" s="168" t="n">
        <v>5000</v>
      </c>
      <c r="F17" s="168" t="n">
        <v>10000</v>
      </c>
    </row>
    <row r="18" spans="1:6" ht="20.10" customHeight="1">
      <c r="A18" s="166" t="s">
        <v>230</v>
      </c>
      <c r="B18" s="167" t="s">
        <v>261</v>
      </c>
      <c r="C18" s="167" t="s">
        <v>262</v>
      </c>
      <c r="D18" s="167" t="s">
        <v>263</v>
      </c>
      <c r="E18" s="167" t="s">
        <v>264</v>
      </c>
      <c r="F18" s="167" t="s">
        <v>265</v>
      </c>
    </row>
    <row r="19" spans="1:6" ht="20.10" customHeight="1">
      <c r="A19" s="293" t="s">
        <v>266</v>
      </c>
      <c r="B19" s="294"/>
      <c r="C19" s="294"/>
      <c r="D19" s="294"/>
      <c r="E19" s="294"/>
      <c r="F19" s="295"/>
    </row>
    <row r="20" spans="1:6" ht="20.10" customHeight="1">
      <c r="A20" s="166" t="s">
        <v>229</v>
      </c>
      <c r="B20" s="167" t="n">
        <v>500</v>
      </c>
      <c r="C20" s="167" t="n">
        <v>1000</v>
      </c>
      <c r="D20" s="168" t="n">
        <v>2500</v>
      </c>
      <c r="E20" s="168" t="n">
        <v>5000</v>
      </c>
      <c r="F20" s="167"/>
    </row>
    <row r="21" spans="1:6" ht="20.10" customHeight="1">
      <c r="A21" s="166" t="s">
        <v>230</v>
      </c>
      <c r="B21" s="167" t="s">
        <v>267</v>
      </c>
      <c r="C21" s="167" t="s">
        <v>268</v>
      </c>
      <c r="D21" s="167" t="s">
        <v>269</v>
      </c>
      <c r="E21" s="167" t="s">
        <v>270</v>
      </c>
      <c r="F21" s="167"/>
    </row>
    <row r="22" spans="1:6" ht="20.10" customHeight="1">
      <c r="A22" s="293" t="s">
        <v>271</v>
      </c>
      <c r="B22" s="294"/>
      <c r="C22" s="294"/>
      <c r="D22" s="294"/>
      <c r="E22" s="294"/>
      <c r="F22" s="295"/>
    </row>
    <row r="23" spans="1:6" ht="20.10" customHeight="1">
      <c r="A23" s="166" t="s">
        <v>229</v>
      </c>
      <c r="B23" s="167" t="n">
        <v>500</v>
      </c>
      <c r="C23" s="167" t="n">
        <v>1000</v>
      </c>
      <c r="D23" s="168" t="n">
        <v>2500</v>
      </c>
      <c r="E23" s="168" t="n">
        <v>5000</v>
      </c>
      <c r="F23" s="167"/>
    </row>
    <row r="24" spans="1:6" ht="20.10" customHeight="1">
      <c r="A24" s="166" t="s">
        <v>230</v>
      </c>
      <c r="B24" s="167" t="s">
        <v>245</v>
      </c>
      <c r="C24" s="167" t="s">
        <v>272</v>
      </c>
      <c r="D24" s="167" t="s">
        <v>273</v>
      </c>
      <c r="E24" s="167" t="s">
        <v>274</v>
      </c>
      <c r="F24" s="167"/>
    </row>
    <row r="25" spans="1:6" ht="20.10" customHeight="1">
      <c r="A25" s="293" t="s">
        <v>275</v>
      </c>
      <c r="B25" s="294"/>
      <c r="C25" s="294"/>
      <c r="D25" s="294"/>
      <c r="E25" s="294"/>
      <c r="F25" s="295"/>
    </row>
    <row r="26" spans="1:6" ht="20.10" customHeight="1">
      <c r="A26" s="166" t="s">
        <v>229</v>
      </c>
      <c r="B26" s="167" t="n">
        <v>500</v>
      </c>
      <c r="C26" s="167" t="n">
        <v>1000</v>
      </c>
      <c r="D26" s="168" t="n">
        <v>2500</v>
      </c>
      <c r="E26" s="168" t="n">
        <v>5000</v>
      </c>
      <c r="F26" s="167"/>
    </row>
    <row r="27" spans="1:6" ht="20.10" customHeight="1">
      <c r="A27" s="166" t="s">
        <v>230</v>
      </c>
      <c r="B27" s="167" t="s">
        <v>262</v>
      </c>
      <c r="C27" s="167" t="s">
        <v>241</v>
      </c>
      <c r="D27" s="167" t="s">
        <v>276</v>
      </c>
      <c r="E27" s="167" t="s">
        <v>277</v>
      </c>
      <c r="F27" s="167"/>
    </row>
    <row r="28" spans="1:6" ht="20.10" customHeight="1">
      <c r="A28" s="293" t="s">
        <v>278</v>
      </c>
      <c r="B28" s="294"/>
      <c r="C28" s="294"/>
      <c r="D28" s="294"/>
      <c r="E28" s="294"/>
      <c r="F28" s="295"/>
    </row>
    <row r="29" spans="1:6" ht="20.10" customHeight="1">
      <c r="A29" s="166" t="s">
        <v>229</v>
      </c>
      <c r="B29" s="167" t="n">
        <v>500</v>
      </c>
      <c r="C29" s="167" t="n">
        <v>1000</v>
      </c>
      <c r="D29" s="168" t="n">
        <v>2500</v>
      </c>
      <c r="E29" s="168" t="n">
        <v>5000</v>
      </c>
      <c r="F29" s="167"/>
    </row>
    <row r="30" spans="1:6" ht="20.10" customHeight="1">
      <c r="A30" s="166" t="s">
        <v>230</v>
      </c>
      <c r="B30" s="167" t="s">
        <v>279</v>
      </c>
      <c r="C30" s="167" t="s">
        <v>280</v>
      </c>
      <c r="D30" s="167" t="s">
        <v>281</v>
      </c>
      <c r="E30" s="167" t="s">
        <v>282</v>
      </c>
      <c r="F30" s="167"/>
    </row>
  </sheetData>
  <mergeCells count="10">
    <mergeCell ref="A1:F1"/>
    <mergeCell ref="A4:F4"/>
    <mergeCell ref="A7:F7"/>
    <mergeCell ref="A10:F10"/>
    <mergeCell ref="A13:F13"/>
    <mergeCell ref="A16:F16"/>
    <mergeCell ref="A19:F19"/>
    <mergeCell ref="A22:F22"/>
    <mergeCell ref="A25:F25"/>
    <mergeCell ref="A28:F28"/>
  </mergeCells>
  <printOptions>
    <extLst>
      <ext uri="smNativeData">
        <pm:pageFlags xmlns:pm="smNativeData" id="17361651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6165117" l="56" r="56" t="56" b="56" borderId="0" fillId="0" vertical="0"/>
        <pm:footer xmlns:pm="smNativeData" id="1736165117" l="56" r="56" t="56" b="56" borderId="0" fillId="0" vertical="2"/>
        <pm:paperBin xmlns:pm="smNativeData" id="1736165117" Id="0" type="0" value="0"/>
        <pm:paperBin xmlns:pm="smNativeData" id="1736165117" Id="1" type="0" value="0"/>
      </ext>
    </extLst>
  </headerFooter>
  <extLst>
    <ext uri="smNativeData">
      <pm:sheetPrefs xmlns:pm="smNativeData" day="1736165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114"/>
  <sheetViews>
    <sheetView view="normal" workbookViewId="0">
      <selection activeCell="B12" sqref="B12"/>
    </sheetView>
  </sheetViews>
  <sheetFormatPr defaultRowHeight="15.40"/>
  <cols>
    <col min="1" max="1" width="34.714286" customWidth="1"/>
    <col min="2" max="2" width="19.142857" customWidth="1" style="102"/>
    <col min="3" max="3" width="17.714286" customWidth="1"/>
    <col min="4" max="4" width="9.142857" customWidth="1"/>
    <col min="5" max="5" width="6.000000" customWidth="1"/>
    <col min="6" max="6" width="36.571429" customWidth="1"/>
  </cols>
  <sheetData>
    <row r="1" spans="2:6">
      <c r="B1" s="83"/>
      <c r="C1" s="153"/>
      <c r="D1" s="83"/>
      <c r="E1" s="83"/>
      <c r="F1" s="83"/>
    </row>
    <row r="2" spans="1:17">
      <c r="A2" s="296" t="s">
        <v>283</v>
      </c>
      <c r="B2" s="214" t="s">
        <v>284</v>
      </c>
      <c r="C2" s="153"/>
      <c r="D2" s="83"/>
      <c r="E2" s="83"/>
      <c r="F2" s="298" t="s">
        <v>285</v>
      </c>
      <c r="G2" s="215" t="s">
        <v>284</v>
      </c>
      <c r="H2" s="83"/>
      <c r="N2" s="216" t="s">
        <v>286</v>
      </c>
      <c r="O2" s="216" t="n">
        <v>42</v>
      </c>
      <c r="Q2" s="105" t="n">
        <v>1.7</v>
      </c>
    </row>
    <row r="3" spans="1:15">
      <c r="A3" s="297"/>
      <c r="B3" s="217" t="s">
        <v>287</v>
      </c>
      <c r="C3" s="153"/>
      <c r="D3" s="83"/>
      <c r="E3" s="83"/>
      <c r="F3" s="299"/>
      <c r="G3" s="218" t="s">
        <v>287</v>
      </c>
      <c r="H3" s="83"/>
      <c r="N3" s="219" t="s">
        <v>288</v>
      </c>
      <c r="O3" s="219" t="n">
        <v>47</v>
      </c>
    </row>
    <row r="4" spans="2:8">
      <c r="B4" s="83"/>
      <c r="C4" s="153"/>
      <c r="D4" s="83"/>
      <c r="E4" s="83"/>
      <c r="G4" s="83"/>
      <c r="H4" s="83"/>
    </row>
    <row r="5" spans="2:8">
      <c r="B5" s="83" t="s">
        <v>289</v>
      </c>
      <c r="C5" s="153"/>
      <c r="D5" s="83"/>
      <c r="E5" s="83"/>
      <c r="G5" s="83"/>
      <c r="H5" s="83"/>
    </row>
    <row r="6" spans="1:8">
      <c r="A6" t="s">
        <v>290</v>
      </c>
      <c r="B6" s="220">
        <f>ROUNDUP(D6*$O$3*$Q$2,0)</f>
        <v>171</v>
      </c>
      <c r="C6" s="153" t="s">
        <v>291</v>
      </c>
      <c r="D6" s="221" t="n">
        <v>2.12999999999999989</v>
      </c>
      <c r="E6" s="83"/>
      <c r="F6" t="s">
        <v>292</v>
      </c>
      <c r="G6" s="220" t="n">
        <v>260</v>
      </c>
      <c r="H6" s="83" t="s">
        <v>293</v>
      </c>
    </row>
    <row r="7" spans="1:8">
      <c r="A7" t="s">
        <v>294</v>
      </c>
      <c r="B7" s="220">
        <f>ROUNDUP(D7*$O$3*$Q$2,0)</f>
        <v>225</v>
      </c>
      <c r="C7" s="153"/>
      <c r="D7" s="221" t="n">
        <v>2.81000000000000014</v>
      </c>
      <c r="E7" s="83"/>
      <c r="F7" t="s">
        <v>295</v>
      </c>
      <c r="G7" s="220" t="n">
        <v>200</v>
      </c>
      <c r="H7" s="83" t="s">
        <v>287</v>
      </c>
    </row>
    <row r="8" spans="1:8">
      <c r="A8" t="s">
        <v>296</v>
      </c>
      <c r="B8" s="220">
        <f>ROUNDUP(D8*$O$3*$Q$2,0)</f>
        <v>262</v>
      </c>
      <c r="C8" s="153"/>
      <c r="D8" s="221" t="n">
        <v>3.27000000000000002</v>
      </c>
      <c r="E8" s="83"/>
      <c r="F8" t="s">
        <v>297</v>
      </c>
      <c r="G8" s="220" t="n">
        <v>320</v>
      </c>
      <c r="H8" s="83" t="s">
        <v>287</v>
      </c>
    </row>
    <row r="9" spans="1:8">
      <c r="A9" t="s">
        <v>298</v>
      </c>
      <c r="B9" s="220">
        <f>ROUNDUP(D9*$O$3*$Q$2,0)</f>
        <v>374</v>
      </c>
      <c r="C9" s="153"/>
      <c r="D9" s="221" t="n">
        <v>4.67999999999999972</v>
      </c>
      <c r="E9" s="83"/>
      <c r="F9" t="s">
        <v>299</v>
      </c>
      <c r="G9" s="220" t="n">
        <v>5</v>
      </c>
      <c r="H9" s="83" t="s">
        <v>300</v>
      </c>
    </row>
    <row r="10" spans="1:8">
      <c r="A10" t="s">
        <v>301</v>
      </c>
      <c r="B10" s="220">
        <f>ROUNDUP(D10*$O$3*$Q$2,0)</f>
        <v>508</v>
      </c>
      <c r="C10" s="153"/>
      <c r="D10" s="221" t="n">
        <v>6.34999999999999964</v>
      </c>
      <c r="E10" s="83"/>
      <c r="F10" t="s">
        <v>302</v>
      </c>
      <c r="G10" s="220" t="n">
        <v>25</v>
      </c>
      <c r="H10" s="83" t="s">
        <v>303</v>
      </c>
    </row>
    <row r="11" spans="1:8">
      <c r="A11" t="s">
        <v>304</v>
      </c>
      <c r="B11" s="220">
        <f>ROUNDUP(D11*$O$3*$Q$2,0)</f>
        <v>850</v>
      </c>
      <c r="C11" s="153"/>
      <c r="D11" s="221" t="n">
        <v>10.6300000000000008</v>
      </c>
      <c r="E11" s="83"/>
      <c r="F11" t="s">
        <v>305</v>
      </c>
      <c r="G11" s="220" t="n">
        <v>33</v>
      </c>
      <c r="H11" s="83" t="s">
        <v>300</v>
      </c>
    </row>
    <row r="12" spans="1:8">
      <c r="A12" t="s">
        <v>306</v>
      </c>
      <c r="B12" s="220">
        <f>ROUNDUP(D12*$O$3*$Q$2,0)</f>
        <v>116</v>
      </c>
      <c r="C12" s="153"/>
      <c r="D12" s="221" t="n">
        <v>1.45</v>
      </c>
      <c r="E12" s="83"/>
      <c r="F12" t="s">
        <v>307</v>
      </c>
      <c r="G12" s="220" t="n">
        <v>5</v>
      </c>
      <c r="H12" s="83" t="s">
        <v>308</v>
      </c>
    </row>
    <row r="13" spans="1:8">
      <c r="A13" t="s">
        <v>309</v>
      </c>
      <c r="B13" s="220">
        <f>ROUNDUP(D13*$O$3*$Q$2,0)</f>
        <v>544</v>
      </c>
      <c r="C13" s="153" t="s">
        <v>310</v>
      </c>
      <c r="D13" s="221" t="n">
        <v>6.79999999999999982</v>
      </c>
      <c r="E13" s="83"/>
      <c r="F13" t="s">
        <v>311</v>
      </c>
      <c r="G13" s="220" t="n">
        <v>200</v>
      </c>
      <c r="H13" s="83" t="s">
        <v>287</v>
      </c>
    </row>
    <row r="14" spans="1:8">
      <c r="A14" t="s">
        <v>312</v>
      </c>
      <c r="B14" s="220">
        <f>ROUNDUP(D14*$O$3*$Q$2,0)</f>
        <v>959</v>
      </c>
      <c r="C14" s="153"/>
      <c r="D14" s="221" t="n">
        <v>12</v>
      </c>
      <c r="E14" s="83"/>
      <c r="F14" t="s">
        <v>313</v>
      </c>
      <c r="G14" s="220" t="n">
        <v>320</v>
      </c>
      <c r="H14" s="83" t="s">
        <v>287</v>
      </c>
    </row>
    <row r="15" spans="1:8">
      <c r="A15" t="s">
        <v>314</v>
      </c>
      <c r="B15" s="220">
        <f>ROUNDUP(D15*$O$3*$Q$2,0)</f>
        <v>1279</v>
      </c>
      <c r="C15" s="153"/>
      <c r="D15" s="221" t="n">
        <v>16</v>
      </c>
      <c r="E15" s="83"/>
      <c r="F15" t="s">
        <v>315</v>
      </c>
      <c r="G15" s="220" t="n">
        <v>210</v>
      </c>
      <c r="H15" s="83" t="s">
        <v>300</v>
      </c>
    </row>
    <row r="16" spans="1:8">
      <c r="A16" t="s">
        <v>316</v>
      </c>
      <c r="B16" s="220">
        <f>ROUNDUP(D16*$O$3*$Q$2,0)</f>
        <v>112</v>
      </c>
      <c r="C16" s="153"/>
      <c r="D16" s="221" t="n">
        <v>1.39999999999999991</v>
      </c>
      <c r="E16" s="83"/>
      <c r="F16" t="s">
        <v>317</v>
      </c>
      <c r="G16" s="220" t="n">
        <v>250</v>
      </c>
      <c r="H16" s="83" t="s">
        <v>300</v>
      </c>
    </row>
    <row r="17" spans="1:8">
      <c r="A17" t="s">
        <v>318</v>
      </c>
      <c r="B17" s="220">
        <f>ROUNDUP(D17*$O$3*$Q$2,0)</f>
        <v>142</v>
      </c>
      <c r="C17" s="153"/>
      <c r="D17" s="221" t="n">
        <v>1.77000000000000002</v>
      </c>
      <c r="E17" s="83"/>
      <c r="F17" t="s">
        <v>319</v>
      </c>
      <c r="G17" s="220" t="n">
        <v>270</v>
      </c>
      <c r="H17" s="83" t="s">
        <v>300</v>
      </c>
    </row>
    <row r="18" spans="1:8">
      <c r="A18" t="s">
        <v>320</v>
      </c>
      <c r="B18" s="220">
        <f>ROUNDUP(D18*$O$3*$Q$2,0)</f>
        <v>384</v>
      </c>
      <c r="C18" s="153"/>
      <c r="D18" s="221" t="n">
        <v>4.79999999999999982</v>
      </c>
      <c r="E18" s="83"/>
      <c r="F18" t="s">
        <v>321</v>
      </c>
      <c r="G18" s="220" t="n">
        <v>290</v>
      </c>
      <c r="H18" s="83" t="s">
        <v>300</v>
      </c>
    </row>
    <row r="19" spans="1:8">
      <c r="A19" t="s">
        <v>322</v>
      </c>
      <c r="B19" s="220">
        <f>ROUNDUP(D19*$O$3*$Q$2,0)</f>
        <v>304</v>
      </c>
      <c r="C19" s="153"/>
      <c r="D19" s="221" t="n">
        <v>3.79999999999999982</v>
      </c>
      <c r="E19" s="83"/>
      <c r="F19" t="s">
        <v>323</v>
      </c>
      <c r="G19" s="220" t="n">
        <v>310</v>
      </c>
      <c r="H19" s="83" t="s">
        <v>300</v>
      </c>
    </row>
    <row r="20" spans="1:8">
      <c r="A20" t="s">
        <v>324</v>
      </c>
      <c r="B20" s="220">
        <f>ROUNDUP(D20*$O$3*$Q$2,0)</f>
        <v>999</v>
      </c>
      <c r="C20" s="153"/>
      <c r="D20" s="221" t="n">
        <v>12.5</v>
      </c>
      <c r="E20" s="83"/>
      <c r="F20" t="s">
        <v>325</v>
      </c>
      <c r="G20" s="220" t="n">
        <v>20</v>
      </c>
      <c r="H20" s="83" t="s">
        <v>300</v>
      </c>
    </row>
    <row r="21" spans="2:8">
      <c r="B21" s="83" t="s">
        <v>289</v>
      </c>
      <c r="C21" s="153" t="s">
        <v>326</v>
      </c>
      <c r="D21" s="83"/>
      <c r="E21" s="83"/>
      <c r="F21" t="s">
        <v>327</v>
      </c>
      <c r="G21" s="220" t="n">
        <v>25</v>
      </c>
      <c r="H21" s="83" t="s">
        <v>300</v>
      </c>
    </row>
    <row r="22" spans="1:8">
      <c r="A22" t="s">
        <v>328</v>
      </c>
      <c r="B22" s="220">
        <f>ROUNDUP(D22*$O$2*$Q$2,0)</f>
        <v>736</v>
      </c>
      <c r="C22" s="153" t="s">
        <v>329</v>
      </c>
      <c r="D22" s="222" t="n">
        <v>10.3000000000000007</v>
      </c>
      <c r="E22" s="83"/>
      <c r="F22" t="s">
        <v>330</v>
      </c>
      <c r="G22" s="220" t="n">
        <v>28</v>
      </c>
      <c r="H22" s="83" t="s">
        <v>300</v>
      </c>
    </row>
    <row r="23" spans="1:8">
      <c r="A23" t="s">
        <v>331</v>
      </c>
      <c r="B23" s="220">
        <f>ROUNDUP(D23*$O$2*$Q$2,0)</f>
        <v>1356</v>
      </c>
      <c r="C23" s="153"/>
      <c r="D23" s="222" t="n">
        <v>18.9800000000000004</v>
      </c>
      <c r="E23" s="83"/>
      <c r="F23" t="s">
        <v>332</v>
      </c>
      <c r="G23" s="220" t="n">
        <v>55</v>
      </c>
      <c r="H23" s="83" t="s">
        <v>308</v>
      </c>
    </row>
    <row r="24" spans="1:8">
      <c r="A24" t="s">
        <v>333</v>
      </c>
      <c r="B24" s="220">
        <f>ROUNDUP(D24*$O$2*$Q$2,0)</f>
        <v>2856</v>
      </c>
      <c r="C24" s="153"/>
      <c r="D24" s="222" t="n">
        <v>40</v>
      </c>
      <c r="E24" s="83"/>
      <c r="F24" t="s">
        <v>334</v>
      </c>
      <c r="G24" s="220" t="n">
        <v>80</v>
      </c>
      <c r="H24" s="83" t="s">
        <v>308</v>
      </c>
    </row>
    <row r="25" spans="1:8">
      <c r="A25" t="s">
        <v>335</v>
      </c>
      <c r="B25" s="220">
        <f>ROUNDUP(D25*$O$2*$Q$2,0)</f>
        <v>1808</v>
      </c>
      <c r="C25" s="153"/>
      <c r="D25" s="222" t="n">
        <v>25.3099999999999987</v>
      </c>
      <c r="E25" s="83"/>
      <c r="F25" t="s">
        <v>336</v>
      </c>
      <c r="G25" s="220" t="n">
        <v>150</v>
      </c>
      <c r="H25" s="83" t="s">
        <v>308</v>
      </c>
    </row>
    <row r="26" spans="1:8">
      <c r="A26" t="s">
        <v>337</v>
      </c>
      <c r="B26" s="220">
        <f>ROUNDUP(D26*$O$2*$Q$2,0)</f>
        <v>2259</v>
      </c>
      <c r="C26" s="153"/>
      <c r="D26" s="222" t="n">
        <v>31.629999999999999</v>
      </c>
      <c r="E26" s="83"/>
      <c r="F26" t="s">
        <v>338</v>
      </c>
      <c r="G26" s="220" t="n">
        <v>25</v>
      </c>
      <c r="H26" s="83" t="s">
        <v>308</v>
      </c>
    </row>
    <row r="27" spans="1:8">
      <c r="A27" t="s">
        <v>339</v>
      </c>
      <c r="B27" s="220">
        <f>ROUNDUP(D27*$O$2*$Q$2,0)</f>
        <v>2711</v>
      </c>
      <c r="C27" s="153"/>
      <c r="D27" s="222" t="n">
        <v>37.9600000000000009</v>
      </c>
      <c r="E27" s="83"/>
      <c r="F27" t="s">
        <v>340</v>
      </c>
      <c r="G27" s="220" t="n">
        <v>110</v>
      </c>
      <c r="H27" s="83" t="s">
        <v>308</v>
      </c>
    </row>
    <row r="28" spans="1:8">
      <c r="A28" t="s">
        <v>341</v>
      </c>
      <c r="B28" s="220">
        <f>ROUNDUP(D28*$O$2*$Q$2,0)</f>
        <v>3614</v>
      </c>
      <c r="C28" s="153"/>
      <c r="D28" s="222" t="n">
        <v>50.6099999999999994</v>
      </c>
      <c r="E28" s="83"/>
      <c r="F28" t="s">
        <v>342</v>
      </c>
      <c r="G28" s="220" t="n">
        <v>75</v>
      </c>
      <c r="H28" s="83" t="s">
        <v>300</v>
      </c>
    </row>
    <row r="29" spans="1:8">
      <c r="A29" t="s">
        <v>343</v>
      </c>
      <c r="B29" s="220">
        <f>ROUNDUP(D29*$O$2*$Q$2,0)</f>
        <v>946</v>
      </c>
      <c r="C29" s="153"/>
      <c r="D29" s="222" t="n">
        <v>13.2400000000000002</v>
      </c>
      <c r="E29" s="83"/>
      <c r="F29" t="s">
        <v>344</v>
      </c>
      <c r="G29" s="220" t="n">
        <v>165</v>
      </c>
      <c r="H29" s="83" t="s">
        <v>308</v>
      </c>
    </row>
    <row r="30" spans="1:8">
      <c r="A30" t="s">
        <v>345</v>
      </c>
      <c r="B30" s="220">
        <f>ROUNDUP(D30*$O$2*$Q$2,0)</f>
        <v>1416</v>
      </c>
      <c r="C30" s="153"/>
      <c r="D30" s="222" t="n">
        <v>19.8299999999999983</v>
      </c>
      <c r="E30" s="83"/>
      <c r="F30" t="s">
        <v>346</v>
      </c>
      <c r="G30" s="220" t="n">
        <v>84</v>
      </c>
      <c r="H30" s="83" t="s">
        <v>308</v>
      </c>
    </row>
    <row r="31" spans="1:8">
      <c r="A31" t="s">
        <v>347</v>
      </c>
      <c r="B31" s="220">
        <f>ROUNDUP(D31*$O$2*$Q$2,0)</f>
        <v>1883</v>
      </c>
      <c r="C31" s="153"/>
      <c r="D31" s="222" t="n">
        <v>26.370000000000001</v>
      </c>
      <c r="E31" s="83"/>
      <c r="F31" t="s">
        <v>348</v>
      </c>
      <c r="G31" s="220" t="n">
        <v>42</v>
      </c>
      <c r="H31" s="83" t="s">
        <v>308</v>
      </c>
    </row>
    <row r="32" spans="1:8">
      <c r="A32" t="s">
        <v>349</v>
      </c>
      <c r="B32" s="220">
        <f>ROUNDUP(D32*$O$2*$Q$2,0)</f>
        <v>2365</v>
      </c>
      <c r="C32" s="153"/>
      <c r="D32" s="222" t="n">
        <v>33.1099999999999994</v>
      </c>
      <c r="E32" s="83"/>
      <c r="F32" t="s">
        <v>350</v>
      </c>
      <c r="G32" s="220" t="n">
        <v>20</v>
      </c>
      <c r="H32" s="83" t="s">
        <v>308</v>
      </c>
    </row>
    <row r="33" spans="1:8">
      <c r="A33" t="s">
        <v>351</v>
      </c>
      <c r="B33" s="220">
        <f>ROUNDUP(D33*$O$2*$Q$2,0)</f>
        <v>3209</v>
      </c>
      <c r="C33" s="153"/>
      <c r="D33" s="222" t="n">
        <v>44.9399999999999977</v>
      </c>
      <c r="E33" s="83"/>
      <c r="F33" t="s">
        <v>352</v>
      </c>
      <c r="G33" s="220"/>
      <c r="H33" s="83" t="s">
        <v>308</v>
      </c>
    </row>
    <row r="34" spans="1:8">
      <c r="A34" t="s">
        <v>353</v>
      </c>
      <c r="B34" s="220">
        <f>ROUNDUP(D34*$O$2*$Q$2,0)</f>
        <v>2471</v>
      </c>
      <c r="C34" s="153"/>
      <c r="D34" s="222" t="n">
        <v>34.6000000000000014</v>
      </c>
      <c r="E34" s="83"/>
      <c r="G34" s="83"/>
      <c r="H34" s="83"/>
    </row>
    <row r="35" spans="1:8">
      <c r="A35" t="s">
        <v>354</v>
      </c>
      <c r="B35" s="220">
        <f>ROUNDUP(D35*$O$2*$Q$2,0)</f>
        <v>1707</v>
      </c>
      <c r="C35" s="153"/>
      <c r="D35" s="222" t="n">
        <v>23.8999999999999986</v>
      </c>
      <c r="E35" s="83"/>
      <c r="F35" t="s">
        <v>355</v>
      </c>
      <c r="G35" s="220" t="n">
        <v>100</v>
      </c>
      <c r="H35" s="83" t="s">
        <v>300</v>
      </c>
    </row>
    <row r="36" spans="1:8">
      <c r="A36" t="s">
        <v>356</v>
      </c>
      <c r="B36" s="220">
        <f>ROUNDUP(D36*$O$2*$Q$2,0)</f>
        <v>1760</v>
      </c>
      <c r="C36" s="153"/>
      <c r="D36" s="222" t="n">
        <v>24.6400000000000006</v>
      </c>
      <c r="E36" s="83"/>
      <c r="F36" t="s">
        <v>357</v>
      </c>
      <c r="G36" s="220" t="n">
        <v>165</v>
      </c>
      <c r="H36" s="83" t="s">
        <v>300</v>
      </c>
    </row>
    <row r="37" spans="1:8">
      <c r="A37" t="s">
        <v>358</v>
      </c>
      <c r="B37" s="220" t="n">
        <v>3250</v>
      </c>
      <c r="C37" s="153"/>
      <c r="D37" s="83"/>
      <c r="E37" s="83"/>
      <c r="F37" t="s">
        <v>359</v>
      </c>
      <c r="G37" s="220" t="n">
        <v>205</v>
      </c>
      <c r="H37" s="83" t="s">
        <v>300</v>
      </c>
    </row>
    <row r="38" spans="1:8">
      <c r="A38" t="s">
        <v>360</v>
      </c>
      <c r="B38" s="220" t="n">
        <v>4225</v>
      </c>
      <c r="C38" s="153"/>
      <c r="D38" s="83"/>
      <c r="E38" s="83"/>
      <c r="F38" t="s">
        <v>361</v>
      </c>
      <c r="G38" s="220" t="n">
        <v>225</v>
      </c>
      <c r="H38" s="83" t="s">
        <v>300</v>
      </c>
    </row>
    <row r="39" spans="1:8">
      <c r="A39" t="s">
        <v>362</v>
      </c>
      <c r="B39" s="220" t="n">
        <v>5200</v>
      </c>
      <c r="C39" s="153"/>
      <c r="D39" s="83"/>
      <c r="E39" s="83"/>
      <c r="F39" t="s">
        <v>363</v>
      </c>
      <c r="G39" s="220" t="n">
        <v>250</v>
      </c>
      <c r="H39" s="83" t="s">
        <v>300</v>
      </c>
    </row>
    <row r="40" spans="1:8">
      <c r="A40" t="s">
        <v>364</v>
      </c>
      <c r="B40" s="220">
        <f>ROUNDUP(D40*$O$2*$Q$2,0)</f>
        <v>1964</v>
      </c>
      <c r="C40" s="153"/>
      <c r="D40" s="222" t="n">
        <v>27.5</v>
      </c>
      <c r="E40" s="83"/>
      <c r="F40" t="s">
        <v>365</v>
      </c>
      <c r="G40" s="220" t="n">
        <v>275</v>
      </c>
      <c r="H40" s="83" t="s">
        <v>300</v>
      </c>
    </row>
    <row r="41" spans="2:8">
      <c r="B41" s="83" t="s">
        <v>289</v>
      </c>
      <c r="C41" s="153"/>
      <c r="D41" s="83"/>
      <c r="E41" s="83"/>
      <c r="G41" s="83"/>
      <c r="H41" s="83"/>
    </row>
    <row r="42" spans="1:8">
      <c r="A42" t="s">
        <v>366</v>
      </c>
      <c r="B42" s="220">
        <f>ROUNDUP(D42*$O$2*$Q$2,0)</f>
        <v>1080</v>
      </c>
      <c r="C42" s="153"/>
      <c r="D42" s="222" t="n">
        <v>15.1199999999999992</v>
      </c>
      <c r="E42" s="83"/>
      <c r="F42" t="s">
        <v>367</v>
      </c>
      <c r="G42" s="220" t="n">
        <v>155</v>
      </c>
      <c r="H42" s="83" t="s">
        <v>368</v>
      </c>
    </row>
    <row r="43" spans="1:8">
      <c r="A43" t="s">
        <v>369</v>
      </c>
      <c r="B43" s="220">
        <f>ROUNDUP(D43*$O$2*$Q$2,0)</f>
        <v>1131</v>
      </c>
      <c r="C43" s="153"/>
      <c r="D43" s="222" t="n">
        <v>15.8399999999999999</v>
      </c>
      <c r="E43" s="83"/>
      <c r="F43" t="s">
        <v>370</v>
      </c>
      <c r="G43" s="220" t="n">
        <v>200</v>
      </c>
      <c r="H43" s="83" t="s">
        <v>368</v>
      </c>
    </row>
    <row r="44" spans="1:8">
      <c r="A44" t="s">
        <v>371</v>
      </c>
      <c r="B44" s="220">
        <f>ROUNDUP(D44*$O$2*$Q$2,0)</f>
        <v>1337</v>
      </c>
      <c r="C44" s="153"/>
      <c r="D44" s="222" t="n">
        <v>18.7199999999999989</v>
      </c>
      <c r="E44" s="83"/>
      <c r="F44" t="s">
        <v>372</v>
      </c>
      <c r="G44" s="220" t="n">
        <v>105</v>
      </c>
      <c r="H44" s="83" t="s">
        <v>368</v>
      </c>
    </row>
    <row r="45" spans="1:8">
      <c r="A45" t="s">
        <v>373</v>
      </c>
      <c r="B45" s="220">
        <f>ROUNDUP(D45*$O$2*$Q$2,0)</f>
        <v>2814</v>
      </c>
      <c r="C45" s="153"/>
      <c r="D45" s="222" t="n">
        <v>39.3999999999999986</v>
      </c>
      <c r="E45" s="83"/>
      <c r="F45" t="s">
        <v>52</v>
      </c>
      <c r="G45" s="220" t="n">
        <v>115</v>
      </c>
      <c r="H45" s="83" t="s">
        <v>368</v>
      </c>
    </row>
    <row r="46" spans="2:8">
      <c r="B46" s="83" t="s">
        <v>289</v>
      </c>
      <c r="C46" s="153" t="s">
        <v>374</v>
      </c>
      <c r="D46" s="83"/>
      <c r="E46" s="83"/>
      <c r="F46" t="s">
        <v>375</v>
      </c>
      <c r="G46" s="220" t="n">
        <v>290</v>
      </c>
      <c r="H46" s="83" t="s">
        <v>368</v>
      </c>
    </row>
    <row r="47" spans="1:8">
      <c r="A47" t="s">
        <v>376</v>
      </c>
      <c r="B47" s="220">
        <f>ROUNDUP(D47*$O$2*$Q$2,0)</f>
        <v>396</v>
      </c>
      <c r="C47" s="153" t="s">
        <v>377</v>
      </c>
      <c r="D47" s="222" t="n">
        <v>5.54000000000000004</v>
      </c>
      <c r="E47" s="83"/>
      <c r="G47" s="83"/>
      <c r="H47" s="83"/>
    </row>
    <row r="48" spans="1:8">
      <c r="A48" t="s">
        <v>378</v>
      </c>
      <c r="B48" s="220">
        <f>ROUNDUP(D48*$O$2*$Q$2,0)</f>
        <v>520</v>
      </c>
      <c r="C48" s="153" t="s">
        <v>379</v>
      </c>
      <c r="D48" s="222" t="n">
        <v>7.26999999999999869</v>
      </c>
      <c r="E48" s="83"/>
      <c r="F48" t="s">
        <v>380</v>
      </c>
      <c r="G48" s="220" t="n">
        <v>20</v>
      </c>
      <c r="H48" s="83"/>
    </row>
    <row r="49" spans="1:8">
      <c r="A49" t="s">
        <v>381</v>
      </c>
      <c r="B49" s="220">
        <f>ROUNDUP(D49*$O$2*$Q$2,0)</f>
        <v>700</v>
      </c>
      <c r="C49" s="153"/>
      <c r="D49" s="222" t="n">
        <v>9.78999999999999915</v>
      </c>
      <c r="E49" s="83"/>
      <c r="F49" t="s">
        <v>382</v>
      </c>
      <c r="G49" s="220" t="n">
        <v>16</v>
      </c>
      <c r="H49" s="83"/>
    </row>
    <row r="50" spans="1:8">
      <c r="A50" t="s">
        <v>383</v>
      </c>
      <c r="B50" s="220">
        <f>ROUNDUP(D50*$O$2*$Q$2,0)</f>
        <v>874</v>
      </c>
      <c r="C50" s="153"/>
      <c r="D50" s="222" t="n">
        <v>12.2400000000000002</v>
      </c>
      <c r="E50" s="83"/>
      <c r="F50" t="s">
        <v>384</v>
      </c>
      <c r="G50" s="220" t="n">
        <v>14</v>
      </c>
      <c r="H50" s="83"/>
    </row>
    <row r="51" spans="1:8">
      <c r="A51" t="s">
        <v>385</v>
      </c>
      <c r="B51" s="220">
        <f>ROUNDUP(D51*$O$2*$Q$2,0)</f>
        <v>1800</v>
      </c>
      <c r="C51" s="153"/>
      <c r="D51" s="222" t="n">
        <v>25.1999999999999993</v>
      </c>
      <c r="E51" s="83"/>
      <c r="F51" t="s">
        <v>386</v>
      </c>
      <c r="G51" s="220" t="n">
        <v>11</v>
      </c>
      <c r="H51" s="83"/>
    </row>
    <row r="52" spans="1:8">
      <c r="A52" t="s">
        <v>387</v>
      </c>
      <c r="B52" s="220">
        <f>ROUNDUP(D52*$O$2*$Q$2,0)</f>
        <v>772</v>
      </c>
      <c r="C52" s="153"/>
      <c r="D52" s="222" t="n">
        <v>10.8000000000000007</v>
      </c>
      <c r="E52" s="83"/>
      <c r="F52" t="s">
        <v>388</v>
      </c>
      <c r="G52" s="220" t="n">
        <v>0.5</v>
      </c>
      <c r="H52" s="83"/>
    </row>
    <row r="53" spans="1:8">
      <c r="A53" t="s">
        <v>389</v>
      </c>
      <c r="B53" s="220">
        <f>ROUNDUP(D53*$O$2*$Q$2,0)</f>
        <v>566</v>
      </c>
      <c r="C53" s="153"/>
      <c r="D53" s="222" t="n">
        <v>7.91999999999999993</v>
      </c>
      <c r="E53" s="83"/>
      <c r="F53" t="s">
        <v>390</v>
      </c>
      <c r="G53" s="220" t="n">
        <v>26</v>
      </c>
      <c r="H53" s="83"/>
    </row>
    <row r="54" spans="1:8">
      <c r="A54" t="s">
        <v>391</v>
      </c>
      <c r="B54" s="220">
        <f>ROUNDUP(D54*$O$2*$Q$2,0)</f>
        <v>756</v>
      </c>
      <c r="C54" s="153"/>
      <c r="D54" s="222" t="n">
        <v>10.5800000000000001</v>
      </c>
      <c r="E54" s="83"/>
      <c r="F54" t="s">
        <v>392</v>
      </c>
      <c r="G54" s="220" t="n">
        <v>42</v>
      </c>
      <c r="H54" s="83"/>
    </row>
    <row r="55" spans="2:8">
      <c r="B55" s="83" t="s">
        <v>289</v>
      </c>
      <c r="C55" s="153" t="s">
        <v>393</v>
      </c>
      <c r="D55" s="83"/>
      <c r="E55" s="83"/>
      <c r="F55" t="s">
        <v>394</v>
      </c>
      <c r="G55" s="220" t="n">
        <v>31</v>
      </c>
      <c r="H55" s="83"/>
    </row>
    <row r="56" spans="1:8">
      <c r="A56" t="s">
        <v>395</v>
      </c>
      <c r="B56" s="220" t="n">
        <v>325</v>
      </c>
      <c r="C56" s="153" t="s">
        <v>396</v>
      </c>
      <c r="D56" s="83"/>
      <c r="E56" s="83"/>
      <c r="F56" t="s">
        <v>397</v>
      </c>
      <c r="G56" s="220" t="n">
        <v>31</v>
      </c>
      <c r="H56" s="83"/>
    </row>
    <row r="57" spans="1:6">
      <c r="A57" t="s">
        <v>398</v>
      </c>
      <c r="B57" s="220" t="n">
        <v>400</v>
      </c>
      <c r="C57" s="153" t="s">
        <v>379</v>
      </c>
      <c r="D57" s="83"/>
      <c r="E57" s="83"/>
      <c r="F57" s="83"/>
    </row>
    <row r="58" spans="1:6">
      <c r="A58" t="s">
        <v>399</v>
      </c>
      <c r="B58" s="220" t="n">
        <v>575</v>
      </c>
      <c r="C58" s="153"/>
      <c r="D58" s="83"/>
      <c r="E58" s="83"/>
      <c r="F58" s="83"/>
    </row>
    <row r="59" spans="1:6">
      <c r="A59" t="s">
        <v>400</v>
      </c>
      <c r="B59" s="220" t="n">
        <v>1225</v>
      </c>
      <c r="C59" s="153"/>
      <c r="D59" s="83"/>
      <c r="E59" s="83"/>
      <c r="F59" s="83"/>
    </row>
    <row r="60" spans="1:6">
      <c r="A60" t="s">
        <v>401</v>
      </c>
      <c r="B60" s="220" t="n">
        <v>325</v>
      </c>
      <c r="C60" s="153"/>
      <c r="D60" s="83"/>
      <c r="E60" s="83"/>
      <c r="F60" s="83"/>
    </row>
    <row r="61" spans="1:6">
      <c r="A61" t="s">
        <v>402</v>
      </c>
      <c r="B61" s="220" t="n">
        <v>575</v>
      </c>
      <c r="C61" s="153"/>
      <c r="D61" s="83"/>
      <c r="E61" s="83"/>
      <c r="F61" s="83"/>
    </row>
    <row r="62" spans="1:6">
      <c r="A62" t="s">
        <v>403</v>
      </c>
      <c r="B62" s="220" t="n">
        <v>650</v>
      </c>
      <c r="C62" s="153"/>
      <c r="D62" s="83"/>
      <c r="E62" s="83"/>
      <c r="F62" s="83"/>
    </row>
    <row r="63" spans="1:6">
      <c r="A63" t="s">
        <v>404</v>
      </c>
      <c r="B63" s="220" t="n">
        <v>1300</v>
      </c>
      <c r="C63" s="153"/>
      <c r="D63" s="83"/>
      <c r="E63" s="83"/>
      <c r="F63" s="83"/>
    </row>
    <row r="64" spans="1:6">
      <c r="A64" t="s">
        <v>405</v>
      </c>
      <c r="B64" s="220" t="n">
        <v>400</v>
      </c>
      <c r="C64" s="153"/>
      <c r="D64" s="83"/>
      <c r="E64" s="83"/>
      <c r="F64" s="83"/>
    </row>
    <row r="65" spans="1:6">
      <c r="A65" t="s">
        <v>406</v>
      </c>
      <c r="B65" s="220" t="n">
        <v>575</v>
      </c>
      <c r="C65" s="153"/>
      <c r="D65" s="83"/>
      <c r="E65" s="83"/>
      <c r="F65" s="83"/>
    </row>
    <row r="66" spans="1:6">
      <c r="A66" t="s">
        <v>407</v>
      </c>
      <c r="B66" s="220" t="n">
        <v>650</v>
      </c>
      <c r="C66" s="153"/>
      <c r="D66" s="83"/>
      <c r="E66" s="83"/>
      <c r="F66" s="83"/>
    </row>
    <row r="67" spans="2:6">
      <c r="B67" s="83" t="s">
        <v>289</v>
      </c>
      <c r="C67" s="153" t="s">
        <v>408</v>
      </c>
      <c r="D67" s="83"/>
      <c r="E67" s="83"/>
      <c r="F67" s="83"/>
    </row>
    <row r="68" spans="1:6">
      <c r="A68" t="s">
        <v>409</v>
      </c>
      <c r="B68" s="220" t="n">
        <v>815</v>
      </c>
      <c r="C68" s="153" t="s">
        <v>410</v>
      </c>
      <c r="D68" s="83"/>
      <c r="E68" s="83"/>
      <c r="F68" s="83"/>
    </row>
    <row r="69" spans="1:6">
      <c r="A69" t="s">
        <v>411</v>
      </c>
      <c r="B69" s="220" t="n">
        <v>975</v>
      </c>
      <c r="C69" s="153"/>
      <c r="D69" s="83"/>
      <c r="E69" s="83"/>
      <c r="F69" s="83"/>
    </row>
    <row r="70" spans="1:6">
      <c r="A70" t="s">
        <v>412</v>
      </c>
      <c r="B70" s="220" t="n">
        <v>1170</v>
      </c>
      <c r="C70" s="153"/>
      <c r="D70" s="83"/>
      <c r="E70" s="83"/>
      <c r="F70" s="83"/>
    </row>
    <row r="71" spans="1:6">
      <c r="A71" t="s">
        <v>413</v>
      </c>
      <c r="B71" s="220" t="n">
        <v>1375</v>
      </c>
      <c r="C71" s="153"/>
      <c r="D71" s="83"/>
      <c r="E71" s="83"/>
      <c r="F71" s="83"/>
    </row>
    <row r="72" spans="2:6">
      <c r="B72" s="83" t="s">
        <v>289</v>
      </c>
      <c r="C72" s="153" t="s">
        <v>414</v>
      </c>
      <c r="D72" s="83"/>
      <c r="E72" s="83"/>
      <c r="F72" s="83"/>
    </row>
    <row r="73" spans="1:6">
      <c r="A73" t="s">
        <v>415</v>
      </c>
      <c r="B73" s="220" t="n">
        <v>325</v>
      </c>
      <c r="C73" s="153" t="s">
        <v>416</v>
      </c>
      <c r="D73" s="83"/>
      <c r="E73" s="83"/>
      <c r="F73" s="83"/>
    </row>
    <row r="74" spans="1:6">
      <c r="A74" t="s">
        <v>417</v>
      </c>
      <c r="B74" s="220" t="n">
        <v>400</v>
      </c>
      <c r="C74" s="153" t="s">
        <v>418</v>
      </c>
      <c r="D74" s="83"/>
      <c r="E74" s="83"/>
      <c r="F74" s="83"/>
    </row>
    <row r="75" spans="1:6">
      <c r="A75" t="s">
        <v>419</v>
      </c>
      <c r="B75" s="220" t="n">
        <v>575</v>
      </c>
      <c r="C75" s="153"/>
      <c r="D75" s="83"/>
      <c r="E75" s="83"/>
      <c r="F75" s="83"/>
    </row>
    <row r="76" spans="1:6">
      <c r="A76" t="s">
        <v>420</v>
      </c>
      <c r="B76" s="220" t="n">
        <v>1140</v>
      </c>
      <c r="C76" s="153"/>
      <c r="D76" s="83"/>
      <c r="E76" s="83"/>
      <c r="F76" s="83"/>
    </row>
    <row r="77" spans="1:6">
      <c r="A77" t="s">
        <v>421</v>
      </c>
      <c r="B77" s="220" t="n">
        <v>400</v>
      </c>
      <c r="C77" s="153"/>
      <c r="D77" s="83"/>
      <c r="E77" s="83"/>
      <c r="F77" s="83"/>
    </row>
    <row r="78" spans="1:6">
      <c r="A78" t="s">
        <v>422</v>
      </c>
      <c r="B78" s="220" t="n">
        <v>490</v>
      </c>
      <c r="C78" s="153"/>
      <c r="D78" s="83"/>
      <c r="E78" s="83"/>
      <c r="F78" s="83"/>
    </row>
    <row r="79" spans="1:6">
      <c r="A79" t="s">
        <v>423</v>
      </c>
      <c r="B79" s="220" t="n">
        <v>650</v>
      </c>
      <c r="C79" s="153"/>
      <c r="D79" s="83"/>
      <c r="E79" s="83"/>
      <c r="F79" s="83"/>
    </row>
    <row r="80" spans="1:6">
      <c r="A80" t="s">
        <v>424</v>
      </c>
      <c r="B80" s="220" t="n">
        <v>400</v>
      </c>
      <c r="C80" s="153"/>
      <c r="D80" s="83"/>
      <c r="E80" s="83"/>
      <c r="F80" s="83"/>
    </row>
    <row r="81" spans="2:6">
      <c r="B81" s="83" t="s">
        <v>289</v>
      </c>
      <c r="C81" s="153" t="s">
        <v>425</v>
      </c>
      <c r="D81" s="83"/>
      <c r="E81" s="83"/>
      <c r="F81" s="83"/>
    </row>
    <row r="82" spans="1:6">
      <c r="A82" t="s">
        <v>426</v>
      </c>
      <c r="B82" s="220" t="n">
        <v>400</v>
      </c>
      <c r="C82" s="153" t="s">
        <v>377</v>
      </c>
      <c r="D82" s="83"/>
      <c r="E82" s="83"/>
      <c r="F82" s="83"/>
    </row>
    <row r="83" spans="1:6">
      <c r="A83" t="s">
        <v>427</v>
      </c>
      <c r="B83" s="220" t="n">
        <v>1545</v>
      </c>
      <c r="C83" s="153" t="s">
        <v>418</v>
      </c>
      <c r="D83" s="83"/>
      <c r="E83" s="83"/>
      <c r="F83" s="83"/>
    </row>
    <row r="84" spans="1:6">
      <c r="A84" t="s">
        <v>428</v>
      </c>
      <c r="B84" s="220" t="n">
        <v>1790</v>
      </c>
      <c r="C84" s="153"/>
      <c r="D84" s="83"/>
      <c r="E84" s="83"/>
      <c r="F84" s="83"/>
    </row>
    <row r="85" spans="1:6">
      <c r="A85" t="s">
        <v>429</v>
      </c>
      <c r="B85" s="220" t="n">
        <v>1225</v>
      </c>
      <c r="C85" s="153"/>
      <c r="D85" s="83"/>
      <c r="E85" s="83"/>
      <c r="F85" s="83"/>
    </row>
    <row r="86" spans="1:6">
      <c r="A86" t="s">
        <v>430</v>
      </c>
      <c r="B86" s="220" t="n">
        <v>3415</v>
      </c>
      <c r="C86" s="153"/>
      <c r="D86" s="83"/>
      <c r="E86" s="83"/>
      <c r="F86" s="83"/>
    </row>
    <row r="87" spans="1:6">
      <c r="A87" t="s">
        <v>431</v>
      </c>
      <c r="B87" s="220" t="n">
        <v>575</v>
      </c>
      <c r="C87" s="153"/>
      <c r="D87" s="83"/>
      <c r="E87" s="83"/>
      <c r="F87" s="83"/>
    </row>
    <row r="88" spans="1:6">
      <c r="A88" t="s">
        <v>432</v>
      </c>
      <c r="B88" s="220" t="n">
        <v>845</v>
      </c>
      <c r="C88" s="153"/>
      <c r="D88" s="83"/>
      <c r="E88" s="83"/>
      <c r="F88" s="83"/>
    </row>
    <row r="89" spans="1:6">
      <c r="A89" t="s">
        <v>433</v>
      </c>
      <c r="B89" s="220" t="n">
        <v>1140</v>
      </c>
      <c r="C89" s="153"/>
      <c r="D89" s="83"/>
      <c r="E89" s="83"/>
      <c r="F89" s="83"/>
    </row>
    <row r="90" spans="1:6">
      <c r="A90" t="s">
        <v>434</v>
      </c>
      <c r="B90" s="220" t="n">
        <v>0</v>
      </c>
      <c r="C90" s="153"/>
      <c r="D90" s="83"/>
      <c r="E90" s="83"/>
      <c r="F90" s="83"/>
    </row>
    <row r="91" spans="1:6">
      <c r="A91" t="s">
        <v>435</v>
      </c>
      <c r="B91" s="220" t="n">
        <v>620</v>
      </c>
      <c r="C91" s="153"/>
      <c r="D91" s="83"/>
      <c r="E91" s="83"/>
      <c r="F91" s="83"/>
    </row>
    <row r="92" spans="1:6">
      <c r="A92" t="s">
        <v>436</v>
      </c>
      <c r="B92" s="220" t="n">
        <v>845</v>
      </c>
      <c r="C92" s="153"/>
      <c r="D92" s="83"/>
      <c r="E92" s="83"/>
      <c r="F92" s="83"/>
    </row>
    <row r="93" spans="1:6">
      <c r="A93" t="s">
        <v>437</v>
      </c>
      <c r="B93" s="220" t="n">
        <v>1140</v>
      </c>
      <c r="C93" s="153"/>
      <c r="D93" s="83"/>
      <c r="E93" s="83"/>
      <c r="F93" s="83"/>
    </row>
    <row r="94" spans="1:6">
      <c r="A94" t="s">
        <v>438</v>
      </c>
      <c r="B94" s="220" t="n">
        <v>0</v>
      </c>
      <c r="C94" s="153"/>
      <c r="D94" s="83"/>
      <c r="E94" s="83"/>
      <c r="F94" s="83"/>
    </row>
    <row r="95" spans="2:6">
      <c r="B95" s="83"/>
      <c r="C95" s="153"/>
      <c r="D95" s="83"/>
      <c r="E95" s="83"/>
      <c r="F95" s="83"/>
    </row>
    <row r="96" spans="2:6">
      <c r="B96" s="83"/>
      <c r="C96" s="153"/>
      <c r="D96" s="83"/>
      <c r="E96" s="83"/>
      <c r="F96" s="83"/>
    </row>
    <row r="97" spans="2:6">
      <c r="B97" s="83"/>
      <c r="C97" s="153"/>
      <c r="D97" s="83"/>
      <c r="E97" s="83"/>
      <c r="F97" s="83"/>
    </row>
    <row r="98" spans="2:6">
      <c r="B98" s="83"/>
      <c r="C98" s="153"/>
      <c r="D98" s="83"/>
      <c r="E98" s="83"/>
      <c r="F98" s="83"/>
    </row>
    <row r="99" spans="2:6">
      <c r="B99" s="83"/>
      <c r="C99" s="153"/>
      <c r="D99" s="83"/>
      <c r="E99" s="83"/>
      <c r="F99" s="83"/>
    </row>
    <row r="100" spans="2:6">
      <c r="B100" s="83"/>
      <c r="C100" s="153"/>
      <c r="D100" s="83"/>
      <c r="E100" s="83"/>
      <c r="F100" s="83"/>
    </row>
    <row r="101" spans="2:6">
      <c r="B101" s="83"/>
      <c r="C101" s="153"/>
      <c r="D101" s="83"/>
      <c r="E101" s="83"/>
      <c r="F101" s="83"/>
    </row>
    <row r="102" spans="2:6">
      <c r="B102" s="83"/>
      <c r="C102" s="153"/>
      <c r="D102" s="83"/>
      <c r="E102" s="83"/>
      <c r="F102" s="83"/>
    </row>
    <row r="103" spans="2:6">
      <c r="B103" s="83"/>
      <c r="C103" s="153"/>
      <c r="D103" s="83"/>
      <c r="E103" s="83"/>
      <c r="F103" s="83"/>
    </row>
    <row r="104" spans="2:6">
      <c r="B104" s="83"/>
      <c r="C104" s="153"/>
      <c r="D104" s="83"/>
      <c r="E104" s="83"/>
      <c r="F104" s="83"/>
    </row>
    <row r="105" spans="2:6">
      <c r="B105" s="83"/>
      <c r="C105" s="153"/>
      <c r="D105" s="83"/>
      <c r="E105" s="83"/>
      <c r="F105" s="83"/>
    </row>
    <row r="106" spans="2:6">
      <c r="B106" s="83"/>
      <c r="C106" s="153"/>
      <c r="D106" s="83"/>
      <c r="E106" s="83"/>
      <c r="F106" s="83"/>
    </row>
    <row r="107" spans="2:6">
      <c r="B107" s="83"/>
      <c r="C107" s="153"/>
      <c r="D107" s="83"/>
      <c r="E107" s="83"/>
      <c r="F107" s="83"/>
    </row>
    <row r="108" spans="2:6">
      <c r="B108" s="83"/>
      <c r="C108" s="153"/>
      <c r="D108" s="83"/>
      <c r="E108" s="83"/>
      <c r="F108" s="83"/>
    </row>
    <row r="109" spans="2:6">
      <c r="B109" s="83"/>
      <c r="C109" s="153"/>
      <c r="D109" s="83"/>
      <c r="E109" s="83"/>
      <c r="F109" s="83"/>
    </row>
    <row r="110" spans="2:6">
      <c r="B110" s="83"/>
      <c r="C110" s="153"/>
      <c r="D110" s="83"/>
      <c r="E110" s="83"/>
      <c r="F110" s="83"/>
    </row>
    <row r="111" spans="2:6">
      <c r="B111" s="83"/>
      <c r="C111" s="153"/>
      <c r="D111" s="83"/>
      <c r="E111" s="83"/>
      <c r="F111" s="83"/>
    </row>
    <row r="112" spans="2:6">
      <c r="B112" s="83"/>
      <c r="C112" s="153"/>
      <c r="D112" s="83"/>
      <c r="E112" s="83"/>
      <c r="F112" s="83"/>
    </row>
    <row r="113" spans="2:6">
      <c r="B113" s="83"/>
      <c r="C113" s="153"/>
      <c r="D113" s="83"/>
      <c r="E113" s="83"/>
      <c r="F113" s="83"/>
    </row>
    <row r="114" spans="2:6">
      <c r="B114" s="83"/>
      <c r="C114" s="153"/>
      <c r="D114" s="83"/>
      <c r="E114" s="83"/>
      <c r="F114" s="83"/>
    </row>
  </sheetData>
  <mergeCells count="2">
    <mergeCell ref="A2:A3"/>
    <mergeCell ref="F2:F3"/>
  </mergeCells>
  <printOptions>
    <extLst>
      <ext uri="smNativeData">
        <pm:pageFlags xmlns:pm="smNativeData" id="17361651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6165117" l="56" r="56" t="56" b="56" borderId="0" fillId="0" vertical="0"/>
        <pm:footer xmlns:pm="smNativeData" id="1736165117" l="56" r="56" t="56" b="56" borderId="0" fillId="0" vertical="2"/>
        <pm:paperBin xmlns:pm="smNativeData" id="1736165117" Id="0" type="0" value="0"/>
        <pm:paperBin xmlns:pm="smNativeData" id="1736165117" Id="1" type="0" value="0"/>
      </ext>
    </extLst>
  </headerFooter>
  <extLst>
    <ext uri="smNativeData">
      <pm:sheetPrefs xmlns:pm="smNativeData" day="1736165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view="normal" workbookViewId="0">
      <selection activeCell="E3" sqref="E3"/>
    </sheetView>
  </sheetViews>
  <sheetFormatPr defaultRowHeight="15.40"/>
  <cols>
    <col min="1" max="1" width="20.714286" customWidth="1"/>
    <col min="2" max="2" width="18.142857" customWidth="1"/>
    <col min="3" max="3" width="26.571429" customWidth="1"/>
    <col min="4" max="4" width="3.571429" customWidth="1"/>
    <col min="5" max="5" width="26.571429" customWidth="1"/>
  </cols>
  <sheetData>
    <row r="1" spans="1:5">
      <c r="A1" s="170" t="s">
        <v>439</v>
      </c>
      <c r="B1" s="170" t="s">
        <v>440</v>
      </c>
      <c r="C1" s="170" t="s">
        <v>441</v>
      </c>
      <c r="D1" s="102"/>
      <c r="E1" s="171" t="s">
        <v>442</v>
      </c>
    </row>
    <row r="2" spans="1:5">
      <c r="A2" s="84" t="s">
        <v>101</v>
      </c>
      <c r="B2" s="85" t="s">
        <v>443</v>
      </c>
      <c r="C2" s="85" t="s">
        <v>444</v>
      </c>
      <c r="E2" s="147" t="s">
        <v>445</v>
      </c>
    </row>
    <row r="3" spans="2:5">
      <c r="B3" s="148" t="s">
        <v>446</v>
      </c>
      <c r="C3" s="148" t="s">
        <v>447</v>
      </c>
      <c r="E3" s="147" t="s">
        <v>448</v>
      </c>
    </row>
    <row r="4" spans="2:5">
      <c r="B4" s="152"/>
      <c r="C4" s="89" t="s">
        <v>449</v>
      </c>
      <c r="E4" s="147" t="s">
        <v>450</v>
      </c>
    </row>
    <row r="5" spans="1:5">
      <c r="A5" s="84" t="s">
        <v>451</v>
      </c>
      <c r="B5" s="89" t="s">
        <v>452</v>
      </c>
      <c r="C5" s="120" t="s">
        <v>453</v>
      </c>
      <c r="E5" s="147" t="s">
        <v>454</v>
      </c>
    </row>
    <row r="6" spans="1:5">
      <c r="A6" s="84" t="s">
        <v>455</v>
      </c>
      <c r="B6" s="89" t="s">
        <v>456</v>
      </c>
      <c r="C6" s="120" t="s">
        <v>457</v>
      </c>
      <c r="E6" s="147" t="s">
        <v>458</v>
      </c>
    </row>
    <row r="7" spans="1:5">
      <c r="A7" s="84" t="s">
        <v>459</v>
      </c>
      <c r="B7" s="89" t="s">
        <v>460</v>
      </c>
      <c r="C7" s="120" t="s">
        <v>461</v>
      </c>
      <c r="E7" s="148" t="s">
        <v>458</v>
      </c>
    </row>
    <row r="8" spans="1:3">
      <c r="A8" s="84" t="s">
        <v>462</v>
      </c>
      <c r="B8" s="89" t="s">
        <v>463</v>
      </c>
      <c r="C8" s="89" t="s">
        <v>464</v>
      </c>
    </row>
    <row r="9" spans="1:3">
      <c r="A9" s="85" t="s">
        <v>465</v>
      </c>
      <c r="B9" s="89" t="s">
        <v>466</v>
      </c>
      <c r="C9" s="89" t="s">
        <v>467</v>
      </c>
    </row>
    <row r="10" spans="1:3">
      <c r="A10" s="85" t="s">
        <v>408</v>
      </c>
      <c r="B10" s="89" t="s">
        <v>466</v>
      </c>
      <c r="C10" s="89" t="s">
        <v>468</v>
      </c>
    </row>
    <row r="11" spans="1:3">
      <c r="A11" s="84"/>
      <c r="B11" s="89" t="s">
        <v>469</v>
      </c>
      <c r="C11" s="89" t="s">
        <v>470</v>
      </c>
    </row>
    <row r="12" spans="2:3">
      <c r="B12" s="87"/>
      <c r="C12" s="87"/>
    </row>
    <row r="13" spans="2:5">
      <c r="B13" s="87"/>
      <c r="C13" s="87"/>
      <c r="E13" s="83"/>
    </row>
    <row r="14" spans="2:5">
      <c r="B14" s="87"/>
      <c r="C14" s="87"/>
      <c r="E14" s="83"/>
    </row>
    <row r="15" spans="1:3">
      <c r="A15" s="84" t="s">
        <v>471</v>
      </c>
      <c r="B15" s="89" t="s">
        <v>472</v>
      </c>
      <c r="C15" s="89" t="s">
        <v>473</v>
      </c>
    </row>
    <row r="16" spans="1:3">
      <c r="A16" s="84"/>
      <c r="B16" s="85" t="s">
        <v>474</v>
      </c>
      <c r="C16" s="85" t="s">
        <v>475</v>
      </c>
    </row>
    <row r="17" spans="3:3">
      <c r="C17" s="83"/>
    </row>
    <row r="18" spans="3:3">
      <c r="C18" s="83"/>
    </row>
    <row r="19" spans="3:3">
      <c r="C19" s="83"/>
    </row>
    <row r="20" spans="3:3">
      <c r="C20" s="83"/>
    </row>
    <row r="21" spans="1:3">
      <c r="A21" s="85" t="s">
        <v>476</v>
      </c>
      <c r="B21" s="85" t="s">
        <v>477</v>
      </c>
      <c r="C21" s="85" t="s">
        <v>478</v>
      </c>
    </row>
    <row r="23" spans="1:2">
      <c r="A23" s="300" t="s">
        <v>479</v>
      </c>
      <c r="B23" s="301"/>
    </row>
    <row r="24" spans="1:2">
      <c r="A24" s="172" t="s">
        <v>480</v>
      </c>
      <c r="B24" s="172" t="s">
        <v>481</v>
      </c>
    </row>
    <row r="25" spans="1:2">
      <c r="A25" s="172" t="s">
        <v>482</v>
      </c>
      <c r="B25" s="172" t="s">
        <v>483</v>
      </c>
    </row>
    <row r="28" spans="1:2">
      <c r="A28" s="118" t="s">
        <v>484</v>
      </c>
      <c r="B28" s="169" t="s">
        <v>485</v>
      </c>
    </row>
  </sheetData>
  <mergeCells count="1">
    <mergeCell ref="A23:B23"/>
  </mergeCells>
  <printOptions>
    <extLst>
      <ext uri="smNativeData">
        <pm:pageFlags xmlns:pm="smNativeData" id="17361651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6165117" l="56" r="56" t="56" b="56" borderId="0" fillId="0" vertical="0"/>
        <pm:footer xmlns:pm="smNativeData" id="1736165117" l="56" r="56" t="56" b="56" borderId="0" fillId="0" vertical="2"/>
        <pm:paperBin xmlns:pm="smNativeData" id="1736165117" Id="0" type="0" value="0"/>
        <pm:paperBin xmlns:pm="smNativeData" id="1736165117" Id="1" type="0" value="0"/>
      </ext>
    </extLst>
  </headerFooter>
  <extLst>
    <ext uri="smNativeData">
      <pm:sheetPrefs xmlns:pm="smNativeData" day="1736165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Q151"/>
  <sheetViews>
    <sheetView view="normal" topLeftCell="A109" workbookViewId="0">
      <selection activeCell="M119" sqref="M119"/>
    </sheetView>
  </sheetViews>
  <sheetFormatPr baseColWidth="9" defaultColWidth="10.000000" defaultRowHeight="15.40"/>
  <cols>
    <col min="1" max="1" width="43.714286" customWidth="1"/>
    <col min="2" max="2" width="9.285714" customWidth="1"/>
    <col min="3" max="3" width="12.285714" customWidth="1"/>
    <col min="4" max="4" width="11.857143" customWidth="1"/>
    <col min="5" max="5" width="13.714286" customWidth="1"/>
    <col min="6" max="6" width="12.285714" customWidth="1"/>
    <col min="7" max="7" width="11.714286" customWidth="1"/>
    <col min="8" max="8" width="13.571429" customWidth="1"/>
    <col min="9" max="9" width="10.142857" customWidth="1"/>
    <col min="14" max="14" width="12.571429" customWidth="1"/>
  </cols>
  <sheetData>
    <row r="1" spans="2:3">
      <c r="B1" s="131"/>
      <c r="C1" s="154" t="s">
        <v>486</v>
      </c>
    </row>
    <row r="2" spans="2:3">
      <c r="B2" s="132"/>
      <c r="C2" s="132"/>
    </row>
    <row r="3" spans="1:5">
      <c r="A3" t="s">
        <v>487</v>
      </c>
      <c r="B3" s="133" t="s">
        <v>488</v>
      </c>
      <c r="C3" s="134" t="s">
        <v>489</v>
      </c>
      <c r="D3" s="134" t="s">
        <v>490</v>
      </c>
      <c r="E3" s="135" t="s">
        <v>491</v>
      </c>
    </row>
    <row r="4" spans="2:5">
      <c r="B4" s="136" t="n">
        <v>200</v>
      </c>
      <c r="C4" s="137" t="n">
        <v>190</v>
      </c>
      <c r="D4" s="137" t="n">
        <v>180</v>
      </c>
      <c r="E4" s="138" t="n">
        <v>170</v>
      </c>
    </row>
    <row r="6" spans="1:5">
      <c r="A6" t="s">
        <v>492</v>
      </c>
      <c r="B6" s="133" t="s">
        <v>488</v>
      </c>
      <c r="C6" s="134" t="s">
        <v>489</v>
      </c>
      <c r="D6" s="134" t="s">
        <v>490</v>
      </c>
      <c r="E6" s="135" t="s">
        <v>491</v>
      </c>
    </row>
    <row r="7" spans="1:5">
      <c r="A7" t="s">
        <v>493</v>
      </c>
      <c r="B7" s="136" t="n">
        <v>230</v>
      </c>
      <c r="C7" s="137" t="n">
        <v>220</v>
      </c>
      <c r="D7" s="137" t="n">
        <v>210</v>
      </c>
      <c r="E7" s="138" t="n">
        <v>200</v>
      </c>
    </row>
    <row r="9" spans="1:5">
      <c r="A9" t="s">
        <v>494</v>
      </c>
      <c r="B9" s="133" t="s">
        <v>488</v>
      </c>
      <c r="C9" s="134" t="s">
        <v>489</v>
      </c>
      <c r="D9" s="134" t="s">
        <v>490</v>
      </c>
      <c r="E9" s="135" t="s">
        <v>491</v>
      </c>
    </row>
    <row r="10" spans="2:5">
      <c r="B10" s="136"/>
      <c r="C10" s="137"/>
      <c r="D10" s="137"/>
      <c r="E10" s="138"/>
    </row>
    <row r="12" spans="1:5">
      <c r="A12" t="s">
        <v>495</v>
      </c>
      <c r="B12" s="133" t="s">
        <v>488</v>
      </c>
      <c r="C12" s="134" t="s">
        <v>489</v>
      </c>
      <c r="D12" s="134" t="s">
        <v>490</v>
      </c>
      <c r="E12" s="135" t="s">
        <v>491</v>
      </c>
    </row>
    <row r="13" spans="2:5">
      <c r="B13" s="136"/>
      <c r="C13" s="137"/>
      <c r="D13" s="137"/>
      <c r="E13" s="138"/>
    </row>
    <row r="17" spans="3:3">
      <c r="C17" s="154" t="s">
        <v>496</v>
      </c>
    </row>
    <row r="19" spans="1:5">
      <c r="A19" t="s">
        <v>497</v>
      </c>
      <c r="B19" s="84" t="n">
        <v>100</v>
      </c>
      <c r="C19" s="84" t="n">
        <v>250</v>
      </c>
      <c r="D19" s="84" t="n">
        <v>500</v>
      </c>
      <c r="E19" s="84" t="n">
        <v>1000</v>
      </c>
    </row>
    <row r="20" spans="1:5">
      <c r="A20" t="s">
        <v>498</v>
      </c>
      <c r="B20" s="139"/>
      <c r="C20" s="84"/>
      <c r="D20" s="84"/>
      <c r="E20" s="84"/>
    </row>
    <row r="21" spans="1:5">
      <c r="A21" t="s">
        <v>499</v>
      </c>
      <c r="B21" s="84"/>
      <c r="C21" s="84"/>
      <c r="D21" s="84"/>
      <c r="E21" s="84"/>
    </row>
    <row r="22" spans="1:5">
      <c r="A22" t="s">
        <v>500</v>
      </c>
      <c r="B22" s="84"/>
      <c r="C22" s="84"/>
      <c r="D22" s="84"/>
      <c r="E22" s="84"/>
    </row>
    <row r="23" spans="1:5">
      <c r="A23" t="s">
        <v>501</v>
      </c>
      <c r="B23" s="84"/>
      <c r="C23" s="84"/>
      <c r="D23" s="84"/>
      <c r="E23" s="84"/>
    </row>
    <row r="24" spans="1:5">
      <c r="A24" t="s">
        <v>502</v>
      </c>
      <c r="B24" s="84"/>
      <c r="C24" s="84"/>
      <c r="D24" s="84"/>
      <c r="E24" s="84"/>
    </row>
    <row r="26" spans="1:1">
      <c r="A26" t="s">
        <v>503</v>
      </c>
    </row>
    <row r="30" spans="3:3">
      <c r="C30" s="154" t="s">
        <v>504</v>
      </c>
    </row>
    <row r="31" spans="2:7">
      <c r="B31" s="89" t="s">
        <v>85</v>
      </c>
      <c r="C31" s="89" t="s">
        <v>86</v>
      </c>
      <c r="D31" s="89" t="s">
        <v>87</v>
      </c>
      <c r="E31" s="119" t="s">
        <v>88</v>
      </c>
      <c r="F31" s="143" t="s">
        <v>117</v>
      </c>
      <c r="G31" s="145" t="n">
        <v>500</v>
      </c>
    </row>
    <row r="32" spans="1:7">
      <c r="A32" s="84" t="s">
        <v>98</v>
      </c>
      <c r="B32" s="118" t="s">
        <v>505</v>
      </c>
      <c r="C32" s="93" t="s">
        <v>506</v>
      </c>
      <c r="D32" s="144" t="s">
        <v>507</v>
      </c>
      <c r="E32" s="93" t="s">
        <v>508</v>
      </c>
      <c r="F32" s="119"/>
      <c r="G32" s="120"/>
    </row>
    <row r="36" spans="3:7">
      <c r="C36" s="154" t="s">
        <v>509</v>
      </c>
      <c r="D36" s="154"/>
      <c r="E36" s="154"/>
      <c r="F36" s="153"/>
      <c r="G36" s="153"/>
    </row>
    <row r="38" spans="1:6">
      <c r="A38" t="s">
        <v>510</v>
      </c>
      <c r="B38" s="84" t="s">
        <v>511</v>
      </c>
      <c r="C38" s="84" t="s">
        <v>512</v>
      </c>
      <c r="D38" s="84" t="s">
        <v>513</v>
      </c>
      <c r="E38" s="84" t="s">
        <v>514</v>
      </c>
      <c r="F38" s="84" t="s">
        <v>515</v>
      </c>
    </row>
    <row r="39" spans="2:6">
      <c r="B39" s="140" t="s">
        <v>516</v>
      </c>
      <c r="C39" s="140" t="n">
        <v>14</v>
      </c>
      <c r="D39" s="140" t="n">
        <v>13</v>
      </c>
      <c r="E39" s="140" t="n">
        <v>12</v>
      </c>
      <c r="F39" s="140" t="n">
        <v>11</v>
      </c>
    </row>
    <row r="43" spans="3:6">
      <c r="C43" s="154" t="s">
        <v>517</v>
      </c>
      <c r="D43" s="154"/>
      <c r="E43" s="154"/>
      <c r="F43" s="153"/>
    </row>
    <row r="45" spans="1:6">
      <c r="A45" t="s">
        <v>518</v>
      </c>
      <c r="B45" s="84" t="s">
        <v>511</v>
      </c>
      <c r="C45" s="84" t="s">
        <v>512</v>
      </c>
      <c r="D45" s="84" t="s">
        <v>513</v>
      </c>
      <c r="E45" s="84" t="s">
        <v>514</v>
      </c>
      <c r="F45" s="84" t="s">
        <v>515</v>
      </c>
    </row>
    <row r="46" spans="2:6">
      <c r="B46" s="140" t="n">
        <v>20</v>
      </c>
      <c r="C46" s="140" t="n">
        <v>17</v>
      </c>
      <c r="D46" s="140" t="n">
        <v>15</v>
      </c>
      <c r="E46" s="140" t="s">
        <v>469</v>
      </c>
      <c r="F46" s="140" t="s">
        <v>519</v>
      </c>
    </row>
    <row r="49" spans="1:6">
      <c r="A49" t="s">
        <v>520</v>
      </c>
      <c r="B49" s="84" t="s">
        <v>511</v>
      </c>
      <c r="C49" s="84" t="s">
        <v>512</v>
      </c>
      <c r="D49" s="84" t="s">
        <v>513</v>
      </c>
      <c r="E49" s="84" t="s">
        <v>514</v>
      </c>
      <c r="F49" s="84" t="s">
        <v>515</v>
      </c>
    </row>
    <row r="50" spans="2:6">
      <c r="B50" s="140" t="n">
        <v>35</v>
      </c>
      <c r="C50" s="140" t="n">
        <v>30</v>
      </c>
      <c r="D50" s="140" t="n">
        <v>26</v>
      </c>
      <c r="E50" s="140" t="s">
        <v>521</v>
      </c>
      <c r="F50" s="140" t="n">
        <v>20</v>
      </c>
    </row>
    <row r="53" spans="3:6">
      <c r="C53" s="154" t="s">
        <v>522</v>
      </c>
      <c r="D53" s="154"/>
      <c r="E53" s="154"/>
      <c r="F53" s="132"/>
    </row>
    <row r="55" spans="1:6">
      <c r="A55" t="s">
        <v>523</v>
      </c>
      <c r="B55" s="84" t="s">
        <v>511</v>
      </c>
      <c r="C55" s="84" t="s">
        <v>512</v>
      </c>
      <c r="D55" s="84" t="s">
        <v>513</v>
      </c>
      <c r="E55" s="84" t="s">
        <v>514</v>
      </c>
      <c r="F55" s="84" t="s">
        <v>515</v>
      </c>
    </row>
    <row r="56" spans="2:6">
      <c r="B56" s="140" t="s">
        <v>516</v>
      </c>
      <c r="C56" s="140" t="s">
        <v>524</v>
      </c>
      <c r="D56" s="140" t="s">
        <v>525</v>
      </c>
      <c r="E56" s="140" t="s">
        <v>526</v>
      </c>
      <c r="F56" s="140" t="n">
        <v>12.5</v>
      </c>
    </row>
    <row r="57" spans="3:3" ht="15.75" customHeight="1">
      <c r="C57" s="131"/>
    </row>
    <row r="59" spans="5:5" ht="15.60" customHeight="1">
      <c r="E59" s="131"/>
    </row>
    <row r="61" spans="4:5">
      <c r="D61" s="154" t="s">
        <v>527</v>
      </c>
      <c r="E61" s="153"/>
    </row>
    <row r="62" spans="1:9">
      <c r="A62" t="s">
        <v>528</v>
      </c>
      <c r="E62" s="84" t="s">
        <v>529</v>
      </c>
      <c r="F62" s="84" t="s">
        <v>530</v>
      </c>
      <c r="G62" s="84" t="s">
        <v>531</v>
      </c>
      <c r="H62" s="155" t="s">
        <v>532</v>
      </c>
      <c r="I62" s="84" t="s">
        <v>515</v>
      </c>
    </row>
    <row r="63" spans="1:9">
      <c r="A63" t="s">
        <v>533</v>
      </c>
      <c r="E63" s="140" t="s">
        <v>534</v>
      </c>
      <c r="F63" s="140" t="s">
        <v>535</v>
      </c>
      <c r="G63" s="140" t="s">
        <v>536</v>
      </c>
      <c r="H63" s="156" t="s">
        <v>537</v>
      </c>
      <c r="I63" s="140" t="s">
        <v>538</v>
      </c>
    </row>
    <row r="64" spans="1:1">
      <c r="A64" t="s">
        <v>539</v>
      </c>
    </row>
    <row r="65" spans="1:1">
      <c r="A65" t="s">
        <v>540</v>
      </c>
    </row>
    <row r="68" spans="1:9">
      <c r="A68" t="s">
        <v>528</v>
      </c>
      <c r="E68" s="84" t="s">
        <v>529</v>
      </c>
      <c r="F68" s="84" t="s">
        <v>530</v>
      </c>
      <c r="G68" s="84" t="s">
        <v>531</v>
      </c>
      <c r="H68" s="155" t="s">
        <v>532</v>
      </c>
      <c r="I68" s="84" t="s">
        <v>515</v>
      </c>
    </row>
    <row r="69" spans="1:9">
      <c r="A69" t="s">
        <v>533</v>
      </c>
      <c r="E69" s="140" t="n">
        <v>85</v>
      </c>
      <c r="F69" s="140" t="n">
        <v>75</v>
      </c>
      <c r="G69" s="140" t="n">
        <v>65</v>
      </c>
      <c r="H69" s="156" t="n">
        <v>60</v>
      </c>
      <c r="I69" s="140" t="n">
        <v>58</v>
      </c>
    </row>
    <row r="70" spans="1:4">
      <c r="A70" t="s">
        <v>541</v>
      </c>
      <c r="C70" s="153"/>
      <c r="D70" s="153"/>
    </row>
    <row r="71" spans="1:1">
      <c r="A71" t="s">
        <v>540</v>
      </c>
    </row>
    <row r="74" spans="4:4">
      <c r="D74" s="154" t="s">
        <v>542</v>
      </c>
    </row>
    <row r="75" spans="1:9">
      <c r="A75" t="s">
        <v>528</v>
      </c>
      <c r="E75" s="84" t="s">
        <v>529</v>
      </c>
      <c r="F75" s="84" t="s">
        <v>530</v>
      </c>
      <c r="G75" s="84" t="s">
        <v>531</v>
      </c>
      <c r="H75" s="155" t="s">
        <v>532</v>
      </c>
      <c r="I75" s="84" t="s">
        <v>515</v>
      </c>
    </row>
    <row r="76" spans="1:9">
      <c r="A76" t="s">
        <v>533</v>
      </c>
      <c r="E76" s="140" t="s">
        <v>543</v>
      </c>
      <c r="F76" s="140" t="s">
        <v>521</v>
      </c>
      <c r="G76" s="140" t="s">
        <v>544</v>
      </c>
      <c r="H76" s="156" t="s">
        <v>463</v>
      </c>
      <c r="I76" s="140" t="s">
        <v>545</v>
      </c>
    </row>
    <row r="77" spans="1:1">
      <c r="A77" t="s">
        <v>539</v>
      </c>
    </row>
    <row r="78" spans="1:1">
      <c r="A78" t="s">
        <v>540</v>
      </c>
    </row>
    <row r="81" spans="1:9">
      <c r="A81" t="s">
        <v>528</v>
      </c>
      <c r="E81" s="84" t="s">
        <v>529</v>
      </c>
      <c r="F81" s="84" t="s">
        <v>530</v>
      </c>
      <c r="G81" s="84" t="s">
        <v>531</v>
      </c>
      <c r="H81" s="155" t="s">
        <v>532</v>
      </c>
      <c r="I81" s="84" t="s">
        <v>515</v>
      </c>
    </row>
    <row r="82" spans="1:9">
      <c r="A82" t="s">
        <v>533</v>
      </c>
      <c r="E82" s="140" t="s">
        <v>546</v>
      </c>
      <c r="F82" s="140" t="s">
        <v>547</v>
      </c>
      <c r="G82" s="140" t="s">
        <v>548</v>
      </c>
      <c r="H82" s="156" t="s">
        <v>549</v>
      </c>
      <c r="I82" s="140" t="s">
        <v>550</v>
      </c>
    </row>
    <row r="83" spans="1:4">
      <c r="A83" t="s">
        <v>551</v>
      </c>
      <c r="C83" s="153"/>
      <c r="D83" s="153"/>
    </row>
    <row r="84" spans="1:1">
      <c r="A84" t="s">
        <v>540</v>
      </c>
    </row>
    <row r="89" spans="4:4">
      <c r="D89" s="157" t="s">
        <v>552</v>
      </c>
    </row>
    <row r="97" spans="4:4">
      <c r="D97" s="157" t="s">
        <v>553</v>
      </c>
    </row>
    <row r="99" spans="11:11">
      <c r="K99" s="124"/>
    </row>
    <row r="100" spans="1:8">
      <c r="A100" s="158" t="s">
        <v>554</v>
      </c>
      <c r="B100" s="158" t="s">
        <v>555</v>
      </c>
      <c r="C100" s="158" t="s">
        <v>128</v>
      </c>
      <c r="D100" s="158" t="s">
        <v>556</v>
      </c>
      <c r="E100" s="158" t="s">
        <v>557</v>
      </c>
      <c r="F100" s="158" t="s">
        <v>558</v>
      </c>
      <c r="G100" s="158" t="s">
        <v>559</v>
      </c>
      <c r="H100" s="158" t="s">
        <v>560</v>
      </c>
    </row>
    <row r="101" spans="1:8">
      <c r="A101" s="165" t="s">
        <v>561</v>
      </c>
      <c r="B101" s="165" t="s">
        <v>562</v>
      </c>
      <c r="C101" s="165"/>
      <c r="D101" s="165"/>
      <c r="E101" s="165"/>
      <c r="F101" s="165"/>
      <c r="G101" s="165"/>
      <c r="H101" s="165"/>
    </row>
    <row r="102" spans="1:8">
      <c r="A102" s="165" t="s">
        <v>563</v>
      </c>
      <c r="B102" s="165" t="s">
        <v>562</v>
      </c>
      <c r="C102" s="165"/>
      <c r="D102" s="165"/>
      <c r="E102" s="165"/>
      <c r="F102" s="165"/>
      <c r="G102" s="165"/>
      <c r="H102" s="165"/>
    </row>
    <row r="103" spans="1:9">
      <c r="A103" s="165" t="s">
        <v>564</v>
      </c>
      <c r="B103" s="165" t="s">
        <v>562</v>
      </c>
      <c r="C103" s="165"/>
      <c r="D103" s="165"/>
      <c r="E103" s="165"/>
      <c r="F103" s="165"/>
      <c r="G103" s="165"/>
      <c r="H103" s="165"/>
      <c r="I103" s="124"/>
    </row>
    <row r="104" spans="2:9">
      <c r="B104" s="124"/>
      <c r="C104" s="124"/>
      <c r="D104" s="124"/>
      <c r="E104" s="124"/>
      <c r="F104" s="124"/>
      <c r="G104" s="124"/>
      <c r="H104" s="124"/>
      <c r="I104" s="124"/>
    </row>
    <row r="107" spans="4:4">
      <c r="D107" s="157" t="s">
        <v>565</v>
      </c>
    </row>
    <row r="109" spans="1:17">
      <c r="A109" s="90" t="s">
        <v>147</v>
      </c>
      <c r="B109" s="164"/>
      <c r="C109" s="89" t="n">
        <v>20</v>
      </c>
      <c r="D109" s="87"/>
      <c r="E109" s="87"/>
      <c r="F109" s="87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</row>
    <row r="110" spans="1:17">
      <c r="A110" s="90" t="s">
        <v>148</v>
      </c>
      <c r="B110" s="90"/>
      <c r="C110" s="93" t="n">
        <v>120</v>
      </c>
      <c r="D110" s="87"/>
      <c r="E110" s="87"/>
      <c r="F110" s="87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</row>
    <row r="111" spans="1:17">
      <c r="A111" s="90" t="s">
        <v>149</v>
      </c>
      <c r="B111" s="90"/>
      <c r="C111" s="89" t="n">
        <v>30</v>
      </c>
      <c r="D111" s="87"/>
      <c r="E111" s="87"/>
      <c r="F111" s="87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</row>
    <row r="115" spans="3:11">
      <c r="C115" s="302" t="s">
        <v>566</v>
      </c>
      <c r="D115" s="83"/>
      <c r="I115" s="303" t="s">
        <v>567</v>
      </c>
      <c r="J115" s="304"/>
      <c r="K115" s="304"/>
    </row>
    <row r="116" spans="3:11">
      <c r="C116" s="305" t="s">
        <v>568</v>
      </c>
      <c r="D116" s="306"/>
      <c r="I116" s="86" t="s">
        <v>569</v>
      </c>
      <c r="J116" s="86"/>
      <c r="K116" s="86"/>
    </row>
    <row r="117" spans="1:14">
      <c r="A117" s="239" t="s">
        <v>570</v>
      </c>
      <c r="B117" s="159" t="s">
        <v>571</v>
      </c>
      <c r="C117" s="159" t="s">
        <v>572</v>
      </c>
      <c r="D117" s="159" t="s">
        <v>573</v>
      </c>
      <c r="E117" s="159" t="s">
        <v>574</v>
      </c>
      <c r="F117" s="159" t="s">
        <v>575</v>
      </c>
      <c r="I117" s="249" t="s">
        <v>87</v>
      </c>
      <c r="J117" s="249" t="s">
        <v>576</v>
      </c>
      <c r="K117" s="249" t="s">
        <v>577</v>
      </c>
      <c r="L117" s="160"/>
      <c r="M117" s="160"/>
      <c r="N117" s="160"/>
    </row>
    <row r="118" spans="1:14">
      <c r="A118" s="160" t="s">
        <v>578</v>
      </c>
      <c r="B118" s="161" t="s">
        <v>579</v>
      </c>
      <c r="C118" s="161" t="s">
        <v>580</v>
      </c>
      <c r="D118" s="161" t="s">
        <v>581</v>
      </c>
      <c r="E118" s="161" t="s">
        <v>582</v>
      </c>
      <c r="F118" s="161" t="s">
        <v>583</v>
      </c>
      <c r="H118" s="248" t="s">
        <v>584</v>
      </c>
      <c r="I118" s="247" t="s">
        <v>585</v>
      </c>
      <c r="J118" s="247" t="s">
        <v>586</v>
      </c>
      <c r="K118" s="247" t="s">
        <v>587</v>
      </c>
      <c r="L118" s="246"/>
      <c r="M118" s="246"/>
      <c r="N118" s="246"/>
    </row>
    <row r="119" spans="1:14">
      <c r="A119" s="160"/>
      <c r="B119" s="160"/>
      <c r="C119" s="160"/>
      <c r="D119" s="160"/>
      <c r="E119" s="160"/>
      <c r="F119" s="160"/>
      <c r="H119" s="177" t="s">
        <v>588</v>
      </c>
      <c r="I119" s="247" t="s">
        <v>589</v>
      </c>
      <c r="J119" s="247" t="s">
        <v>590</v>
      </c>
      <c r="K119" s="247" t="s">
        <v>587</v>
      </c>
      <c r="L119" s="160"/>
      <c r="M119" s="160"/>
      <c r="N119" s="160"/>
    </row>
    <row r="120" spans="1:14">
      <c r="A120" s="160"/>
      <c r="B120" s="160"/>
      <c r="C120" s="160"/>
      <c r="D120" s="160"/>
      <c r="E120" s="160"/>
      <c r="F120" s="160"/>
      <c r="I120" s="160"/>
      <c r="J120" s="160"/>
      <c r="K120" s="160"/>
      <c r="L120" s="160"/>
      <c r="M120" s="160"/>
      <c r="N120" s="160"/>
    </row>
    <row r="121" spans="1:14">
      <c r="A121" s="239" t="s">
        <v>591</v>
      </c>
      <c r="B121" s="159" t="s">
        <v>571</v>
      </c>
      <c r="C121" s="159" t="s">
        <v>572</v>
      </c>
      <c r="D121" s="159" t="s">
        <v>573</v>
      </c>
      <c r="E121" s="159" t="s">
        <v>574</v>
      </c>
      <c r="F121" s="159" t="s">
        <v>575</v>
      </c>
      <c r="I121" s="239"/>
      <c r="J121" s="160"/>
      <c r="K121" s="160"/>
      <c r="L121" s="160"/>
      <c r="M121" s="160"/>
      <c r="N121" s="160"/>
    </row>
    <row r="122" spans="1:14">
      <c r="A122" s="160" t="s">
        <v>578</v>
      </c>
      <c r="B122" s="161" t="s">
        <v>592</v>
      </c>
      <c r="C122" s="161" t="s">
        <v>593</v>
      </c>
      <c r="D122" s="161" t="s">
        <v>594</v>
      </c>
      <c r="E122" s="161" t="s">
        <v>595</v>
      </c>
      <c r="F122" s="161" t="s">
        <v>596</v>
      </c>
      <c r="I122" s="160"/>
      <c r="J122" s="246"/>
      <c r="K122" s="246"/>
      <c r="L122" s="246"/>
      <c r="M122" s="246"/>
      <c r="N122" s="246"/>
    </row>
    <row r="127" spans="1:14">
      <c r="A127" s="153" t="s">
        <v>597</v>
      </c>
      <c r="B127" s="159" t="s">
        <v>571</v>
      </c>
      <c r="C127" s="159" t="s">
        <v>572</v>
      </c>
      <c r="D127" s="159" t="s">
        <v>573</v>
      </c>
      <c r="E127" s="159" t="s">
        <v>574</v>
      </c>
      <c r="F127" s="159" t="s">
        <v>575</v>
      </c>
      <c r="I127" s="153"/>
      <c r="J127" s="160"/>
      <c r="K127" s="160"/>
      <c r="L127" s="160"/>
      <c r="M127" s="160"/>
      <c r="N127" s="160"/>
    </row>
    <row r="128" spans="2:14" s="163" customFormat="1">
      <c r="B128" s="161" t="s">
        <v>598</v>
      </c>
      <c r="C128" s="161" t="s">
        <v>599</v>
      </c>
      <c r="D128" s="161" t="s">
        <v>600</v>
      </c>
      <c r="E128" s="161" t="s">
        <v>601</v>
      </c>
      <c r="F128" s="161" t="s">
        <v>602</v>
      </c>
      <c r="J128" s="246"/>
      <c r="K128" s="246"/>
      <c r="L128" s="246"/>
      <c r="M128" s="246"/>
      <c r="N128" s="246"/>
    </row>
    <row r="129" spans="1:7">
      <c r="A129" s="160"/>
      <c r="B129" s="160"/>
      <c r="C129" s="160"/>
      <c r="D129" s="160"/>
      <c r="E129" s="160"/>
      <c r="F129" s="160"/>
      <c r="G129" s="160"/>
    </row>
    <row r="130" spans="1:7">
      <c r="A130" s="160"/>
      <c r="B130" s="160"/>
      <c r="C130" s="160"/>
      <c r="D130" s="162" t="s">
        <v>603</v>
      </c>
      <c r="E130" s="160"/>
      <c r="F130" s="160"/>
      <c r="G130" s="160"/>
    </row>
    <row r="131" spans="1:7">
      <c r="A131" s="160"/>
      <c r="B131" s="160"/>
      <c r="C131" s="160"/>
      <c r="D131" s="160"/>
      <c r="E131" s="160"/>
      <c r="F131" s="160"/>
      <c r="G131" s="160"/>
    </row>
    <row r="132" spans="1:7">
      <c r="A132" s="160" t="s">
        <v>604</v>
      </c>
      <c r="B132" s="159" t="s">
        <v>571</v>
      </c>
      <c r="C132" s="159" t="s">
        <v>572</v>
      </c>
      <c r="D132" s="159" t="s">
        <v>573</v>
      </c>
      <c r="E132" s="159" t="s">
        <v>574</v>
      </c>
      <c r="F132" s="159" t="s">
        <v>575</v>
      </c>
      <c r="G132" s="160"/>
    </row>
    <row r="133" spans="1:7">
      <c r="A133" s="160" t="s">
        <v>605</v>
      </c>
      <c r="B133" s="161" t="s">
        <v>606</v>
      </c>
      <c r="C133" s="161" t="s">
        <v>607</v>
      </c>
      <c r="D133" s="161" t="s">
        <v>608</v>
      </c>
      <c r="E133" s="161" t="s">
        <v>609</v>
      </c>
      <c r="F133" s="161" t="s">
        <v>610</v>
      </c>
      <c r="G133" s="160"/>
    </row>
    <row r="134" spans="1:7">
      <c r="A134" s="160"/>
      <c r="B134" s="160"/>
      <c r="C134" s="160"/>
      <c r="D134" s="160"/>
      <c r="E134" s="160"/>
      <c r="F134" s="160"/>
      <c r="G134" s="160"/>
    </row>
    <row r="135" spans="1:7">
      <c r="A135" s="160"/>
      <c r="B135" s="160"/>
      <c r="C135" s="160"/>
      <c r="D135" s="160"/>
      <c r="E135" s="160"/>
      <c r="F135" s="160"/>
      <c r="G135" s="160"/>
    </row>
    <row r="136" spans="1:7">
      <c r="A136" s="160"/>
      <c r="B136" s="160"/>
      <c r="C136" s="160"/>
      <c r="D136" s="160"/>
      <c r="E136" s="160"/>
      <c r="F136" s="160"/>
      <c r="G136" s="160"/>
    </row>
    <row r="137" spans="1:7">
      <c r="A137" s="160"/>
      <c r="B137" s="160"/>
      <c r="C137" s="160"/>
      <c r="D137" s="162" t="s">
        <v>611</v>
      </c>
      <c r="E137" s="160"/>
      <c r="F137" s="160"/>
      <c r="G137" s="160"/>
    </row>
    <row r="138" spans="1:7" ht="18" customHeight="1">
      <c r="A138" s="160"/>
      <c r="B138" s="160"/>
      <c r="C138" s="160"/>
      <c r="D138" s="162"/>
      <c r="E138" s="160"/>
      <c r="F138" s="160"/>
      <c r="G138" s="160"/>
    </row>
    <row r="139" spans="1:7" ht="18" customHeight="1">
      <c r="A139" s="159"/>
      <c r="B139" s="159" t="s">
        <v>612</v>
      </c>
      <c r="C139" s="159" t="s">
        <v>613</v>
      </c>
      <c r="D139" s="159" t="s">
        <v>614</v>
      </c>
      <c r="E139" s="160"/>
      <c r="F139" s="160"/>
      <c r="G139" s="160"/>
    </row>
    <row r="140" spans="1:17">
      <c r="A140" s="84" t="s">
        <v>615</v>
      </c>
      <c r="B140" s="92" t="n">
        <v>18</v>
      </c>
      <c r="C140" s="89" t="n">
        <v>17</v>
      </c>
      <c r="D140" s="89" t="n">
        <v>16</v>
      </c>
      <c r="E140" s="87"/>
      <c r="F140" s="87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</row>
    <row r="141" spans="1:7">
      <c r="A141" s="160"/>
      <c r="B141" s="160"/>
      <c r="C141" s="160"/>
      <c r="D141" s="160"/>
      <c r="E141" s="160"/>
      <c r="F141" s="160"/>
      <c r="G141" s="160"/>
    </row>
    <row r="142" spans="1:7">
      <c r="A142" s="160"/>
      <c r="B142" s="160"/>
      <c r="C142" s="160"/>
      <c r="D142" s="160"/>
      <c r="E142" s="160"/>
      <c r="F142" s="160"/>
      <c r="G142" s="160"/>
    </row>
    <row r="143" spans="1:7">
      <c r="A143" s="160"/>
      <c r="B143" s="160"/>
      <c r="C143" s="160"/>
      <c r="D143" s="162" t="s">
        <v>616</v>
      </c>
      <c r="E143" s="160"/>
      <c r="F143" s="160"/>
      <c r="G143" s="160"/>
    </row>
    <row r="144" spans="1:7">
      <c r="A144" s="160"/>
      <c r="B144" s="160"/>
      <c r="C144" s="160"/>
      <c r="D144" s="160"/>
      <c r="E144" s="160"/>
      <c r="F144" s="160"/>
      <c r="G144" s="160"/>
    </row>
    <row r="145" spans="1:7">
      <c r="A145" s="159"/>
      <c r="B145" s="159" t="s">
        <v>612</v>
      </c>
      <c r="C145" s="159" t="s">
        <v>613</v>
      </c>
      <c r="D145" s="159" t="s">
        <v>614</v>
      </c>
      <c r="E145" s="160"/>
      <c r="F145" s="160"/>
      <c r="G145" s="160"/>
    </row>
    <row r="146" spans="1:17">
      <c r="A146" s="92" t="s">
        <v>143</v>
      </c>
      <c r="B146" s="92" t="n">
        <v>16</v>
      </c>
      <c r="C146" s="89" t="n">
        <v>15</v>
      </c>
      <c r="D146" s="89" t="n">
        <v>14</v>
      </c>
      <c r="E146" s="87"/>
      <c r="F146" s="87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</row>
    <row r="147" spans="1:7">
      <c r="A147" s="160"/>
      <c r="B147" s="160"/>
      <c r="C147" s="160"/>
      <c r="D147" s="160"/>
      <c r="E147" s="160"/>
      <c r="F147" s="160"/>
      <c r="G147" s="160"/>
    </row>
    <row r="148" spans="1:7">
      <c r="A148" s="160"/>
      <c r="B148" s="160"/>
      <c r="C148" s="160"/>
      <c r="D148" s="160"/>
      <c r="E148" s="160"/>
      <c r="F148" s="160"/>
      <c r="G148" s="160"/>
    </row>
    <row r="149" spans="1:7">
      <c r="A149" s="160"/>
      <c r="B149" s="160"/>
      <c r="C149" s="160"/>
      <c r="D149" s="160"/>
      <c r="E149" s="160"/>
      <c r="F149" s="160"/>
      <c r="G149" s="160"/>
    </row>
    <row r="150" spans="1:7">
      <c r="A150" s="160"/>
      <c r="B150" s="160"/>
      <c r="C150" s="160"/>
      <c r="D150" s="160"/>
      <c r="E150" s="160"/>
      <c r="F150" s="160"/>
      <c r="G150" s="160"/>
    </row>
    <row r="151" spans="1:7">
      <c r="A151" s="160"/>
      <c r="B151" s="160"/>
      <c r="C151" s="160"/>
      <c r="D151" s="160"/>
      <c r="E151" s="160"/>
      <c r="F151" s="160"/>
      <c r="G151" s="160"/>
    </row>
  </sheetData>
  <mergeCells count="4">
    <mergeCell ref="C115:D115"/>
    <mergeCell ref="I115:K115"/>
    <mergeCell ref="C116:D116"/>
    <mergeCell ref="I116:K116"/>
  </mergeCells>
  <printOptions>
    <extLst>
      <ext uri="smNativeData">
        <pm:pageFlags xmlns:pm="smNativeData" id="173616511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6165117" l="56" r="56" t="56" b="56" borderId="0" fillId="0" vertical="0"/>
        <pm:footer xmlns:pm="smNativeData" id="1736165117" l="56" r="56" t="56" b="56" borderId="0" fillId="0" vertical="2"/>
        <pm:paperBin xmlns:pm="smNativeData" id="1736165117" Id="0" type="0" value="0"/>
        <pm:paperBin xmlns:pm="smNativeData" id="1736165117" Id="1" type="0" value="0"/>
      </ext>
    </extLst>
  </headerFooter>
  <legacyDrawing r:id="rId2"/>
  <extLst>
    <ext uri="smNativeData">
      <pm:sheetPrefs xmlns:pm="smNativeData" day="1736165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00B0F0"/>
  </sheetPr>
  <dimension ref="A1:J50"/>
  <sheetViews>
    <sheetView view="normal" workbookViewId="0">
      <selection activeCell="N23" sqref="N23"/>
    </sheetView>
  </sheetViews>
  <sheetFormatPr defaultRowHeight="15.40"/>
  <cols>
    <col min="1" max="1" width="34.142857" customWidth="1"/>
    <col min="2" max="2" width="7.714286" customWidth="1"/>
    <col min="3" max="3" width="12.857143" customWidth="1"/>
  </cols>
  <sheetData>
    <row r="1" spans="3:6" ht="37.50" customHeight="1">
      <c r="C1" s="307" t="s">
        <v>106</v>
      </c>
      <c r="D1" s="307"/>
      <c r="E1" s="307"/>
      <c r="F1" s="307"/>
    </row>
    <row r="2" spans="1:10" ht="15" customHeight="1">
      <c r="A2" s="308" t="s">
        <v>617</v>
      </c>
      <c r="B2" s="308" t="s">
        <v>618</v>
      </c>
      <c r="C2" s="308" t="s">
        <v>619</v>
      </c>
      <c r="D2" s="308" t="s">
        <v>620</v>
      </c>
      <c r="E2" s="308"/>
      <c r="F2" s="308"/>
      <c r="G2" s="308"/>
      <c r="H2" s="308"/>
      <c r="I2" s="308"/>
      <c r="J2" s="84"/>
    </row>
    <row r="3" spans="1:10">
      <c r="A3" s="308"/>
      <c r="B3" s="308"/>
      <c r="C3" s="308"/>
      <c r="D3" s="98" t="n">
        <v>100</v>
      </c>
      <c r="E3" s="98" t="n">
        <v>250</v>
      </c>
      <c r="F3" s="98" t="n">
        <v>500</v>
      </c>
      <c r="G3" s="98" t="n">
        <v>1000</v>
      </c>
      <c r="H3" s="98" t="n">
        <v>2500</v>
      </c>
      <c r="I3" s="98" t="n">
        <v>5000</v>
      </c>
      <c r="J3" s="98" t="n">
        <v>10000</v>
      </c>
    </row>
    <row r="4" spans="1:10">
      <c r="A4" s="91" t="s">
        <v>621</v>
      </c>
      <c r="B4" s="108" t="s">
        <v>188</v>
      </c>
      <c r="C4" s="108" t="s">
        <v>622</v>
      </c>
      <c r="D4" s="109"/>
      <c r="E4" s="109"/>
      <c r="F4" s="109"/>
      <c r="G4" s="109"/>
      <c r="H4" s="109"/>
      <c r="I4" s="109"/>
      <c r="J4" s="109"/>
    </row>
    <row r="5" spans="1:10">
      <c r="A5" s="116" t="s">
        <v>623</v>
      </c>
      <c r="B5" s="110" t="s">
        <v>188</v>
      </c>
      <c r="C5" s="110" t="s">
        <v>622</v>
      </c>
      <c r="D5" s="111"/>
      <c r="E5" s="111"/>
      <c r="F5" s="111"/>
      <c r="G5" s="111"/>
      <c r="H5" s="111"/>
      <c r="I5" s="111"/>
      <c r="J5" s="111"/>
    </row>
    <row r="6" spans="1:10">
      <c r="A6" s="91" t="s">
        <v>624</v>
      </c>
      <c r="B6" s="108" t="s">
        <v>188</v>
      </c>
      <c r="C6" s="108" t="s">
        <v>622</v>
      </c>
      <c r="D6" s="109"/>
      <c r="E6" s="109"/>
      <c r="F6" s="109"/>
      <c r="G6" s="109"/>
      <c r="H6" s="109"/>
      <c r="I6" s="109"/>
      <c r="J6" s="109"/>
    </row>
    <row r="7" spans="1:10">
      <c r="A7" s="116" t="s">
        <v>625</v>
      </c>
      <c r="B7" s="110" t="s">
        <v>188</v>
      </c>
      <c r="C7" s="110" t="s">
        <v>622</v>
      </c>
      <c r="D7" s="111"/>
      <c r="E7" s="111"/>
      <c r="F7" s="111"/>
      <c r="G7" s="111"/>
      <c r="H7" s="111"/>
      <c r="I7" s="111"/>
      <c r="J7" s="111"/>
    </row>
    <row r="8" spans="1:10">
      <c r="A8" s="91" t="s">
        <v>626</v>
      </c>
      <c r="B8" s="108" t="s">
        <v>188</v>
      </c>
      <c r="C8" s="108" t="s">
        <v>622</v>
      </c>
      <c r="D8" s="109"/>
      <c r="E8" s="109"/>
      <c r="F8" s="109"/>
      <c r="G8" s="109"/>
      <c r="H8" s="109"/>
      <c r="I8" s="109"/>
      <c r="J8" s="109"/>
    </row>
    <row r="9" spans="1:10">
      <c r="A9" s="116" t="s">
        <v>627</v>
      </c>
      <c r="B9" s="110" t="s">
        <v>188</v>
      </c>
      <c r="C9" s="110" t="s">
        <v>622</v>
      </c>
      <c r="D9" s="111"/>
      <c r="E9" s="111"/>
      <c r="F9" s="111"/>
      <c r="G9" s="111"/>
      <c r="H9" s="111"/>
      <c r="I9" s="111"/>
      <c r="J9" s="111"/>
    </row>
    <row r="10" spans="1:10">
      <c r="A10" s="91" t="s">
        <v>628</v>
      </c>
      <c r="B10" s="108" t="s">
        <v>188</v>
      </c>
      <c r="C10" s="108" t="s">
        <v>622</v>
      </c>
      <c r="D10" s="109"/>
      <c r="E10" s="109"/>
      <c r="F10" s="109"/>
      <c r="G10" s="109"/>
      <c r="H10" s="109"/>
      <c r="I10" s="109"/>
      <c r="J10" s="109"/>
    </row>
    <row r="11" spans="1:10" ht="20.25" customHeight="1">
      <c r="A11" s="116" t="s">
        <v>629</v>
      </c>
      <c r="B11" s="110" t="s">
        <v>188</v>
      </c>
      <c r="C11" s="110" t="s">
        <v>622</v>
      </c>
      <c r="D11" s="111"/>
      <c r="E11" s="111"/>
      <c r="F11" s="111"/>
      <c r="G11" s="111"/>
      <c r="H11" s="111"/>
      <c r="I11" s="111"/>
      <c r="J11" s="111"/>
    </row>
    <row r="12" spans="1:10">
      <c r="A12" s="91" t="s">
        <v>630</v>
      </c>
      <c r="B12" s="108" t="s">
        <v>188</v>
      </c>
      <c r="C12" s="108" t="s">
        <v>622</v>
      </c>
      <c r="D12" s="109"/>
      <c r="E12" s="109"/>
      <c r="F12" s="109"/>
      <c r="G12" s="109"/>
      <c r="H12" s="109"/>
      <c r="I12" s="109"/>
      <c r="J12" s="109"/>
    </row>
    <row r="16" spans="3:6">
      <c r="C16" s="307" t="s">
        <v>631</v>
      </c>
      <c r="D16" s="307"/>
      <c r="E16" s="307"/>
      <c r="F16" s="307"/>
    </row>
    <row r="17" spans="1:10">
      <c r="A17" s="112" t="s">
        <v>617</v>
      </c>
      <c r="B17" s="112" t="s">
        <v>618</v>
      </c>
      <c r="C17" s="112" t="s">
        <v>619</v>
      </c>
      <c r="D17" s="112" t="s">
        <v>620</v>
      </c>
      <c r="E17" s="112"/>
      <c r="F17" s="112"/>
      <c r="G17" s="112"/>
      <c r="H17" s="112"/>
      <c r="I17" s="112"/>
      <c r="J17" s="84"/>
    </row>
    <row r="18" spans="1:10">
      <c r="A18" s="112"/>
      <c r="B18" s="112"/>
      <c r="C18" s="112"/>
      <c r="D18" s="112" t="n">
        <v>100</v>
      </c>
      <c r="E18" s="112" t="n">
        <v>250</v>
      </c>
      <c r="F18" s="112" t="n">
        <v>500</v>
      </c>
      <c r="G18" s="112" t="n">
        <v>1000</v>
      </c>
      <c r="H18" s="112" t="n">
        <v>2500</v>
      </c>
      <c r="I18" s="112" t="n">
        <v>5000</v>
      </c>
      <c r="J18" s="112" t="n">
        <v>10000</v>
      </c>
    </row>
    <row r="19" spans="1:10">
      <c r="A19" s="115" t="s">
        <v>632</v>
      </c>
      <c r="B19" s="113" t="s">
        <v>188</v>
      </c>
      <c r="C19" s="113" t="s">
        <v>622</v>
      </c>
      <c r="D19" s="114" t="n">
        <v>155</v>
      </c>
      <c r="E19" s="114" t="n">
        <v>250</v>
      </c>
      <c r="F19" s="114" t="n">
        <v>420</v>
      </c>
      <c r="G19" s="114" t="n">
        <v>525</v>
      </c>
      <c r="H19" s="114" t="n">
        <v>910</v>
      </c>
      <c r="I19" s="114" t="n">
        <v>1304.54999999999995</v>
      </c>
      <c r="J19" s="114" t="n">
        <v>2320</v>
      </c>
    </row>
    <row r="21" spans="3:6">
      <c r="C21" s="307" t="s">
        <v>633</v>
      </c>
      <c r="D21" s="307"/>
      <c r="E21" s="307"/>
      <c r="F21" s="307"/>
    </row>
    <row r="22" spans="3:6">
      <c r="C22" s="307"/>
      <c r="D22" s="307"/>
      <c r="E22" s="307"/>
      <c r="F22" s="307"/>
    </row>
    <row r="23" spans="1:10">
      <c r="A23" s="112" t="s">
        <v>617</v>
      </c>
      <c r="B23" s="112" t="s">
        <v>618</v>
      </c>
      <c r="C23" s="112" t="s">
        <v>619</v>
      </c>
      <c r="D23" s="112" t="s">
        <v>620</v>
      </c>
      <c r="E23" s="112"/>
      <c r="F23" s="112"/>
      <c r="G23" s="112"/>
      <c r="H23" s="112"/>
      <c r="I23" s="112"/>
      <c r="J23" s="84"/>
    </row>
    <row r="24" spans="1:10">
      <c r="A24" s="112"/>
      <c r="B24" s="112"/>
      <c r="C24" s="112"/>
      <c r="D24" s="112" t="n">
        <v>100</v>
      </c>
      <c r="E24" s="112" t="n">
        <v>250</v>
      </c>
      <c r="F24" s="112" t="n">
        <v>500</v>
      </c>
      <c r="G24" s="112" t="n">
        <v>1000</v>
      </c>
      <c r="H24" s="112" t="n">
        <v>2500</v>
      </c>
      <c r="I24" s="112" t="n">
        <v>5000</v>
      </c>
      <c r="J24" s="112" t="n">
        <v>10000</v>
      </c>
    </row>
    <row r="25" spans="1:10">
      <c r="A25" s="115" t="s">
        <v>632</v>
      </c>
      <c r="B25" s="113" t="s">
        <v>188</v>
      </c>
      <c r="C25" s="113" t="s">
        <v>622</v>
      </c>
      <c r="D25" s="114" t="n">
        <v>50</v>
      </c>
      <c r="E25" s="114" t="n">
        <v>95</v>
      </c>
      <c r="F25" s="114" t="n">
        <v>195</v>
      </c>
      <c r="G25" s="114" t="n">
        <v>245</v>
      </c>
      <c r="H25" s="114" t="n">
        <v>430</v>
      </c>
      <c r="I25" s="114" t="n">
        <v>615</v>
      </c>
      <c r="J25" s="114" t="n">
        <v>1095</v>
      </c>
    </row>
    <row r="44" spans="1:1" ht="20.25" customHeight="1"/>
    <row r="45" spans="1:1" ht="20.25" customHeight="1"/>
    <row r="46" spans="1:1" ht="21" customHeight="1"/>
    <row r="47" spans="1:1" ht="20.25" customHeight="1"/>
    <row r="48" spans="1:1" ht="20.25" customHeight="1"/>
    <row r="49" spans="1:1" ht="19.50" customHeight="1"/>
    <row r="50" spans="1:1" ht="19.50" customHeight="1"/>
  </sheetData>
  <mergeCells count="15">
    <mergeCell ref="C1:F1"/>
    <mergeCell ref="D2:I2"/>
    <mergeCell ref="A2:A3"/>
    <mergeCell ref="B2:B3"/>
    <mergeCell ref="C2:C3"/>
    <mergeCell ref="C16:F16"/>
    <mergeCell ref="D17:I17"/>
    <mergeCell ref="A17:A18"/>
    <mergeCell ref="B17:B18"/>
    <mergeCell ref="C17:C18"/>
    <mergeCell ref="C21:F22"/>
    <mergeCell ref="D23:I23"/>
    <mergeCell ref="A23:A24"/>
    <mergeCell ref="B23:B24"/>
    <mergeCell ref="C23:C24"/>
  </mergeCells>
  <printOptions>
    <extLst>
      <ext uri="smNativeData">
        <pm:pageFlags xmlns:pm="smNativeData" id="17361651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36165117" l="56" r="56" t="56" b="56" borderId="0" fillId="0" vertical="0"/>
        <pm:footer xmlns:pm="smNativeData" id="1736165117" l="56" r="56" t="56" b="56" borderId="0" fillId="0" vertical="2"/>
        <pm:paperBin xmlns:pm="smNativeData" id="1736165117" Id="0" type="0" value="0"/>
        <pm:paperBin xmlns:pm="smNativeData" id="1736165117" Id="1" type="0" value="0"/>
      </ext>
    </extLst>
  </headerFooter>
  <extLst>
    <ext uri="smNativeData">
      <pm:sheetPrefs xmlns:pm="smNativeData" day="1736165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"/>
  </sheetPr>
  <dimension ref="B2:E18"/>
  <sheetViews>
    <sheetView view="normal" topLeftCell="B1" workbookViewId="0">
      <selection activeCell="D13" sqref="D13"/>
    </sheetView>
  </sheetViews>
  <sheetFormatPr defaultRowHeight="15.40"/>
  <cols>
    <col min="1" max="1" width="9.142857" hidden="1" customWidth="1">
      <extLst>
        <ext uri="smNativeData">
          <pm:columnDef xmlns:pm="smNativeData" id="1736165117" min="1" max="1" hidden="1" collapsedDB="0" collapsedOL="0"/>
        </ext>
      </extLst>
    </col>
    <col min="2" max="2" width="1.285714" customWidth="1"/>
    <col min="3" max="3" width="29.000000" customWidth="1"/>
    <col min="4" max="4" width="26.285714" customWidth="1"/>
  </cols>
  <sheetData>
    <row r="2" spans="2:5">
      <c r="B2" s="309" t="s">
        <v>634</v>
      </c>
      <c r="C2" s="310"/>
      <c r="D2" s="310"/>
      <c r="E2" s="310"/>
    </row>
    <row r="3" spans="3:4">
      <c r="C3" s="95" t="s">
        <v>635</v>
      </c>
      <c r="D3" s="95" t="s">
        <v>636</v>
      </c>
    </row>
    <row r="4" spans="3:4">
      <c r="C4" s="95" t="s">
        <v>637</v>
      </c>
      <c r="D4" s="95" t="s">
        <v>638</v>
      </c>
    </row>
    <row r="5" spans="3:4">
      <c r="C5" s="95" t="s">
        <v>639</v>
      </c>
      <c r="D5" s="95" t="s">
        <v>640</v>
      </c>
    </row>
    <row r="6" spans="3:4">
      <c r="C6" s="95" t="s">
        <v>641</v>
      </c>
      <c r="D6" s="95" t="s">
        <v>223</v>
      </c>
    </row>
    <row r="7" spans="3:4">
      <c r="C7" s="95" t="s">
        <v>642</v>
      </c>
      <c r="D7" s="95" t="s">
        <v>643</v>
      </c>
    </row>
    <row r="8" spans="3:4">
      <c r="C8" s="95" t="s">
        <v>644</v>
      </c>
      <c r="D8" s="95" t="s">
        <v>645</v>
      </c>
    </row>
    <row r="9" spans="3:4">
      <c r="C9" s="95" t="s">
        <v>646</v>
      </c>
      <c r="D9" s="95" t="s">
        <v>647</v>
      </c>
    </row>
    <row r="10" spans="3:4">
      <c r="C10" s="95" t="s">
        <v>648</v>
      </c>
      <c r="D10" s="95" t="s">
        <v>231</v>
      </c>
    </row>
    <row r="11" spans="3:4">
      <c r="C11" s="95" t="s">
        <v>649</v>
      </c>
      <c r="D11" s="95" t="s">
        <v>636</v>
      </c>
    </row>
    <row r="12" spans="3:4">
      <c r="C12" s="95" t="s">
        <v>650</v>
      </c>
      <c r="D12" s="95" t="s">
        <v>223</v>
      </c>
    </row>
    <row r="13" spans="3:4">
      <c r="C13" s="95" t="s">
        <v>651</v>
      </c>
      <c r="D13" s="95" t="s">
        <v>652</v>
      </c>
    </row>
    <row r="14" spans="3:4">
      <c r="C14" s="127"/>
      <c r="D14" s="127"/>
    </row>
    <row r="15" spans="3:4">
      <c r="C15" s="127"/>
      <c r="D15" s="127"/>
    </row>
    <row r="16" spans="3:4">
      <c r="C16" s="127"/>
      <c r="D16" s="127"/>
    </row>
    <row r="17" spans="3:4">
      <c r="C17" s="127"/>
      <c r="D17" s="127"/>
    </row>
    <row r="18" spans="3:4">
      <c r="C18" s="127"/>
      <c r="D18" s="127"/>
    </row>
  </sheetData>
  <mergeCells count="1">
    <mergeCell ref="B2:E2"/>
  </mergeCells>
  <printOptions>
    <extLst>
      <ext uri="smNativeData">
        <pm:pageFlags xmlns:pm="smNativeData" id="17361651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6165117" l="56" r="56" t="56" b="56" borderId="0" fillId="0" vertical="0"/>
        <pm:footer xmlns:pm="smNativeData" id="1736165117" l="56" r="56" t="56" b="56" borderId="0" fillId="0" vertical="2"/>
        <pm:paperBin xmlns:pm="smNativeData" id="1736165117" Id="0" type="0" value="0"/>
        <pm:paperBin xmlns:pm="smNativeData" id="1736165117" Id="1" type="0" value="0"/>
      </ext>
    </extLst>
  </headerFooter>
  <extLst>
    <ext uri="smNativeData">
      <pm:sheetPrefs xmlns:pm="smNativeData" day="1736165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F55"/>
  <sheetViews>
    <sheetView view="normal" workbookViewId="0">
      <selection activeCell="E33" sqref="E33"/>
    </sheetView>
  </sheetViews>
  <sheetFormatPr defaultRowHeight="15.40"/>
  <cols>
    <col min="1" max="1" width="22.571429" customWidth="1"/>
    <col min="2" max="2" width="13.285714" customWidth="1"/>
    <col min="3" max="3" width="10.571429" customWidth="1"/>
    <col min="4" max="4" width="13.714286" customWidth="1" style="96"/>
    <col min="5" max="6" width="10.428571" customWidth="1" style="83"/>
  </cols>
  <sheetData>
    <row r="1" spans="1:5">
      <c r="A1" s="87"/>
      <c r="B1" s="128" t="s">
        <v>653</v>
      </c>
      <c r="C1" s="129" t="s">
        <v>654</v>
      </c>
      <c r="D1" s="128" t="s">
        <v>442</v>
      </c>
      <c r="E1" s="102" t="s">
        <v>655</v>
      </c>
    </row>
    <row r="2" spans="1:4">
      <c r="A2" s="87"/>
      <c r="B2" s="87"/>
      <c r="C2" s="87"/>
      <c r="D2" s="130"/>
    </row>
    <row r="3" spans="1:4">
      <c r="A3" s="87"/>
      <c r="B3" s="87"/>
      <c r="C3" s="87"/>
      <c r="D3" s="130"/>
    </row>
    <row r="4" spans="1:5">
      <c r="A4" s="87" t="s">
        <v>656</v>
      </c>
      <c r="B4" s="87" t="s">
        <v>657</v>
      </c>
      <c r="C4" s="87"/>
      <c r="D4" s="130" t="s">
        <v>658</v>
      </c>
      <c r="E4" s="83" t="s">
        <v>659</v>
      </c>
    </row>
    <row r="5" spans="1:5">
      <c r="A5" s="87"/>
      <c r="B5" s="87" t="s">
        <v>660</v>
      </c>
      <c r="C5" s="87"/>
      <c r="D5" s="130" t="s">
        <v>661</v>
      </c>
      <c r="E5" s="83" t="s">
        <v>659</v>
      </c>
    </row>
    <row r="6" spans="1:4">
      <c r="A6" s="87"/>
      <c r="B6" s="87"/>
      <c r="C6" s="87"/>
      <c r="D6" s="130"/>
    </row>
    <row r="7" spans="1:4">
      <c r="A7" s="87" t="s">
        <v>662</v>
      </c>
      <c r="B7" s="87" t="s">
        <v>663</v>
      </c>
      <c r="C7" s="87" t="s">
        <v>664</v>
      </c>
      <c r="D7" s="130" t="s">
        <v>665</v>
      </c>
    </row>
    <row r="8" spans="1:3">
      <c r="A8" s="87"/>
      <c r="B8" s="225"/>
      <c r="C8" s="87"/>
    </row>
    <row r="10" spans="1:6">
      <c r="A10" s="313" t="s">
        <v>666</v>
      </c>
      <c r="B10" s="226"/>
      <c r="C10" s="226"/>
      <c r="D10" s="227" t="s">
        <v>667</v>
      </c>
      <c r="E10" s="311" t="s">
        <v>668</v>
      </c>
      <c r="F10" s="312"/>
    </row>
    <row r="11" spans="1:6">
      <c r="A11" s="314"/>
      <c r="B11" s="228" t="s">
        <v>669</v>
      </c>
      <c r="C11" s="229" t="s">
        <v>670</v>
      </c>
      <c r="D11" s="230" t="s">
        <v>230</v>
      </c>
      <c r="E11" s="231" t="s">
        <v>671</v>
      </c>
      <c r="F11" s="232" t="s">
        <v>672</v>
      </c>
    </row>
    <row r="12" spans="1:6">
      <c r="A12" s="314"/>
      <c r="B12" s="87" t="s">
        <v>673</v>
      </c>
      <c r="C12" s="87" t="s">
        <v>674</v>
      </c>
      <c r="D12" s="233" t="n">
        <v>1400</v>
      </c>
      <c r="E12" s="234" t="n">
        <v>220</v>
      </c>
      <c r="F12" s="235" t="n">
        <v>775</v>
      </c>
    </row>
    <row r="13" spans="1:6">
      <c r="A13" s="314"/>
      <c r="B13" s="87" t="s">
        <v>675</v>
      </c>
      <c r="C13" s="87" t="s">
        <v>676</v>
      </c>
      <c r="D13" s="233" t="n">
        <v>1500</v>
      </c>
      <c r="E13" s="234" t="n">
        <v>240</v>
      </c>
      <c r="F13" s="235" t="n">
        <v>875</v>
      </c>
    </row>
    <row r="14" spans="1:6">
      <c r="A14" s="314"/>
      <c r="B14" s="87" t="s">
        <v>677</v>
      </c>
      <c r="C14" s="87" t="s">
        <v>678</v>
      </c>
      <c r="D14" s="233" t="n">
        <v>1500</v>
      </c>
      <c r="E14" s="234" t="n">
        <v>290</v>
      </c>
      <c r="F14" s="235" t="n">
        <v>1050</v>
      </c>
    </row>
    <row r="15" spans="1:6">
      <c r="A15" s="314"/>
      <c r="B15" s="87" t="s">
        <v>679</v>
      </c>
      <c r="C15" s="87" t="s">
        <v>680</v>
      </c>
      <c r="D15" s="233" t="n">
        <v>1600</v>
      </c>
      <c r="E15" s="234" t="n">
        <v>360</v>
      </c>
      <c r="F15" s="235" t="n">
        <v>1350</v>
      </c>
    </row>
    <row r="16" spans="1:6">
      <c r="A16" s="315"/>
      <c r="B16" s="236" t="s">
        <v>681</v>
      </c>
      <c r="C16" s="236" t="s">
        <v>682</v>
      </c>
      <c r="D16" s="237" t="n">
        <v>1800</v>
      </c>
      <c r="E16" s="238" t="n">
        <v>490</v>
      </c>
      <c r="F16" s="218" t="n">
        <v>1860</v>
      </c>
    </row>
    <row r="17" spans="4:4">
      <c r="D17" s="130"/>
    </row>
    <row r="18" spans="1:3">
      <c r="A18" s="87" t="s">
        <v>683</v>
      </c>
      <c r="B18" s="87"/>
      <c r="C18" s="87"/>
    </row>
    <row r="19" spans="1:3">
      <c r="A19" s="87" t="s">
        <v>684</v>
      </c>
      <c r="B19" s="225" t="s">
        <v>685</v>
      </c>
      <c r="C19" s="87"/>
    </row>
    <row r="20" spans="1:3">
      <c r="A20" s="87" t="s">
        <v>686</v>
      </c>
      <c r="B20" s="225" t="s">
        <v>687</v>
      </c>
      <c r="C20" s="87"/>
    </row>
    <row r="21" spans="1:3">
      <c r="A21" s="87" t="s">
        <v>688</v>
      </c>
      <c r="B21" s="225" t="s">
        <v>689</v>
      </c>
      <c r="C21" s="87"/>
    </row>
    <row r="22" spans="1:3">
      <c r="A22" s="87" t="s">
        <v>690</v>
      </c>
      <c r="B22" s="225" t="s">
        <v>691</v>
      </c>
      <c r="C22" s="87"/>
    </row>
    <row r="23" spans="1:3">
      <c r="A23" s="87"/>
      <c r="B23" s="87"/>
      <c r="C23" s="87"/>
    </row>
    <row r="24" spans="1:3">
      <c r="A24" s="87" t="s">
        <v>692</v>
      </c>
      <c r="B24" s="87"/>
      <c r="C24" s="87"/>
    </row>
    <row r="25" spans="1:3">
      <c r="A25" s="87" t="s">
        <v>693</v>
      </c>
      <c r="B25" s="87" t="s">
        <v>694</v>
      </c>
      <c r="C25" s="87"/>
    </row>
    <row r="26" spans="1:3">
      <c r="A26" s="87" t="s">
        <v>695</v>
      </c>
      <c r="B26" s="87"/>
      <c r="C26" s="87"/>
    </row>
    <row r="28" spans="1:3">
      <c r="A28" s="87"/>
      <c r="B28" s="225"/>
      <c r="C28" s="87"/>
    </row>
    <row r="29" spans="1:3">
      <c r="A29" s="87"/>
      <c r="B29" s="225"/>
      <c r="C29" s="87"/>
    </row>
    <row r="30" spans="1:3">
      <c r="A30" s="87"/>
      <c r="B30" s="225"/>
      <c r="C30" s="87"/>
    </row>
    <row r="31" spans="1:3">
      <c r="A31" s="87"/>
      <c r="B31" s="225"/>
      <c r="C31" s="87"/>
    </row>
    <row r="32" spans="1:3">
      <c r="A32" s="87"/>
      <c r="B32" s="87"/>
      <c r="C32" s="87"/>
    </row>
    <row r="33" spans="1:3">
      <c r="A33" s="87"/>
      <c r="B33" s="87"/>
      <c r="C33" s="87"/>
    </row>
    <row r="34" spans="1:3">
      <c r="A34" s="87"/>
      <c r="B34" s="87"/>
      <c r="C34" s="87"/>
    </row>
    <row r="35" spans="1:3">
      <c r="A35" s="87"/>
      <c r="B35" s="87"/>
      <c r="C35" s="87"/>
    </row>
    <row r="49" spans="1:3">
      <c r="A49" s="87"/>
      <c r="B49" s="225"/>
      <c r="C49" s="87"/>
    </row>
    <row r="50" spans="1:3">
      <c r="A50" s="87"/>
      <c r="B50" s="225"/>
      <c r="C50" s="87"/>
    </row>
    <row r="51" spans="1:3">
      <c r="A51" s="87"/>
      <c r="B51" s="225"/>
      <c r="C51" s="87"/>
    </row>
    <row r="52" spans="1:3">
      <c r="A52" s="87"/>
      <c r="B52" s="87"/>
      <c r="C52" s="87"/>
    </row>
    <row r="53" spans="1:3">
      <c r="A53" s="87"/>
      <c r="B53" s="87"/>
      <c r="C53" s="87"/>
    </row>
    <row r="54" spans="1:3">
      <c r="A54" s="87"/>
      <c r="B54" s="87"/>
      <c r="C54" s="87"/>
    </row>
    <row r="55" spans="1:3">
      <c r="A55" s="87"/>
      <c r="B55" s="87"/>
      <c r="C55" s="87"/>
    </row>
  </sheetData>
  <mergeCells count="2">
    <mergeCell ref="E10:F10"/>
    <mergeCell ref="A10:A16"/>
  </mergeCells>
  <printOptions>
    <extLst>
      <ext uri="smNativeData">
        <pm:pageFlags xmlns:pm="smNativeData" id="17361651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6165117" l="56" r="56" t="56" b="56" borderId="0" fillId="0" vertical="0"/>
        <pm:footer xmlns:pm="smNativeData" id="1736165117" l="56" r="56" t="56" b="56" borderId="0" fillId="0" vertical="2"/>
        <pm:paperBin xmlns:pm="smNativeData" id="1736165117" Id="0" type="0" value="0"/>
        <pm:paperBin xmlns:pm="smNativeData" id="1736165117" Id="1" type="0" value="0"/>
      </ext>
    </extLst>
  </headerFooter>
  <extLst>
    <ext uri="smNativeData">
      <pm:sheetPrefs xmlns:pm="smNativeData" day="1736165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92D050"/>
  </sheetPr>
  <dimension ref="A1:F18"/>
  <sheetViews>
    <sheetView tabSelected="1" view="normal" topLeftCell="B1" workbookViewId="0">
      <selection activeCell="C4" sqref="C4"/>
    </sheetView>
  </sheetViews>
  <sheetFormatPr defaultRowHeight="15.40"/>
  <cols>
    <col min="1" max="1" width="14.285714" customWidth="1"/>
    <col min="2" max="2" width="12.857143" customWidth="1"/>
    <col min="3" max="3" width="18.428571" customWidth="1"/>
    <col min="4" max="4" width="19.714286" customWidth="1"/>
    <col min="5" max="5" width="29.142857" customWidth="1"/>
  </cols>
  <sheetData>
    <row r="1" spans="1:5">
      <c r="A1" s="102" t="s">
        <v>696</v>
      </c>
      <c r="B1" s="102" t="s">
        <v>654</v>
      </c>
      <c r="C1" s="102" t="s">
        <v>697</v>
      </c>
      <c r="D1" s="102" t="s">
        <v>698</v>
      </c>
      <c r="E1" s="102" t="s">
        <v>699</v>
      </c>
    </row>
    <row r="2" spans="1:5">
      <c r="A2" s="103" t="s">
        <v>700</v>
      </c>
      <c r="B2" t="s">
        <v>701</v>
      </c>
      <c r="C2" s="83" t="s">
        <v>702</v>
      </c>
      <c r="D2" s="104" t="s">
        <v>703</v>
      </c>
      <c r="E2" s="83"/>
    </row>
    <row r="3" spans="1:5">
      <c r="A3" s="103"/>
      <c r="B3" t="s">
        <v>704</v>
      </c>
      <c r="C3" s="83" t="s">
        <v>705</v>
      </c>
      <c r="D3" s="104" t="s">
        <v>706</v>
      </c>
      <c r="E3" s="83"/>
    </row>
    <row r="4" spans="1:6">
      <c r="A4" s="103"/>
      <c r="B4" t="s">
        <v>707</v>
      </c>
      <c r="C4" s="83" t="s">
        <v>708</v>
      </c>
      <c r="D4" s="104" t="s">
        <v>709</v>
      </c>
      <c r="E4" s="83"/>
      <c r="F4">
        <f>1450*2</f>
        <v>2900</v>
      </c>
    </row>
    <row r="5" spans="1:6">
      <c r="A5" s="103"/>
      <c r="E5" s="83"/>
      <c r="F5">
        <f>640*2</f>
        <v>1280</v>
      </c>
    </row>
    <row r="6" spans="1:5">
      <c r="A6" s="103" t="s">
        <v>710</v>
      </c>
      <c r="B6" t="s">
        <v>711</v>
      </c>
      <c r="C6" s="83" t="s">
        <v>712</v>
      </c>
      <c r="D6" s="104" t="s">
        <v>713</v>
      </c>
      <c r="E6" s="83"/>
    </row>
    <row r="7" spans="1:5">
      <c r="A7" s="103"/>
      <c r="B7" t="s">
        <v>714</v>
      </c>
      <c r="C7" s="83" t="s">
        <v>715</v>
      </c>
      <c r="D7" s="104" t="s">
        <v>716</v>
      </c>
      <c r="E7" s="83"/>
    </row>
    <row r="8" spans="1:5">
      <c r="A8" s="103"/>
      <c r="B8" t="s">
        <v>707</v>
      </c>
      <c r="C8" s="83" t="s">
        <v>717</v>
      </c>
      <c r="D8" s="104" t="s">
        <v>718</v>
      </c>
      <c r="E8" s="83"/>
    </row>
    <row r="9" spans="1:5">
      <c r="A9" s="103"/>
      <c r="B9" t="s">
        <v>719</v>
      </c>
      <c r="C9" s="83" t="s">
        <v>720</v>
      </c>
      <c r="D9" s="104" t="s">
        <v>721</v>
      </c>
      <c r="E9" s="83"/>
    </row>
    <row r="10" spans="1:5">
      <c r="A10" s="103"/>
      <c r="E10" s="83"/>
    </row>
    <row r="11" spans="1:5">
      <c r="A11" s="103" t="s">
        <v>722</v>
      </c>
      <c r="B11" t="s">
        <v>701</v>
      </c>
      <c r="C11" s="83" t="s">
        <v>723</v>
      </c>
      <c r="D11" s="104" t="s">
        <v>724</v>
      </c>
      <c r="E11" s="83"/>
    </row>
    <row r="12" spans="1:5">
      <c r="A12" s="101"/>
      <c r="B12" t="s">
        <v>714</v>
      </c>
      <c r="C12" s="83" t="s">
        <v>725</v>
      </c>
      <c r="D12" s="104" t="s">
        <v>716</v>
      </c>
      <c r="E12" s="83"/>
    </row>
    <row r="13" spans="5:5">
      <c r="E13" s="83"/>
    </row>
    <row r="14" spans="1:5">
      <c r="A14" s="103" t="s">
        <v>726</v>
      </c>
      <c r="B14" t="s">
        <v>727</v>
      </c>
      <c r="C14" s="83" t="s">
        <v>728</v>
      </c>
      <c r="D14" s="104" t="s">
        <v>729</v>
      </c>
      <c r="E14" s="83" t="s">
        <v>730</v>
      </c>
    </row>
    <row r="15" spans="2:5">
      <c r="B15" t="s">
        <v>731</v>
      </c>
      <c r="C15" s="83" t="s">
        <v>732</v>
      </c>
      <c r="D15" s="104" t="s">
        <v>733</v>
      </c>
      <c r="E15" s="83"/>
    </row>
    <row r="16" spans="1:5">
      <c r="A16" s="103" t="s">
        <v>734</v>
      </c>
      <c r="B16" t="s">
        <v>735</v>
      </c>
      <c r="C16" s="83" t="s">
        <v>729</v>
      </c>
      <c r="D16" s="104" t="s">
        <v>736</v>
      </c>
      <c r="E16" s="83"/>
    </row>
    <row r="17" spans="5:5">
      <c r="E17" s="83"/>
    </row>
    <row r="18" spans="5:5">
      <c r="E18" s="83"/>
    </row>
  </sheetData>
  <printOptions>
    <extLst>
      <ext uri="smNativeData">
        <pm:pageFlags xmlns:pm="smNativeData" id="17361651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36165117" l="56" r="56" t="56" b="56" borderId="0" fillId="0" vertical="0"/>
        <pm:footer xmlns:pm="smNativeData" id="1736165117" l="56" r="56" t="56" b="56" borderId="0" fillId="0" vertical="2"/>
        <pm:paperBin xmlns:pm="smNativeData" id="1736165117" Id="0" type="0" value="0"/>
        <pm:paperBin xmlns:pm="smNativeData" id="1736165117" Id="1" type="0" value="0"/>
      </ext>
    </extLst>
  </headerFooter>
  <extLst>
    <ext uri="smNativeData">
      <pm:sheetPrefs xmlns:pm="smNativeData" day="17361651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PRINT-PC</dc:creator>
  <cp:keywords/>
  <dc:description/>
  <cp:lastModifiedBy>Sergio</cp:lastModifiedBy>
  <cp:revision>0</cp:revision>
  <dcterms:created xsi:type="dcterms:W3CDTF">2018-10-18T20:53:51Z</dcterms:created>
  <dcterms:modified xsi:type="dcterms:W3CDTF">2025-01-06T12:05:17Z</dcterms:modified>
</cp:coreProperties>
</file>