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PL\"/>
    </mc:Choice>
  </mc:AlternateContent>
  <xr:revisionPtr revIDLastSave="0" documentId="13_ncr:1_{89AD7520-ABC7-4248-8EA8-F2F038698A88}" xr6:coauthVersionLast="46" xr6:coauthVersionMax="46" xr10:uidLastSave="{00000000-0000-0000-0000-000000000000}"/>
  <bookViews>
    <workbookView minimized="1" xWindow="732" yWindow="732" windowWidth="17280" windowHeight="8964" xr2:uid="{05542377-0286-4C02-BE3D-A13E8EB69139}"/>
  </bookViews>
  <sheets>
    <sheet name="Planilha1" sheetId="1" r:id="rId1"/>
  </sheets>
  <definedNames>
    <definedName name="solver_adj" localSheetId="0" hidden="1">Planilha1!$D$3,Planilha1!$E$3,Planilha1!$F$3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Planilha1!$G$5</definedName>
    <definedName name="solver_lhs2" localSheetId="0" hidden="1">Planilha1!$G$6</definedName>
    <definedName name="solver_lhs3" localSheetId="0" hidden="1">Planilha1!$G$7</definedName>
    <definedName name="solver_lhs4" localSheetId="0" hidden="1">Planilha1!$G$8</definedName>
    <definedName name="solver_lhs5" localSheetId="0" hidden="1">Planilha1!$G$9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Planilha1!$D$14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Planilha1!$I$5</definedName>
    <definedName name="solver_rhs2" localSheetId="0" hidden="1">Planilha1!$I$6</definedName>
    <definedName name="solver_rhs3" localSheetId="0" hidden="1">Planilha1!$I$7</definedName>
    <definedName name="solver_rhs4" localSheetId="0" hidden="1">Planilha1!$I$8</definedName>
    <definedName name="solver_rhs5" localSheetId="0" hidden="1">Planilha1!$I$9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6" i="1"/>
  <c r="G7" i="1"/>
  <c r="G8" i="1"/>
  <c r="G9" i="1"/>
  <c r="G5" i="1"/>
  <c r="E13" i="1"/>
  <c r="F13" i="1"/>
  <c r="D13" i="1"/>
  <c r="D14" i="1" s="1"/>
  <c r="K6" i="1"/>
  <c r="K7" i="1"/>
  <c r="K5" i="1"/>
  <c r="K8" i="1"/>
  <c r="K9" i="1"/>
</calcChain>
</file>

<file path=xl/sharedStrings.xml><?xml version="1.0" encoding="utf-8"?>
<sst xmlns="http://schemas.openxmlformats.org/spreadsheetml/2006/main" count="22" uniqueCount="18">
  <si>
    <t>Home Theater</t>
  </si>
  <si>
    <t>Total a ser produzido</t>
  </si>
  <si>
    <t>Peça</t>
  </si>
  <si>
    <t>Total usado</t>
  </si>
  <si>
    <t>Estoque</t>
  </si>
  <si>
    <t>Folga</t>
  </si>
  <si>
    <t>Placa eletrônica</t>
  </si>
  <si>
    <t>&lt;=</t>
  </si>
  <si>
    <t>Tela</t>
  </si>
  <si>
    <t>Caixa de som</t>
  </si>
  <si>
    <t>Fonte de energia</t>
  </si>
  <si>
    <t>Conversor</t>
  </si>
  <si>
    <t>Tv</t>
  </si>
  <si>
    <t>Alto-Falante</t>
  </si>
  <si>
    <t>Preço de Venda</t>
  </si>
  <si>
    <t>Lucros:</t>
  </si>
  <si>
    <t>Por produto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</si>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</sst>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$&quot;#,##0;[Red]\-&quot;$&quot;#,##0"/>
    <numFmt numFmtId="166" formatCode="&quot;$&quot;#,##0.00;[Red]\-&quot;$&quot;#,##0.00"/>
    <numFmt numFmtId="169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3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>
      <alignment horizontal="left"/>
    </xf>
    <xf numFmtId="40" fontId="1" fillId="0" borderId="0" applyFont="0" applyFill="0" applyBorder="0" applyAlignment="0" applyProtection="0"/>
  </cellStyleXfs>
  <cellXfs count="10">
    <xf numFmtId="0" fontId="0" fillId="0" borderId="0" xfId="0"/>
    <xf numFmtId="169" fontId="0" fillId="0" borderId="0" xfId="0" applyNumberFormat="1"/>
    <xf numFmtId="0" fontId="3" fillId="0" borderId="0" xfId="5" applyFont="1" applyFill="1" applyBorder="1" applyAlignment="1">
      <alignment horizontal="right"/>
    </xf>
    <xf numFmtId="0" fontId="4" fillId="0" borderId="0" xfId="5" applyNumberFormat="1" applyFont="1" applyFill="1" applyBorder="1" applyAlignment="1">
      <alignment horizontal="left"/>
    </xf>
    <xf numFmtId="0" fontId="3" fillId="0" borderId="0" xfId="5" applyFont="1" applyBorder="1" applyAlignment="1"/>
    <xf numFmtId="0" fontId="3" fillId="0" borderId="0" xfId="5" applyFont="1" applyFill="1" applyBorder="1" applyAlignment="1">
      <alignment horizontal="right"/>
    </xf>
    <xf numFmtId="0" fontId="3" fillId="0" borderId="0" xfId="5" applyFont="1" applyFill="1" applyBorder="1" applyAlignment="1">
      <alignment horizontal="right"/>
    </xf>
    <xf numFmtId="0" fontId="4" fillId="0" borderId="0" xfId="5" applyNumberFormat="1" applyFont="1" applyFill="1" applyBorder="1" applyAlignment="1">
      <alignment horizontal="left"/>
    </xf>
    <xf numFmtId="0" fontId="3" fillId="0" borderId="0" xfId="5" applyFont="1" applyBorder="1" applyAlignment="1"/>
    <xf numFmtId="169" fontId="3" fillId="0" borderId="0" xfId="4" applyNumberFormat="1" applyFont="1" applyFill="1" applyBorder="1" applyAlignment="1">
      <alignment horizontal="right"/>
    </xf>
  </cellXfs>
  <cellStyles count="7">
    <cellStyle name="Comma [0]" xfId="2" xr:uid="{E87F94ED-B5B4-4297-AB99-3964535A49D4}"/>
    <cellStyle name="Currency [0]" xfId="3" xr:uid="{7798EAE0-B51A-4540-AE4A-6C8053243EF8}"/>
    <cellStyle name="Moeda 2" xfId="4" xr:uid="{AEA1F4D5-56D5-4AD6-9903-5A81ABD0F2FC}"/>
    <cellStyle name="Normal" xfId="0" builtinId="0"/>
    <cellStyle name="Normal 2" xfId="1" xr:uid="{135DF26C-7B71-4AA0-904A-64ED911327A2}"/>
    <cellStyle name="Normal_SOLVER1" xfId="5" xr:uid="{FA1D13D9-3963-4CE4-86A0-FC2377CB514D}"/>
    <cellStyle name="Vírgula 2" xfId="6" xr:uid="{51438B04-12D2-4E62-94C3-8C64479120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01CA-DB10-4870-A857-4D066613A4A4}">
  <dimension ref="A2:K14"/>
  <sheetViews>
    <sheetView tabSelected="1" topLeftCell="B1" workbookViewId="0">
      <selection activeCell="D14" sqref="D14"/>
    </sheetView>
  </sheetViews>
  <sheetFormatPr defaultRowHeight="14.4" x14ac:dyDescent="0.3"/>
  <cols>
    <col min="1" max="1" width="14.88671875" bestFit="1" customWidth="1"/>
    <col min="3" max="3" width="18.33203125" bestFit="1" customWidth="1"/>
    <col min="4" max="4" width="16.5546875" customWidth="1"/>
    <col min="5" max="5" width="18.77734375" customWidth="1"/>
    <col min="6" max="6" width="19.21875" customWidth="1"/>
    <col min="7" max="7" width="14" bestFit="1" customWidth="1"/>
  </cols>
  <sheetData>
    <row r="2" spans="1:11" x14ac:dyDescent="0.3">
      <c r="D2" t="s">
        <v>12</v>
      </c>
      <c r="E2" t="s">
        <v>0</v>
      </c>
      <c r="F2" t="s">
        <v>13</v>
      </c>
    </row>
    <row r="3" spans="1:11" x14ac:dyDescent="0.3">
      <c r="C3" t="s">
        <v>1</v>
      </c>
      <c r="D3">
        <v>250</v>
      </c>
      <c r="E3">
        <v>100</v>
      </c>
      <c r="F3">
        <v>0</v>
      </c>
    </row>
    <row r="4" spans="1:11" x14ac:dyDescent="0.3">
      <c r="A4" t="s">
        <v>2</v>
      </c>
      <c r="G4" t="s">
        <v>3</v>
      </c>
      <c r="I4" t="s">
        <v>4</v>
      </c>
      <c r="K4" t="s">
        <v>5</v>
      </c>
    </row>
    <row r="5" spans="1:11" x14ac:dyDescent="0.3">
      <c r="A5" s="3" t="s">
        <v>6</v>
      </c>
      <c r="B5" s="4"/>
      <c r="C5" s="4"/>
      <c r="D5" s="2">
        <v>1</v>
      </c>
      <c r="E5" s="2">
        <v>1</v>
      </c>
      <c r="F5">
        <v>0</v>
      </c>
      <c r="G5">
        <f>$D$3*D5+$E$3*E5+$F$3*F5</f>
        <v>350</v>
      </c>
      <c r="H5" s="5" t="s">
        <v>7</v>
      </c>
      <c r="I5" s="6">
        <v>450</v>
      </c>
      <c r="K5">
        <f ca="1">K5-G5</f>
        <v>0</v>
      </c>
    </row>
    <row r="6" spans="1:11" x14ac:dyDescent="0.3">
      <c r="A6" s="3" t="s">
        <v>8</v>
      </c>
      <c r="B6" s="4"/>
      <c r="C6" s="4"/>
      <c r="D6" s="2">
        <v>1</v>
      </c>
      <c r="E6" s="2">
        <v>0</v>
      </c>
      <c r="F6">
        <v>0</v>
      </c>
      <c r="G6">
        <f t="shared" ref="G6:G9" si="0">$D$3*D6+$E$3*E6+$F$3*F6</f>
        <v>250</v>
      </c>
      <c r="H6" s="5" t="s">
        <v>7</v>
      </c>
      <c r="I6" s="6">
        <v>250</v>
      </c>
      <c r="K6">
        <f t="shared" ref="K6:K9" ca="1" si="1">K6-G6</f>
        <v>0</v>
      </c>
    </row>
    <row r="7" spans="1:11" x14ac:dyDescent="0.3">
      <c r="A7" s="3" t="s">
        <v>9</v>
      </c>
      <c r="B7" s="4"/>
      <c r="C7" s="4"/>
      <c r="D7" s="2">
        <v>2</v>
      </c>
      <c r="E7" s="2">
        <v>2</v>
      </c>
      <c r="F7">
        <v>1</v>
      </c>
      <c r="G7">
        <f t="shared" si="0"/>
        <v>700</v>
      </c>
      <c r="H7" s="5" t="s">
        <v>7</v>
      </c>
      <c r="I7" s="6">
        <v>950</v>
      </c>
      <c r="K7">
        <f t="shared" ca="1" si="1"/>
        <v>0</v>
      </c>
    </row>
    <row r="8" spans="1:11" x14ac:dyDescent="0.3">
      <c r="A8" s="3" t="s">
        <v>10</v>
      </c>
      <c r="B8" s="4"/>
      <c r="C8" s="4"/>
      <c r="D8" s="2">
        <v>1</v>
      </c>
      <c r="E8" s="2">
        <v>1</v>
      </c>
      <c r="F8">
        <v>0</v>
      </c>
      <c r="G8">
        <f t="shared" si="0"/>
        <v>350</v>
      </c>
      <c r="H8" s="5" t="s">
        <v>7</v>
      </c>
      <c r="I8" s="6">
        <v>450</v>
      </c>
      <c r="K8">
        <f t="shared" ca="1" si="1"/>
        <v>0</v>
      </c>
    </row>
    <row r="9" spans="1:11" x14ac:dyDescent="0.3">
      <c r="A9" s="3" t="s">
        <v>11</v>
      </c>
      <c r="B9" s="2"/>
      <c r="C9" s="4"/>
      <c r="D9" s="2">
        <v>2</v>
      </c>
      <c r="E9" s="2">
        <v>1</v>
      </c>
      <c r="F9">
        <v>1</v>
      </c>
      <c r="G9">
        <f t="shared" si="0"/>
        <v>600</v>
      </c>
      <c r="H9" s="5" t="s">
        <v>7</v>
      </c>
      <c r="I9" s="6">
        <v>600</v>
      </c>
      <c r="K9">
        <f t="shared" ca="1" si="1"/>
        <v>0</v>
      </c>
    </row>
    <row r="10" spans="1:11" x14ac:dyDescent="0.3">
      <c r="A10" s="7" t="s">
        <v>14</v>
      </c>
      <c r="B10" s="6"/>
      <c r="C10" s="8"/>
      <c r="D10" s="9">
        <v>1280</v>
      </c>
      <c r="E10" s="9">
        <v>579</v>
      </c>
      <c r="F10" s="9">
        <v>150</v>
      </c>
      <c r="G10" s="1">
        <f>$D$3*D10+$E$3*E10+$F$3*F10</f>
        <v>377900</v>
      </c>
    </row>
    <row r="12" spans="1:11" x14ac:dyDescent="0.3">
      <c r="D12" t="s">
        <v>15</v>
      </c>
    </row>
    <row r="13" spans="1:11" x14ac:dyDescent="0.3">
      <c r="C13" t="s">
        <v>16</v>
      </c>
      <c r="D13" s="1">
        <f>D3*D10</f>
        <v>320000</v>
      </c>
      <c r="E13" s="1">
        <f t="shared" ref="E13:F13" si="2">E3*E10</f>
        <v>57900</v>
      </c>
      <c r="F13" s="1">
        <f t="shared" si="2"/>
        <v>0</v>
      </c>
    </row>
    <row r="14" spans="1:11" x14ac:dyDescent="0.3">
      <c r="C14" t="s">
        <v>17</v>
      </c>
      <c r="D14" s="1">
        <f>SUM(D13,E13,F13)</f>
        <v>377900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Baio Soares</dc:creator>
  <cp:lastModifiedBy>Igor Baio Soares</cp:lastModifiedBy>
  <dcterms:created xsi:type="dcterms:W3CDTF">2021-01-27T09:56:13Z</dcterms:created>
  <dcterms:modified xsi:type="dcterms:W3CDTF">2021-01-27T23:45:04Z</dcterms:modified>
</cp:coreProperties>
</file>