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oci\Desktop\Ferrari\TrainingSession\Day4\Task1\"/>
    </mc:Choice>
  </mc:AlternateContent>
  <bookViews>
    <workbookView xWindow="0" yWindow="0" windowWidth="17715" windowHeight="7680" tabRatio="846"/>
  </bookViews>
  <sheets>
    <sheet name="Plots" sheetId="15" r:id="rId1"/>
    <sheet name="heptane" sheetId="12" r:id="rId2"/>
    <sheet name="isoOctane" sheetId="13" r:id="rId3"/>
    <sheet name="heptane_isoOctane" sheetId="5" r:id="rId4"/>
    <sheet name="toluene" sheetId="7" r:id="rId5"/>
    <sheet name="toluene_heptane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3" l="1"/>
  <c r="B15" i="13"/>
  <c r="B14" i="13"/>
  <c r="B13" i="13"/>
  <c r="B12" i="13"/>
  <c r="B11" i="13"/>
  <c r="B10" i="13"/>
  <c r="E11" i="13"/>
  <c r="E12" i="13"/>
  <c r="E13" i="13"/>
  <c r="E14" i="13"/>
  <c r="E15" i="13"/>
  <c r="E16" i="13"/>
  <c r="E10" i="13"/>
</calcChain>
</file>

<file path=xl/sharedStrings.xml><?xml version="1.0" encoding="utf-8"?>
<sst xmlns="http://schemas.openxmlformats.org/spreadsheetml/2006/main" count="114" uniqueCount="53">
  <si>
    <t>10 atm</t>
  </si>
  <si>
    <t>50 atm</t>
  </si>
  <si>
    <t>30 atm</t>
  </si>
  <si>
    <t>1000/T [K]</t>
  </si>
  <si>
    <r>
      <t>IDT [</t>
    </r>
    <r>
      <rPr>
        <b/>
        <sz val="11"/>
        <color theme="1"/>
        <rFont val="Calibri"/>
        <family val="2"/>
      </rPr>
      <t>μs]</t>
    </r>
  </si>
  <si>
    <t>φ=1.0</t>
  </si>
  <si>
    <r>
      <rPr>
        <b/>
        <sz val="11"/>
        <color rgb="FFFF0000"/>
        <rFont val="Calibri"/>
        <family val="2"/>
        <scheme val="minor"/>
      </rPr>
      <t>Exp. Data:</t>
    </r>
    <r>
      <rPr>
        <sz val="11"/>
        <color rgb="FFFF0000"/>
        <rFont val="Calibri"/>
        <family val="2"/>
        <scheme val="minor"/>
      </rPr>
      <t xml:space="preserve"> Herzler et al. Combustion and flame 149.1 (2007): 25-31</t>
    </r>
  </si>
  <si>
    <t>RON=90</t>
  </si>
  <si>
    <r>
      <rPr>
        <b/>
        <sz val="11"/>
        <color rgb="FFFF0000"/>
        <rFont val="Calibri"/>
        <family val="2"/>
        <scheme val="minor"/>
      </rPr>
      <t>Exp. Data:</t>
    </r>
    <r>
      <rPr>
        <sz val="11"/>
        <color rgb="FFFF0000"/>
        <rFont val="Calibri"/>
        <family val="2"/>
        <scheme val="minor"/>
      </rPr>
      <t xml:space="preserve"> Fieweger et al., Combust Flame 1997;109:599–619.</t>
    </r>
  </si>
  <si>
    <t>1000/T[K]</t>
  </si>
  <si>
    <t>RON=0</t>
  </si>
  <si>
    <t>RON=60</t>
  </si>
  <si>
    <t>RON=80</t>
  </si>
  <si>
    <t>RON=100</t>
  </si>
  <si>
    <r>
      <t xml:space="preserve">Binary iso-octane/n-heptane/air mixture, p=40 bar, </t>
    </r>
    <r>
      <rPr>
        <i/>
        <sz val="11"/>
        <color theme="1"/>
        <rFont val="Calibri"/>
        <family val="2"/>
      </rPr>
      <t>φ=1.0</t>
    </r>
  </si>
  <si>
    <t>φ=0.5</t>
  </si>
  <si>
    <t>φ=2.0</t>
  </si>
  <si>
    <r>
      <rPr>
        <b/>
        <sz val="11"/>
        <color rgb="FFFF0000"/>
        <rFont val="Calibri"/>
        <family val="2"/>
        <scheme val="minor"/>
      </rPr>
      <t>Exp. Data:</t>
    </r>
    <r>
      <rPr>
        <sz val="11"/>
        <color rgb="FFFF0000"/>
        <rFont val="Calibri"/>
        <family val="2"/>
        <scheme val="minor"/>
      </rPr>
      <t xml:space="preserve"> Zhang et al., Proceedings of the Combustion Institute 36.1 (2017): 413-421.</t>
    </r>
  </si>
  <si>
    <t>Pure Toluene/Air, p=40 bar</t>
  </si>
  <si>
    <t>T (K)</t>
  </si>
  <si>
    <t>1000/T</t>
  </si>
  <si>
    <t>IDT [ms]</t>
  </si>
  <si>
    <t>p=38 bar</t>
  </si>
  <si>
    <t>p=20 Bar</t>
  </si>
  <si>
    <t>p=15 bar</t>
  </si>
  <si>
    <r>
      <rPr>
        <b/>
        <sz val="11"/>
        <color rgb="FFFF0000"/>
        <rFont val="Calibri"/>
        <family val="2"/>
        <scheme val="minor"/>
      </rPr>
      <t>Exp. Data:</t>
    </r>
    <r>
      <rPr>
        <sz val="11"/>
        <color rgb="FFFF0000"/>
        <rFont val="Calibri"/>
        <family val="2"/>
        <scheme val="minor"/>
      </rPr>
      <t xml:space="preserve"> Zhang et al., Combustion and Flame 172 (2016): 116-135.</t>
    </r>
  </si>
  <si>
    <t>p=50 atm, Davidson</t>
  </si>
  <si>
    <t>p=44 atm, Fieweger</t>
  </si>
  <si>
    <r>
      <rPr>
        <b/>
        <sz val="11"/>
        <color rgb="FFFF0000"/>
        <rFont val="Calibri"/>
        <family val="2"/>
        <scheme val="minor"/>
      </rPr>
      <t>Exp. Data:</t>
    </r>
    <r>
      <rPr>
        <sz val="11"/>
        <color rgb="FFFF0000"/>
        <rFont val="Calibri"/>
        <family val="2"/>
        <scheme val="minor"/>
      </rPr>
      <t xml:space="preserve"> Davidson et al., Proceedings of the Combustion Institute 30 (2005) 1175–1182</t>
    </r>
  </si>
  <si>
    <r>
      <t>IDT [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s]</t>
    </r>
  </si>
  <si>
    <t>tau_CH_x[us](2)</t>
  </si>
  <si>
    <t xml:space="preserve">CH_x(3)        </t>
  </si>
  <si>
    <t>tau_OH_x[us](4)</t>
  </si>
  <si>
    <t xml:space="preserve">OH_x(5)        </t>
  </si>
  <si>
    <t xml:space="preserve">1000/T[1/K](1) </t>
  </si>
  <si>
    <t>Phi05</t>
  </si>
  <si>
    <t>Phi1</t>
  </si>
  <si>
    <t>Results</t>
  </si>
  <si>
    <t>paste =&gt;</t>
  </si>
  <si>
    <t>Phi2</t>
  </si>
  <si>
    <t>tau_CH_x[ms](2)</t>
  </si>
  <si>
    <t>tau_OH_x[ms](4)</t>
  </si>
  <si>
    <t>15 bar</t>
  </si>
  <si>
    <t>20 bar</t>
  </si>
  <si>
    <t>38 bar</t>
  </si>
  <si>
    <t>Heufer 38 bar</t>
  </si>
  <si>
    <t>Gauthier 20 bar</t>
  </si>
  <si>
    <t>44 atm</t>
  </si>
  <si>
    <t>RON 0</t>
  </si>
  <si>
    <t>RON 60</t>
  </si>
  <si>
    <t>RON 80</t>
  </si>
  <si>
    <t>RON 90</t>
  </si>
  <si>
    <t>RON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</si>
</sst>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1" fontId="0" fillId="0" borderId="0" xfId="0" applyNumberFormat="1"/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3" borderId="0" xfId="0" applyFill="1"/>
    <xf numFmtId="0" fontId="0" fillId="3" borderId="12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0" fillId="3" borderId="1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n-Heptane/air, </a:t>
            </a:r>
            <a:r>
              <a:rPr lang="el-GR" sz="1600" b="1">
                <a:solidFill>
                  <a:sysClr val="windowText" lastClr="000000"/>
                </a:solidFill>
                <a:latin typeface="Calibri" panose="020F0502020204030204" pitchFamily="34" charset="0"/>
              </a:rPr>
              <a:t>φ</a:t>
            </a:r>
            <a:r>
              <a:rPr lang="it-IT" sz="1600" b="1">
                <a:solidFill>
                  <a:sysClr val="windowText" lastClr="000000"/>
                </a:solidFill>
                <a:latin typeface="Calibri" panose="020F0502020204030204" pitchFamily="34" charset="0"/>
              </a:rPr>
              <a:t>=1.0</a:t>
            </a:r>
            <a:r>
              <a:rPr lang="it-IT" sz="1600" b="1">
                <a:solidFill>
                  <a:sysClr val="windowText" lastClr="000000"/>
                </a:solidFill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161636045494313"/>
          <c:y val="0.15266015499226712"/>
          <c:w val="0.77848775153105876"/>
          <c:h val="0.71111080579133212"/>
        </c:manualLayout>
      </c:layout>
      <c:scatterChart>
        <c:scatterStyle val="lineMarker"/>
        <c:varyColors val="0"/>
        <c:ser>
          <c:idx val="0"/>
          <c:order val="0"/>
          <c:tx>
            <c:v>P=20 bar (Zhang et al.)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heptane!$F$10:$F$20</c:f>
              <c:numCache>
                <c:formatCode>General</c:formatCode>
                <c:ptCount val="11"/>
                <c:pt idx="0">
                  <c:v>1.38</c:v>
                </c:pt>
                <c:pt idx="1">
                  <c:v>1.29</c:v>
                </c:pt>
                <c:pt idx="2">
                  <c:v>1.21</c:v>
                </c:pt>
                <c:pt idx="3">
                  <c:v>1.17</c:v>
                </c:pt>
                <c:pt idx="4">
                  <c:v>1.1100000000000001</c:v>
                </c:pt>
                <c:pt idx="5">
                  <c:v>1.06</c:v>
                </c:pt>
                <c:pt idx="6">
                  <c:v>1</c:v>
                </c:pt>
                <c:pt idx="7">
                  <c:v>0.94</c:v>
                </c:pt>
                <c:pt idx="8">
                  <c:v>0.87</c:v>
                </c:pt>
                <c:pt idx="9">
                  <c:v>0.81</c:v>
                </c:pt>
                <c:pt idx="10">
                  <c:v>0.71</c:v>
                </c:pt>
              </c:numCache>
            </c:numRef>
          </c:xVal>
          <c:yVal>
            <c:numRef>
              <c:f>heptane!$G$10:$G$20</c:f>
              <c:numCache>
                <c:formatCode>General</c:formatCode>
                <c:ptCount val="11"/>
                <c:pt idx="0">
                  <c:v>2</c:v>
                </c:pt>
                <c:pt idx="1">
                  <c:v>1.27</c:v>
                </c:pt>
                <c:pt idx="2">
                  <c:v>1.0900000000000001</c:v>
                </c:pt>
                <c:pt idx="3">
                  <c:v>1.29</c:v>
                </c:pt>
                <c:pt idx="4">
                  <c:v>1.7</c:v>
                </c:pt>
                <c:pt idx="5">
                  <c:v>1.48</c:v>
                </c:pt>
                <c:pt idx="6">
                  <c:v>1.05</c:v>
                </c:pt>
                <c:pt idx="7">
                  <c:v>0.57999999999999996</c:v>
                </c:pt>
                <c:pt idx="8">
                  <c:v>0.25</c:v>
                </c:pt>
                <c:pt idx="9">
                  <c:v>0.1</c:v>
                </c:pt>
                <c:pt idx="10">
                  <c:v>0.02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68-4D56-A1B4-E9338B944929}"/>
            </c:ext>
          </c:extLst>
        </c:ser>
        <c:ser>
          <c:idx val="1"/>
          <c:order val="1"/>
          <c:tx>
            <c:v>P=38 bar (Zhang et al.)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heptane!$I$10:$I$16</c:f>
              <c:numCache>
                <c:formatCode>General</c:formatCode>
                <c:ptCount val="7"/>
                <c:pt idx="0">
                  <c:v>1.32</c:v>
                </c:pt>
                <c:pt idx="1">
                  <c:v>1.25</c:v>
                </c:pt>
                <c:pt idx="2">
                  <c:v>1.04</c:v>
                </c:pt>
                <c:pt idx="3">
                  <c:v>0.96</c:v>
                </c:pt>
                <c:pt idx="4">
                  <c:v>1.1100000000000001</c:v>
                </c:pt>
                <c:pt idx="5">
                  <c:v>1.2</c:v>
                </c:pt>
                <c:pt idx="6">
                  <c:v>0.87</c:v>
                </c:pt>
              </c:numCache>
            </c:numRef>
          </c:xVal>
          <c:yVal>
            <c:numRef>
              <c:f>heptane!$J$10:$J$16</c:f>
              <c:numCache>
                <c:formatCode>General</c:formatCode>
                <c:ptCount val="7"/>
                <c:pt idx="0">
                  <c:v>0.92</c:v>
                </c:pt>
                <c:pt idx="1">
                  <c:v>0.52</c:v>
                </c:pt>
                <c:pt idx="2">
                  <c:v>0.52</c:v>
                </c:pt>
                <c:pt idx="3">
                  <c:v>0.34</c:v>
                </c:pt>
                <c:pt idx="4">
                  <c:v>0.4</c:v>
                </c:pt>
                <c:pt idx="5">
                  <c:v>0.41</c:v>
                </c:pt>
                <c:pt idx="6">
                  <c:v>0.13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68-4D56-A1B4-E9338B944929}"/>
            </c:ext>
          </c:extLst>
        </c:ser>
        <c:ser>
          <c:idx val="2"/>
          <c:order val="2"/>
          <c:tx>
            <c:v>P=15 bar (Zhang et al.)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heptane!$C$10:$C$15</c:f>
              <c:numCache>
                <c:formatCode>General</c:formatCode>
                <c:ptCount val="6"/>
                <c:pt idx="0">
                  <c:v>0.94518000000000002</c:v>
                </c:pt>
                <c:pt idx="1">
                  <c:v>0.90244999999999997</c:v>
                </c:pt>
                <c:pt idx="2">
                  <c:v>0.86519999999999997</c:v>
                </c:pt>
                <c:pt idx="3">
                  <c:v>0.82679000000000002</c:v>
                </c:pt>
                <c:pt idx="4">
                  <c:v>0.79783000000000004</c:v>
                </c:pt>
                <c:pt idx="5">
                  <c:v>0.77071000000000001</c:v>
                </c:pt>
              </c:numCache>
            </c:numRef>
          </c:xVal>
          <c:yVal>
            <c:numRef>
              <c:f>heptane!$D$10:$D$15</c:f>
              <c:numCache>
                <c:formatCode>General</c:formatCode>
                <c:ptCount val="6"/>
                <c:pt idx="0">
                  <c:v>1.0409999999999999</c:v>
                </c:pt>
                <c:pt idx="1">
                  <c:v>0.66720000000000002</c:v>
                </c:pt>
                <c:pt idx="2">
                  <c:v>0.4128</c:v>
                </c:pt>
                <c:pt idx="3">
                  <c:v>0.25296999999999997</c:v>
                </c:pt>
                <c:pt idx="4">
                  <c:v>0.14979599999999998</c:v>
                </c:pt>
                <c:pt idx="5">
                  <c:v>9.0996999999999995E-2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68-4D56-A1B4-E9338B944929}"/>
            </c:ext>
          </c:extLst>
        </c:ser>
        <c:ser>
          <c:idx val="6"/>
          <c:order val="3"/>
          <c:tx>
            <c:v>P=38 bar (Heufer et al.)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heptane!$T$10:$T$15</c:f>
              <c:numCache>
                <c:formatCode>General</c:formatCode>
                <c:ptCount val="6"/>
                <c:pt idx="0">
                  <c:v>0.97091295116772802</c:v>
                </c:pt>
                <c:pt idx="1">
                  <c:v>1.01932059447983</c:v>
                </c:pt>
                <c:pt idx="2">
                  <c:v>1.11528662420382</c:v>
                </c:pt>
                <c:pt idx="3">
                  <c:v>1.1925690021231401</c:v>
                </c:pt>
                <c:pt idx="4">
                  <c:v>1.21464968152866</c:v>
                </c:pt>
                <c:pt idx="5">
                  <c:v>1.2851380042462801</c:v>
                </c:pt>
              </c:numCache>
            </c:numRef>
          </c:xVal>
          <c:yVal>
            <c:numRef>
              <c:f>heptane!$U$10:$U$15</c:f>
              <c:numCache>
                <c:formatCode>General</c:formatCode>
                <c:ptCount val="6"/>
                <c:pt idx="0">
                  <c:v>0.38877738714592802</c:v>
                </c:pt>
                <c:pt idx="1">
                  <c:v>0.60127032107950196</c:v>
                </c:pt>
                <c:pt idx="2">
                  <c:v>0.50619626559598396</c:v>
                </c:pt>
                <c:pt idx="3">
                  <c:v>0.48348764658228999</c:v>
                </c:pt>
                <c:pt idx="4">
                  <c:v>0.50042102505730701</c:v>
                </c:pt>
                <c:pt idx="5">
                  <c:v>0.86803693733050791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E0C-41DE-8FB7-790730EDE2DB}"/>
            </c:ext>
          </c:extLst>
        </c:ser>
        <c:ser>
          <c:idx val="7"/>
          <c:order val="4"/>
          <c:tx>
            <c:v>P=20 bar (Gauthier e al.)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heptane!$V$10:$V$14</c:f>
              <c:numCache>
                <c:formatCode>General</c:formatCode>
                <c:ptCount val="5"/>
                <c:pt idx="0">
                  <c:v>0.95392781316348196</c:v>
                </c:pt>
                <c:pt idx="1">
                  <c:v>0.98874734607218595</c:v>
                </c:pt>
                <c:pt idx="2">
                  <c:v>1.1042462845010601</c:v>
                </c:pt>
                <c:pt idx="3">
                  <c:v>1.1764331210190999</c:v>
                </c:pt>
                <c:pt idx="4">
                  <c:v>1.2418259023354501</c:v>
                </c:pt>
              </c:numCache>
            </c:numRef>
          </c:xVal>
          <c:yVal>
            <c:numRef>
              <c:f>heptane!$W$10:$W$14</c:f>
              <c:numCache>
                <c:formatCode>General</c:formatCode>
                <c:ptCount val="5"/>
                <c:pt idx="0">
                  <c:v>0.63677603581235909</c:v>
                </c:pt>
                <c:pt idx="1">
                  <c:v>0.80104051994041403</c:v>
                </c:pt>
                <c:pt idx="2">
                  <c:v>1.8091521100997601</c:v>
                </c:pt>
                <c:pt idx="3">
                  <c:v>1.65047128717277</c:v>
                </c:pt>
                <c:pt idx="4">
                  <c:v>1.3736426103184398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E0C-41DE-8FB7-790730EDE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33144"/>
        <c:axId val="576433928"/>
      </c:scatterChart>
      <c:valAx>
        <c:axId val="576433144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Temperature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433928"/>
        <c:crossesAt val="1.0000000000000002E-2"/>
        <c:crossBetween val="midCat"/>
      </c:valAx>
      <c:valAx>
        <c:axId val="576433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Ignition Delay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4331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40371828521435"/>
          <c:y val="0.58012904636920382"/>
          <c:w val="0.29219947506561678"/>
          <c:h val="0.24435968941382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n-Heptane/air, </a:t>
            </a:r>
            <a:r>
              <a:rPr lang="el-GR" sz="1600" b="1">
                <a:solidFill>
                  <a:sysClr val="windowText" lastClr="000000"/>
                </a:solidFill>
                <a:latin typeface="Calibri" panose="020F0502020204030204" pitchFamily="34" charset="0"/>
              </a:rPr>
              <a:t>φ</a:t>
            </a:r>
            <a:r>
              <a:rPr lang="it-IT" sz="1600" b="1">
                <a:solidFill>
                  <a:sysClr val="windowText" lastClr="000000"/>
                </a:solidFill>
                <a:latin typeface="Calibri" panose="020F0502020204030204" pitchFamily="34" charset="0"/>
              </a:rPr>
              <a:t>=1.0</a:t>
            </a:r>
            <a:r>
              <a:rPr lang="it-IT" sz="1600" b="1">
                <a:solidFill>
                  <a:sysClr val="windowText" lastClr="000000"/>
                </a:solidFill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161636045494313"/>
          <c:y val="0.15266015499226712"/>
          <c:w val="0.77848775153105876"/>
          <c:h val="0.71111080579133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heptane!$F$10:$F$20</c:f>
              <c:numCache>
                <c:formatCode>General</c:formatCode>
                <c:ptCount val="11"/>
                <c:pt idx="0">
                  <c:v>1.38</c:v>
                </c:pt>
                <c:pt idx="1">
                  <c:v>1.29</c:v>
                </c:pt>
                <c:pt idx="2">
                  <c:v>1.21</c:v>
                </c:pt>
                <c:pt idx="3">
                  <c:v>1.17</c:v>
                </c:pt>
                <c:pt idx="4">
                  <c:v>1.1100000000000001</c:v>
                </c:pt>
                <c:pt idx="5">
                  <c:v>1.06</c:v>
                </c:pt>
                <c:pt idx="6">
                  <c:v>1</c:v>
                </c:pt>
                <c:pt idx="7">
                  <c:v>0.94</c:v>
                </c:pt>
                <c:pt idx="8">
                  <c:v>0.87</c:v>
                </c:pt>
                <c:pt idx="9">
                  <c:v>0.81</c:v>
                </c:pt>
                <c:pt idx="10">
                  <c:v>0.71</c:v>
                </c:pt>
              </c:numCache>
            </c:numRef>
          </c:xVal>
          <c:yVal>
            <c:numRef>
              <c:f>heptane!$G$10:$G$20</c:f>
              <c:numCache>
                <c:formatCode>General</c:formatCode>
                <c:ptCount val="11"/>
                <c:pt idx="0">
                  <c:v>2</c:v>
                </c:pt>
                <c:pt idx="1">
                  <c:v>1.27</c:v>
                </c:pt>
                <c:pt idx="2">
                  <c:v>1.0900000000000001</c:v>
                </c:pt>
                <c:pt idx="3">
                  <c:v>1.29</c:v>
                </c:pt>
                <c:pt idx="4">
                  <c:v>1.7</c:v>
                </c:pt>
                <c:pt idx="5">
                  <c:v>1.48</c:v>
                </c:pt>
                <c:pt idx="6">
                  <c:v>1.05</c:v>
                </c:pt>
                <c:pt idx="7">
                  <c:v>0.57999999999999996</c:v>
                </c:pt>
                <c:pt idx="8">
                  <c:v>0.25</c:v>
                </c:pt>
                <c:pt idx="9">
                  <c:v>0.1</c:v>
                </c:pt>
                <c:pt idx="10">
                  <c:v>0.02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68-4D56-A1B4-E9338B94492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heptane!$I$10:$I$16</c:f>
              <c:numCache>
                <c:formatCode>General</c:formatCode>
                <c:ptCount val="7"/>
                <c:pt idx="0">
                  <c:v>1.32</c:v>
                </c:pt>
                <c:pt idx="1">
                  <c:v>1.25</c:v>
                </c:pt>
                <c:pt idx="2">
                  <c:v>1.04</c:v>
                </c:pt>
                <c:pt idx="3">
                  <c:v>0.96</c:v>
                </c:pt>
                <c:pt idx="4">
                  <c:v>1.1100000000000001</c:v>
                </c:pt>
                <c:pt idx="5">
                  <c:v>1.2</c:v>
                </c:pt>
                <c:pt idx="6">
                  <c:v>0.87</c:v>
                </c:pt>
              </c:numCache>
            </c:numRef>
          </c:xVal>
          <c:yVal>
            <c:numRef>
              <c:f>heptane!$J$10:$J$16</c:f>
              <c:numCache>
                <c:formatCode>General</c:formatCode>
                <c:ptCount val="7"/>
                <c:pt idx="0">
                  <c:v>0.92</c:v>
                </c:pt>
                <c:pt idx="1">
                  <c:v>0.52</c:v>
                </c:pt>
                <c:pt idx="2">
                  <c:v>0.52</c:v>
                </c:pt>
                <c:pt idx="3">
                  <c:v>0.34</c:v>
                </c:pt>
                <c:pt idx="4">
                  <c:v>0.4</c:v>
                </c:pt>
                <c:pt idx="5">
                  <c:v>0.41</c:v>
                </c:pt>
                <c:pt idx="6">
                  <c:v>0.13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68-4D56-A1B4-E9338B94492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heptane!$C$10:$C$15</c:f>
              <c:numCache>
                <c:formatCode>General</c:formatCode>
                <c:ptCount val="6"/>
                <c:pt idx="0">
                  <c:v>0.94518000000000002</c:v>
                </c:pt>
                <c:pt idx="1">
                  <c:v>0.90244999999999997</c:v>
                </c:pt>
                <c:pt idx="2">
                  <c:v>0.86519999999999997</c:v>
                </c:pt>
                <c:pt idx="3">
                  <c:v>0.82679000000000002</c:v>
                </c:pt>
                <c:pt idx="4">
                  <c:v>0.79783000000000004</c:v>
                </c:pt>
                <c:pt idx="5">
                  <c:v>0.77071000000000001</c:v>
                </c:pt>
              </c:numCache>
            </c:numRef>
          </c:xVal>
          <c:yVal>
            <c:numRef>
              <c:f>heptane!$D$10:$D$15</c:f>
              <c:numCache>
                <c:formatCode>General</c:formatCode>
                <c:ptCount val="6"/>
                <c:pt idx="0">
                  <c:v>1.0409999999999999</c:v>
                </c:pt>
                <c:pt idx="1">
                  <c:v>0.66720000000000002</c:v>
                </c:pt>
                <c:pt idx="2">
                  <c:v>0.4128</c:v>
                </c:pt>
                <c:pt idx="3">
                  <c:v>0.25296999999999997</c:v>
                </c:pt>
                <c:pt idx="4">
                  <c:v>0.14979599999999998</c:v>
                </c:pt>
                <c:pt idx="5">
                  <c:v>9.0996999999999995E-2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68-4D56-A1B4-E9338B944929}"/>
            </c:ext>
          </c:extLst>
        </c:ser>
        <c:ser>
          <c:idx val="3"/>
          <c:order val="3"/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heptane!$B$29:$B$31</c:f>
              <c:numCache>
                <c:formatCode>0.00E+00</c:formatCode>
                <c:ptCount val="3"/>
                <c:pt idx="0">
                  <c:v>0.95238100000000003</c:v>
                </c:pt>
                <c:pt idx="1">
                  <c:v>0.85106380000000004</c:v>
                </c:pt>
                <c:pt idx="2">
                  <c:v>0.76923079999999999</c:v>
                </c:pt>
              </c:numCache>
            </c:numRef>
          </c:xVal>
          <c:yVal>
            <c:numRef>
              <c:f>heptane!$C$29:$C$31</c:f>
              <c:numCache>
                <c:formatCode>0.00E+00</c:formatCode>
                <c:ptCount val="3"/>
                <c:pt idx="0">
                  <c:v>1.3718919999999999</c:v>
                </c:pt>
                <c:pt idx="1">
                  <c:v>0.24643809999999999</c:v>
                </c:pt>
                <c:pt idx="2">
                  <c:v>4.8278269999999998E-2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E0C-41DE-8FB7-790730EDE2DB}"/>
            </c:ext>
          </c:extLst>
        </c:ser>
        <c:ser>
          <c:idx val="4"/>
          <c:order val="4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heptane!$B$32:$B$39</c:f>
              <c:numCache>
                <c:formatCode>0.00E+00</c:formatCode>
                <c:ptCount val="8"/>
                <c:pt idx="0">
                  <c:v>1.375516</c:v>
                </c:pt>
                <c:pt idx="1">
                  <c:v>1.212121</c:v>
                </c:pt>
                <c:pt idx="2">
                  <c:v>1.0834239999999999</c:v>
                </c:pt>
                <c:pt idx="3">
                  <c:v>0.97943190000000002</c:v>
                </c:pt>
                <c:pt idx="4">
                  <c:v>0.89365499999999998</c:v>
                </c:pt>
                <c:pt idx="5">
                  <c:v>0.82169270000000005</c:v>
                </c:pt>
                <c:pt idx="6">
                  <c:v>0.76045629999999997</c:v>
                </c:pt>
                <c:pt idx="7">
                  <c:v>0.70771410000000001</c:v>
                </c:pt>
              </c:numCache>
            </c:numRef>
          </c:xVal>
          <c:yVal>
            <c:numRef>
              <c:f>heptane!$C$32:$C$39</c:f>
              <c:numCache>
                <c:formatCode>0.00E+00</c:formatCode>
                <c:ptCount val="8"/>
                <c:pt idx="0">
                  <c:v>3.1426660000000002</c:v>
                </c:pt>
                <c:pt idx="1">
                  <c:v>1.5086569999999999</c:v>
                </c:pt>
                <c:pt idx="2">
                  <c:v>3.1854589999999998</c:v>
                </c:pt>
                <c:pt idx="3">
                  <c:v>1.500127</c:v>
                </c:pt>
                <c:pt idx="4">
                  <c:v>0.41269240000000001</c:v>
                </c:pt>
                <c:pt idx="5">
                  <c:v>0.1131735</c:v>
                </c:pt>
                <c:pt idx="6">
                  <c:v>3.3101199999999997E-2</c:v>
                </c:pt>
                <c:pt idx="7">
                  <c:v>1.1229279999999999E-2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E0C-41DE-8FB7-790730EDE2DB}"/>
            </c:ext>
          </c:extLst>
        </c:ser>
        <c:ser>
          <c:idx val="5"/>
          <c:order val="5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heptane!$B$40:$B$47</c:f>
              <c:numCache>
                <c:formatCode>0.00E+00</c:formatCode>
                <c:ptCount val="8"/>
                <c:pt idx="0">
                  <c:v>1.324503</c:v>
                </c:pt>
                <c:pt idx="1">
                  <c:v>1.232394</c:v>
                </c:pt>
                <c:pt idx="2">
                  <c:v>1.152263</c:v>
                </c:pt>
                <c:pt idx="3">
                  <c:v>1.081917</c:v>
                </c:pt>
                <c:pt idx="4">
                  <c:v>1.019665</c:v>
                </c:pt>
                <c:pt idx="5">
                  <c:v>0.96418720000000002</c:v>
                </c:pt>
                <c:pt idx="6">
                  <c:v>0.91443540000000001</c:v>
                </c:pt>
                <c:pt idx="7">
                  <c:v>0.86956520000000004</c:v>
                </c:pt>
              </c:numCache>
            </c:numRef>
          </c:xVal>
          <c:yVal>
            <c:numRef>
              <c:f>heptane!$C$40:$C$47</c:f>
              <c:numCache>
                <c:formatCode>0.00E+00</c:formatCode>
                <c:ptCount val="8"/>
                <c:pt idx="0">
                  <c:v>1.274681</c:v>
                </c:pt>
                <c:pt idx="1">
                  <c:v>0.53372299999999995</c:v>
                </c:pt>
                <c:pt idx="2">
                  <c:v>0.53143399999999996</c:v>
                </c:pt>
                <c:pt idx="3">
                  <c:v>0.77613840000000001</c:v>
                </c:pt>
                <c:pt idx="4">
                  <c:v>0.94543480000000002</c:v>
                </c:pt>
                <c:pt idx="5">
                  <c:v>0.60117739999999997</c:v>
                </c:pt>
                <c:pt idx="6">
                  <c:v>0.31145200000000001</c:v>
                </c:pt>
                <c:pt idx="7">
                  <c:v>0.155664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E0C-41DE-8FB7-790730EDE2DB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heptane!$T$10:$T$15</c:f>
              <c:numCache>
                <c:formatCode>General</c:formatCode>
                <c:ptCount val="6"/>
                <c:pt idx="0">
                  <c:v>0.97091295116772802</c:v>
                </c:pt>
                <c:pt idx="1">
                  <c:v>1.01932059447983</c:v>
                </c:pt>
                <c:pt idx="2">
                  <c:v>1.11528662420382</c:v>
                </c:pt>
                <c:pt idx="3">
                  <c:v>1.1925690021231401</c:v>
                </c:pt>
                <c:pt idx="4">
                  <c:v>1.21464968152866</c:v>
                </c:pt>
                <c:pt idx="5">
                  <c:v>1.2851380042462801</c:v>
                </c:pt>
              </c:numCache>
            </c:numRef>
          </c:xVal>
          <c:yVal>
            <c:numRef>
              <c:f>heptane!$U$10:$U$15</c:f>
              <c:numCache>
                <c:formatCode>General</c:formatCode>
                <c:ptCount val="6"/>
                <c:pt idx="0">
                  <c:v>0.38877738714592802</c:v>
                </c:pt>
                <c:pt idx="1">
                  <c:v>0.60127032107950196</c:v>
                </c:pt>
                <c:pt idx="2">
                  <c:v>0.50619626559598396</c:v>
                </c:pt>
                <c:pt idx="3">
                  <c:v>0.48348764658228999</c:v>
                </c:pt>
                <c:pt idx="4">
                  <c:v>0.50042102505730701</c:v>
                </c:pt>
                <c:pt idx="5">
                  <c:v>0.86803693733050791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E0C-41DE-8FB7-790730EDE2DB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heptane!$V$10:$V$14</c:f>
              <c:numCache>
                <c:formatCode>General</c:formatCode>
                <c:ptCount val="5"/>
                <c:pt idx="0">
                  <c:v>0.95392781316348196</c:v>
                </c:pt>
                <c:pt idx="1">
                  <c:v>0.98874734607218595</c:v>
                </c:pt>
                <c:pt idx="2">
                  <c:v>1.1042462845010601</c:v>
                </c:pt>
                <c:pt idx="3">
                  <c:v>1.1764331210190999</c:v>
                </c:pt>
                <c:pt idx="4">
                  <c:v>1.2418259023354501</c:v>
                </c:pt>
              </c:numCache>
            </c:numRef>
          </c:xVal>
          <c:yVal>
            <c:numRef>
              <c:f>heptane!$W$10:$W$14</c:f>
              <c:numCache>
                <c:formatCode>General</c:formatCode>
                <c:ptCount val="5"/>
                <c:pt idx="0">
                  <c:v>0.63677603581235909</c:v>
                </c:pt>
                <c:pt idx="1">
                  <c:v>0.80104051994041403</c:v>
                </c:pt>
                <c:pt idx="2">
                  <c:v>1.8091521100997601</c:v>
                </c:pt>
                <c:pt idx="3">
                  <c:v>1.65047128717277</c:v>
                </c:pt>
                <c:pt idx="4">
                  <c:v>1.3736426103184398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E0C-41DE-8FB7-790730EDE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40824"/>
        <c:axId val="629041608"/>
      </c:scatterChart>
      <c:valAx>
        <c:axId val="629040824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Temperature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041608"/>
        <c:crossesAt val="1.0000000000000002E-2"/>
        <c:crossBetween val="midCat"/>
      </c:valAx>
      <c:valAx>
        <c:axId val="629041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Ignition Delay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0408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Iso-Octane/air, </a:t>
            </a:r>
            <a:r>
              <a:rPr lang="el-GR" sz="1600" b="1">
                <a:solidFill>
                  <a:sysClr val="windowText" lastClr="000000"/>
                </a:solidFill>
                <a:latin typeface="Calibri" panose="020F0502020204030204" pitchFamily="34" charset="0"/>
              </a:rPr>
              <a:t>φ</a:t>
            </a:r>
            <a:r>
              <a:rPr lang="it-IT" sz="1600" b="1">
                <a:solidFill>
                  <a:sysClr val="windowText" lastClr="000000"/>
                </a:solidFill>
                <a:latin typeface="Calibri" panose="020F0502020204030204" pitchFamily="34" charset="0"/>
              </a:rPr>
              <a:t>=1.0</a:t>
            </a:r>
            <a:r>
              <a:rPr lang="it-IT" sz="1600" b="1">
                <a:solidFill>
                  <a:sysClr val="windowText" lastClr="000000"/>
                </a:solidFill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161636045494313"/>
          <c:y val="0.15266015499226712"/>
          <c:w val="0.77848775153105876"/>
          <c:h val="0.71111080579133212"/>
        </c:manualLayout>
      </c:layout>
      <c:scatterChart>
        <c:scatterStyle val="lineMarker"/>
        <c:varyColors val="0"/>
        <c:ser>
          <c:idx val="0"/>
          <c:order val="0"/>
          <c:tx>
            <c:v>P=44 atm (Fieweger et al.)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isoOctane!$F$10:$F$20</c:f>
              <c:numCache>
                <c:formatCode>General</c:formatCode>
                <c:ptCount val="11"/>
                <c:pt idx="0">
                  <c:v>0.869682151589242</c:v>
                </c:pt>
                <c:pt idx="1">
                  <c:v>0.93716381418092898</c:v>
                </c:pt>
                <c:pt idx="2">
                  <c:v>1.05378973105134</c:v>
                </c:pt>
                <c:pt idx="3">
                  <c:v>1.1264058679706599</c:v>
                </c:pt>
                <c:pt idx="4">
                  <c:v>1.1645476772616099</c:v>
                </c:pt>
                <c:pt idx="5">
                  <c:v>1.23422982885085</c:v>
                </c:pt>
                <c:pt idx="6">
                  <c:v>1.3046454767726099</c:v>
                </c:pt>
              </c:numCache>
            </c:numRef>
          </c:xVal>
          <c:yVal>
            <c:numRef>
              <c:f>isoOctane!$G$10:$G$20</c:f>
              <c:numCache>
                <c:formatCode>General</c:formatCode>
                <c:ptCount val="11"/>
                <c:pt idx="0">
                  <c:v>112.55363272011201</c:v>
                </c:pt>
                <c:pt idx="1">
                  <c:v>343.75876184830298</c:v>
                </c:pt>
                <c:pt idx="2">
                  <c:v>1377.12324718841</c:v>
                </c:pt>
                <c:pt idx="3">
                  <c:v>2005.0019697973401</c:v>
                </c:pt>
                <c:pt idx="4">
                  <c:v>3173.2959249608998</c:v>
                </c:pt>
                <c:pt idx="5">
                  <c:v>4668.5744619901398</c:v>
                </c:pt>
                <c:pt idx="6">
                  <c:v>5236.40504524064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BB-47C9-9682-092D3140AE8F}"/>
            </c:ext>
          </c:extLst>
        </c:ser>
        <c:ser>
          <c:idx val="2"/>
          <c:order val="1"/>
          <c:tx>
            <c:v>P=50 atm (Davidson et al.)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isoOctane!$C$10:$C$15</c:f>
              <c:numCache>
                <c:formatCode>General</c:formatCode>
                <c:ptCount val="6"/>
                <c:pt idx="0">
                  <c:v>0.91075794621026895</c:v>
                </c:pt>
                <c:pt idx="1">
                  <c:v>0.98410757946210203</c:v>
                </c:pt>
                <c:pt idx="2">
                  <c:v>0.99364303178484104</c:v>
                </c:pt>
                <c:pt idx="3">
                  <c:v>1.0266503667481599</c:v>
                </c:pt>
                <c:pt idx="4">
                  <c:v>1.07946210268948</c:v>
                </c:pt>
                <c:pt idx="5">
                  <c:v>1.11833740831295</c:v>
                </c:pt>
              </c:numCache>
            </c:numRef>
          </c:xVal>
          <c:yVal>
            <c:numRef>
              <c:f>isoOctane!$D$10:$D$15</c:f>
              <c:numCache>
                <c:formatCode>General</c:formatCode>
                <c:ptCount val="6"/>
                <c:pt idx="0">
                  <c:v>221.77952559705801</c:v>
                </c:pt>
                <c:pt idx="1">
                  <c:v>505.74021919185202</c:v>
                </c:pt>
                <c:pt idx="2">
                  <c:v>629.64195048110003</c:v>
                </c:pt>
                <c:pt idx="3">
                  <c:v>879.24267995411105</c:v>
                </c:pt>
                <c:pt idx="4">
                  <c:v>1060.9129687213299</c:v>
                </c:pt>
                <c:pt idx="5">
                  <c:v>1165.37381815816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BB-47C9-9682-092D3140A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38856"/>
        <c:axId val="630340424"/>
      </c:scatterChart>
      <c:valAx>
        <c:axId val="630338856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Temperature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340424"/>
        <c:crossesAt val="1.0000000000000002E-2"/>
        <c:crossBetween val="midCat"/>
      </c:valAx>
      <c:valAx>
        <c:axId val="630340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Ignition Delay Time [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400" b="1">
                    <a:solidFill>
                      <a:sysClr val="windowText" lastClr="000000"/>
                    </a:solidFill>
                  </a:rPr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3388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7570384951881017"/>
          <c:y val="0.64016985470296339"/>
          <c:w val="0.45930686789151354"/>
          <c:h val="0.15555080318682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Iso-Octane/air, </a:t>
            </a:r>
            <a:r>
              <a:rPr lang="el-GR" sz="1600" b="1">
                <a:solidFill>
                  <a:sysClr val="windowText" lastClr="000000"/>
                </a:solidFill>
                <a:latin typeface="Calibri" panose="020F0502020204030204" pitchFamily="34" charset="0"/>
              </a:rPr>
              <a:t>φ</a:t>
            </a:r>
            <a:r>
              <a:rPr lang="it-IT" sz="1600" b="1">
                <a:solidFill>
                  <a:sysClr val="windowText" lastClr="000000"/>
                </a:solidFill>
                <a:latin typeface="Calibri" panose="020F0502020204030204" pitchFamily="34" charset="0"/>
              </a:rPr>
              <a:t>=1.0</a:t>
            </a:r>
            <a:r>
              <a:rPr lang="it-IT" sz="1600" b="1">
                <a:solidFill>
                  <a:sysClr val="windowText" lastClr="000000"/>
                </a:solidFill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161636045494313"/>
          <c:y val="0.15266015499226712"/>
          <c:w val="0.77848775153105876"/>
          <c:h val="0.71111080579133212"/>
        </c:manualLayout>
      </c:layout>
      <c:scatterChart>
        <c:scatterStyle val="lineMarker"/>
        <c:varyColors val="0"/>
        <c:ser>
          <c:idx val="0"/>
          <c:order val="0"/>
          <c:tx>
            <c:v>P=44 atm (Fieweger et al.)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isoOctane!$F$10:$F$20</c:f>
              <c:numCache>
                <c:formatCode>General</c:formatCode>
                <c:ptCount val="11"/>
                <c:pt idx="0">
                  <c:v>0.869682151589242</c:v>
                </c:pt>
                <c:pt idx="1">
                  <c:v>0.93716381418092898</c:v>
                </c:pt>
                <c:pt idx="2">
                  <c:v>1.05378973105134</c:v>
                </c:pt>
                <c:pt idx="3">
                  <c:v>1.1264058679706599</c:v>
                </c:pt>
                <c:pt idx="4">
                  <c:v>1.1645476772616099</c:v>
                </c:pt>
                <c:pt idx="5">
                  <c:v>1.23422982885085</c:v>
                </c:pt>
                <c:pt idx="6">
                  <c:v>1.3046454767726099</c:v>
                </c:pt>
              </c:numCache>
            </c:numRef>
          </c:xVal>
          <c:yVal>
            <c:numRef>
              <c:f>isoOctane!$G$10:$G$20</c:f>
              <c:numCache>
                <c:formatCode>General</c:formatCode>
                <c:ptCount val="11"/>
                <c:pt idx="0">
                  <c:v>112.55363272011201</c:v>
                </c:pt>
                <c:pt idx="1">
                  <c:v>343.75876184830298</c:v>
                </c:pt>
                <c:pt idx="2">
                  <c:v>1377.12324718841</c:v>
                </c:pt>
                <c:pt idx="3">
                  <c:v>2005.0019697973401</c:v>
                </c:pt>
                <c:pt idx="4">
                  <c:v>3173.2959249608998</c:v>
                </c:pt>
                <c:pt idx="5">
                  <c:v>4668.5744619901398</c:v>
                </c:pt>
                <c:pt idx="6">
                  <c:v>5236.40504524064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BB-47C9-9682-092D3140AE8F}"/>
            </c:ext>
          </c:extLst>
        </c:ser>
        <c:ser>
          <c:idx val="2"/>
          <c:order val="1"/>
          <c:tx>
            <c:v>P=50 atm (Davidson et al.)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isoOctane!$C$10:$C$15</c:f>
              <c:numCache>
                <c:formatCode>General</c:formatCode>
                <c:ptCount val="6"/>
                <c:pt idx="0">
                  <c:v>0.91075794621026895</c:v>
                </c:pt>
                <c:pt idx="1">
                  <c:v>0.98410757946210203</c:v>
                </c:pt>
                <c:pt idx="2">
                  <c:v>0.99364303178484104</c:v>
                </c:pt>
                <c:pt idx="3">
                  <c:v>1.0266503667481599</c:v>
                </c:pt>
                <c:pt idx="4">
                  <c:v>1.07946210268948</c:v>
                </c:pt>
                <c:pt idx="5">
                  <c:v>1.11833740831295</c:v>
                </c:pt>
              </c:numCache>
            </c:numRef>
          </c:xVal>
          <c:yVal>
            <c:numRef>
              <c:f>isoOctane!$D$10:$D$15</c:f>
              <c:numCache>
                <c:formatCode>General</c:formatCode>
                <c:ptCount val="6"/>
                <c:pt idx="0">
                  <c:v>221.77952559705801</c:v>
                </c:pt>
                <c:pt idx="1">
                  <c:v>505.74021919185202</c:v>
                </c:pt>
                <c:pt idx="2">
                  <c:v>629.64195048110003</c:v>
                </c:pt>
                <c:pt idx="3">
                  <c:v>879.24267995411105</c:v>
                </c:pt>
                <c:pt idx="4">
                  <c:v>1060.9129687213299</c:v>
                </c:pt>
                <c:pt idx="5">
                  <c:v>1165.37381815816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BB-47C9-9682-092D3140AE8F}"/>
            </c:ext>
          </c:extLst>
        </c:ser>
        <c:ser>
          <c:idx val="1"/>
          <c:order val="2"/>
          <c:spPr>
            <a:ln w="254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isoOctane!$B$25:$B$29</c:f>
              <c:numCache>
                <c:formatCode>0.00E+00</c:formatCode>
                <c:ptCount val="5"/>
                <c:pt idx="0">
                  <c:v>1.3054829999999999</c:v>
                </c:pt>
                <c:pt idx="1">
                  <c:v>1.160093</c:v>
                </c:pt>
                <c:pt idx="2">
                  <c:v>1.043841</c:v>
                </c:pt>
                <c:pt idx="3">
                  <c:v>0.94876660000000002</c:v>
                </c:pt>
                <c:pt idx="4">
                  <c:v>0.86956520000000004</c:v>
                </c:pt>
              </c:numCache>
            </c:numRef>
          </c:xVal>
          <c:yVal>
            <c:numRef>
              <c:f>isoOctane!$C$25:$C$29</c:f>
              <c:numCache>
                <c:formatCode>0.00E+00</c:formatCode>
                <c:ptCount val="5"/>
                <c:pt idx="0">
                  <c:v>7692.9080000000004</c:v>
                </c:pt>
                <c:pt idx="1">
                  <c:v>4061.6729999999998</c:v>
                </c:pt>
                <c:pt idx="2">
                  <c:v>1526.8309999999999</c:v>
                </c:pt>
                <c:pt idx="3">
                  <c:v>351.66579999999999</c:v>
                </c:pt>
                <c:pt idx="4">
                  <c:v>90.812359999999998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897-48A1-AF8F-0CD97DC71041}"/>
            </c:ext>
          </c:extLst>
        </c:ser>
        <c:ser>
          <c:idx val="3"/>
          <c:order val="3"/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isoOctane!$B$30:$B$34</c:f>
              <c:numCache>
                <c:formatCode>0.00E+00</c:formatCode>
                <c:ptCount val="5"/>
                <c:pt idx="0">
                  <c:v>1.3054829999999999</c:v>
                </c:pt>
                <c:pt idx="1">
                  <c:v>1.160093</c:v>
                </c:pt>
                <c:pt idx="2">
                  <c:v>1.043841</c:v>
                </c:pt>
                <c:pt idx="3">
                  <c:v>0.94876660000000002</c:v>
                </c:pt>
                <c:pt idx="4">
                  <c:v>0.86956520000000004</c:v>
                </c:pt>
              </c:numCache>
            </c:numRef>
          </c:xVal>
          <c:yVal>
            <c:numRef>
              <c:f>isoOctane!$C$30:$C$34</c:f>
              <c:numCache>
                <c:formatCode>0.00E+00</c:formatCode>
                <c:ptCount val="5"/>
                <c:pt idx="0">
                  <c:v>8698.08</c:v>
                </c:pt>
                <c:pt idx="1">
                  <c:v>4907.9160000000002</c:v>
                </c:pt>
                <c:pt idx="2">
                  <c:v>1744.19</c:v>
                </c:pt>
                <c:pt idx="3">
                  <c:v>393.50299999999999</c:v>
                </c:pt>
                <c:pt idx="4">
                  <c:v>101.1046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897-48A1-AF8F-0CD97DC71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68992"/>
        <c:axId val="627869384"/>
      </c:scatterChart>
      <c:valAx>
        <c:axId val="627868992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Temperature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7869384"/>
        <c:crossesAt val="1.0000000000000002E-2"/>
        <c:crossBetween val="midCat"/>
      </c:valAx>
      <c:valAx>
        <c:axId val="62786938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Ignition Delay Time [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400" b="1">
                    <a:solidFill>
                      <a:sysClr val="windowText" lastClr="000000"/>
                    </a:solidFill>
                  </a:rPr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78689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7570384951881017"/>
          <c:y val="0.64016985470296339"/>
          <c:w val="0.45930686789151354"/>
          <c:h val="0.15555080318682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80051847209045"/>
          <c:y val="4.5208770838887143E-2"/>
          <c:w val="0.74715352026167947"/>
          <c:h val="0.78919841260872847"/>
        </c:manualLayout>
      </c:layout>
      <c:scatterChart>
        <c:scatterStyle val="lineMarker"/>
        <c:varyColors val="0"/>
        <c:ser>
          <c:idx val="0"/>
          <c:order val="0"/>
          <c:tx>
            <c:v>RON=0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heptane_isoOctane!$B$7:$B$16</c:f>
              <c:numCache>
                <c:formatCode>General</c:formatCode>
                <c:ptCount val="10"/>
                <c:pt idx="0">
                  <c:v>0.869647145238297</c:v>
                </c:pt>
                <c:pt idx="1">
                  <c:v>0.94008108031754101</c:v>
                </c:pt>
                <c:pt idx="2">
                  <c:v>1.01772749103031</c:v>
                </c:pt>
                <c:pt idx="3">
                  <c:v>1.05902618866005</c:v>
                </c:pt>
                <c:pt idx="4">
                  <c:v>1.0887335084894101</c:v>
                </c:pt>
                <c:pt idx="5">
                  <c:v>1.13075119360397</c:v>
                </c:pt>
                <c:pt idx="6">
                  <c:v>1.1495635223323999</c:v>
                </c:pt>
                <c:pt idx="7">
                  <c:v>1.2205992033223101</c:v>
                </c:pt>
                <c:pt idx="8">
                  <c:v>1.2706232166567699</c:v>
                </c:pt>
                <c:pt idx="9">
                  <c:v>1.32939938412859</c:v>
                </c:pt>
              </c:numCache>
            </c:numRef>
          </c:xVal>
          <c:yVal>
            <c:numRef>
              <c:f>heptane_isoOctane!$C$7:$C$16</c:f>
              <c:numCache>
                <c:formatCode>General</c:formatCode>
                <c:ptCount val="10"/>
                <c:pt idx="0">
                  <c:v>91.017613166910905</c:v>
                </c:pt>
                <c:pt idx="1">
                  <c:v>260.99980232985899</c:v>
                </c:pt>
                <c:pt idx="2">
                  <c:v>584.12310928210502</c:v>
                </c:pt>
                <c:pt idx="3">
                  <c:v>560.48324441227805</c:v>
                </c:pt>
                <c:pt idx="4">
                  <c:v>549.02454002376203</c:v>
                </c:pt>
                <c:pt idx="5">
                  <c:v>505.48497136465602</c:v>
                </c:pt>
                <c:pt idx="6">
                  <c:v>411.14922531042902</c:v>
                </c:pt>
                <c:pt idx="7">
                  <c:v>480.04401021113102</c:v>
                </c:pt>
                <c:pt idx="8">
                  <c:v>572.18110369586805</c:v>
                </c:pt>
                <c:pt idx="9">
                  <c:v>1030.8690730875401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7-4DCB-87DF-75340D8AF783}"/>
            </c:ext>
          </c:extLst>
        </c:ser>
        <c:ser>
          <c:idx val="1"/>
          <c:order val="1"/>
          <c:tx>
            <c:v>RON=60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heptane_isoOctane!$D$7:$D$17</c:f>
              <c:numCache>
                <c:formatCode>General</c:formatCode>
                <c:ptCount val="11"/>
                <c:pt idx="0">
                  <c:v>0.91180326016329005</c:v>
                </c:pt>
                <c:pt idx="1">
                  <c:v>0.91906800011300305</c:v>
                </c:pt>
                <c:pt idx="2">
                  <c:v>1.0097889651665299</c:v>
                </c:pt>
                <c:pt idx="3">
                  <c:v>1.07507133372884</c:v>
                </c:pt>
                <c:pt idx="4">
                  <c:v>1.1004520157075399</c:v>
                </c:pt>
                <c:pt idx="5">
                  <c:v>1.1287142978218401</c:v>
                </c:pt>
                <c:pt idx="6">
                  <c:v>1.20333079074497</c:v>
                </c:pt>
                <c:pt idx="7">
                  <c:v>1.2866754244709999</c:v>
                </c:pt>
                <c:pt idx="8">
                  <c:v>1.3309206994942999</c:v>
                </c:pt>
                <c:pt idx="9">
                  <c:v>1.37079978529253</c:v>
                </c:pt>
                <c:pt idx="10">
                  <c:v>1.3751589117721801</c:v>
                </c:pt>
              </c:numCache>
            </c:numRef>
          </c:xVal>
          <c:yVal>
            <c:numRef>
              <c:f>heptane_isoOctane!$E$7:$E$17</c:f>
              <c:numCache>
                <c:formatCode>General</c:formatCode>
                <c:ptCount val="11"/>
                <c:pt idx="0">
                  <c:v>230.57643245243401</c:v>
                </c:pt>
                <c:pt idx="1">
                  <c:v>263.70940387703303</c:v>
                </c:pt>
                <c:pt idx="2">
                  <c:v>740.74627431546799</c:v>
                </c:pt>
                <c:pt idx="3">
                  <c:v>1191.24105036996</c:v>
                </c:pt>
                <c:pt idx="4">
                  <c:v>1362.4179363245</c:v>
                </c:pt>
                <c:pt idx="5">
                  <c:v>1376.5620456886099</c:v>
                </c:pt>
                <c:pt idx="6">
                  <c:v>1179.0011053938299</c:v>
                </c:pt>
                <c:pt idx="7">
                  <c:v>1280.5534808064499</c:v>
                </c:pt>
                <c:pt idx="8">
                  <c:v>1745.66489581472</c:v>
                </c:pt>
                <c:pt idx="9">
                  <c:v>2080.7185289763302</c:v>
                </c:pt>
                <c:pt idx="10">
                  <c:v>2259.9396579607701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7-4DCB-87DF-75340D8AF783}"/>
            </c:ext>
          </c:extLst>
        </c:ser>
        <c:ser>
          <c:idx val="2"/>
          <c:order val="2"/>
          <c:tx>
            <c:v>RON=80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heptane_isoOctane!$F$7:$F$13</c:f>
              <c:numCache>
                <c:formatCode>General</c:formatCode>
                <c:ptCount val="7"/>
                <c:pt idx="0">
                  <c:v>0.93869960731135405</c:v>
                </c:pt>
                <c:pt idx="1">
                  <c:v>1.01997203152809</c:v>
                </c:pt>
                <c:pt idx="2">
                  <c:v>1.07947283668107</c:v>
                </c:pt>
                <c:pt idx="3">
                  <c:v>1.1396304771590799</c:v>
                </c:pt>
                <c:pt idx="4">
                  <c:v>1.21063225697092</c:v>
                </c:pt>
                <c:pt idx="5">
                  <c:v>1.29036500268384</c:v>
                </c:pt>
                <c:pt idx="6">
                  <c:v>1.35055936943808</c:v>
                </c:pt>
              </c:numCache>
            </c:numRef>
          </c:xVal>
          <c:yVal>
            <c:numRef>
              <c:f>heptane_isoOctane!$G$7:$G$13</c:f>
              <c:numCache>
                <c:formatCode>General</c:formatCode>
                <c:ptCount val="7"/>
                <c:pt idx="0">
                  <c:v>428.49053252089698</c:v>
                </c:pt>
                <c:pt idx="1">
                  <c:v>978.98563138603402</c:v>
                </c:pt>
                <c:pt idx="2">
                  <c:v>1763.7877306227299</c:v>
                </c:pt>
                <c:pt idx="3">
                  <c:v>1935.5984448388899</c:v>
                </c:pt>
                <c:pt idx="4">
                  <c:v>1763.7877306227299</c:v>
                </c:pt>
                <c:pt idx="5">
                  <c:v>2080.7185289763302</c:v>
                </c:pt>
                <c:pt idx="6">
                  <c:v>2986.7830992300401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C7-4DCB-87DF-75340D8AF783}"/>
            </c:ext>
          </c:extLst>
        </c:ser>
        <c:ser>
          <c:idx val="3"/>
          <c:order val="3"/>
          <c:tx>
            <c:v>RON=90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heptane_isoOctane!$H$7:$H$15</c:f>
              <c:numCache>
                <c:formatCode>General</c:formatCode>
                <c:ptCount val="9"/>
                <c:pt idx="0">
                  <c:v>0.89876119445150704</c:v>
                </c:pt>
                <c:pt idx="1">
                  <c:v>0.92997005395937504</c:v>
                </c:pt>
                <c:pt idx="2">
                  <c:v>0.99675537474927201</c:v>
                </c:pt>
                <c:pt idx="3">
                  <c:v>1.10121620476311</c:v>
                </c:pt>
                <c:pt idx="4">
                  <c:v>1.10991326948611</c:v>
                </c:pt>
                <c:pt idx="5">
                  <c:v>1.2309927394976901</c:v>
                </c:pt>
                <c:pt idx="6">
                  <c:v>1.28968839167161</c:v>
                </c:pt>
                <c:pt idx="7">
                  <c:v>1.3208449868632901</c:v>
                </c:pt>
                <c:pt idx="8">
                  <c:v>1.3512981326100999</c:v>
                </c:pt>
              </c:numCache>
            </c:numRef>
          </c:xVal>
          <c:yVal>
            <c:numRef>
              <c:f>heptane_isoOctane!$I$7:$I$15</c:f>
              <c:numCache>
                <c:formatCode>General</c:formatCode>
                <c:ptCount val="9"/>
                <c:pt idx="0">
                  <c:v>232.970190043581</c:v>
                </c:pt>
                <c:pt idx="1">
                  <c:v>334.41881569099797</c:v>
                </c:pt>
                <c:pt idx="2">
                  <c:v>796.28318691208005</c:v>
                </c:pt>
                <c:pt idx="3">
                  <c:v>1819.2929349336</c:v>
                </c:pt>
                <c:pt idx="4">
                  <c:v>1838.1801482849301</c:v>
                </c:pt>
                <c:pt idx="5">
                  <c:v>2956.0940453405501</c:v>
                </c:pt>
                <c:pt idx="6">
                  <c:v>2956.0940453405501</c:v>
                </c:pt>
                <c:pt idx="7">
                  <c:v>2895.6586832705798</c:v>
                </c:pt>
                <c:pt idx="8">
                  <c:v>3311.7540117816202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0C7-4DCB-87DF-75340D8AF783}"/>
            </c:ext>
          </c:extLst>
        </c:ser>
        <c:ser>
          <c:idx val="4"/>
          <c:order val="4"/>
          <c:tx>
            <c:v>RON=100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heptane_isoOctane!$J$7:$J$17</c:f>
              <c:numCache>
                <c:formatCode>General</c:formatCode>
                <c:ptCount val="11"/>
                <c:pt idx="0">
                  <c:v>0.91982371387405704</c:v>
                </c:pt>
                <c:pt idx="1">
                  <c:v>0.949590360765036</c:v>
                </c:pt>
                <c:pt idx="2">
                  <c:v>0.99966381331751197</c:v>
                </c:pt>
                <c:pt idx="3">
                  <c:v>1.0526245162019301</c:v>
                </c:pt>
                <c:pt idx="4">
                  <c:v>1.12954205158629</c:v>
                </c:pt>
                <c:pt idx="5">
                  <c:v>1.1382574794474101</c:v>
                </c:pt>
                <c:pt idx="6">
                  <c:v>1.1810421787157099</c:v>
                </c:pt>
                <c:pt idx="7">
                  <c:v>1.2484433709071301</c:v>
                </c:pt>
                <c:pt idx="8">
                  <c:v>1.37895584371556</c:v>
                </c:pt>
                <c:pt idx="9">
                  <c:v>1.38981834618752</c:v>
                </c:pt>
                <c:pt idx="10">
                  <c:v>1.4311636579371101</c:v>
                </c:pt>
              </c:numCache>
            </c:numRef>
          </c:xVal>
          <c:yVal>
            <c:numRef>
              <c:f>heptane_isoOctane!$K$7:$K$17</c:f>
              <c:numCache>
                <c:formatCode>General</c:formatCode>
                <c:ptCount val="11"/>
                <c:pt idx="0">
                  <c:v>330.982678309932</c:v>
                </c:pt>
                <c:pt idx="1">
                  <c:v>500.29113739307002</c:v>
                </c:pt>
                <c:pt idx="2">
                  <c:v>855.98393909548497</c:v>
                </c:pt>
                <c:pt idx="3">
                  <c:v>1348.4191570095099</c:v>
                </c:pt>
                <c:pt idx="4">
                  <c:v>2925.7203200160502</c:v>
                </c:pt>
                <c:pt idx="5">
                  <c:v>3380.8737094673302</c:v>
                </c:pt>
                <c:pt idx="6">
                  <c:v>4243.3474837663498</c:v>
                </c:pt>
                <c:pt idx="7">
                  <c:v>4561.4893718787998</c:v>
                </c:pt>
                <c:pt idx="8">
                  <c:v>8050.1836786882004</c:v>
                </c:pt>
                <c:pt idx="9">
                  <c:v>7645.0194861794898</c:v>
                </c:pt>
                <c:pt idx="10">
                  <c:v>10314.6932215662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0C7-4DCB-87DF-75340D8AF783}"/>
            </c:ext>
          </c:extLst>
        </c:ser>
        <c:ser>
          <c:idx val="5"/>
          <c:order val="5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heptane_isoOctane!$C$27:$C$32</c:f>
              <c:numCache>
                <c:formatCode>0.00E+00</c:formatCode>
                <c:ptCount val="6"/>
                <c:pt idx="0">
                  <c:v>1.428571</c:v>
                </c:pt>
                <c:pt idx="1">
                  <c:v>1.2658229999999999</c:v>
                </c:pt>
                <c:pt idx="2">
                  <c:v>1.1363639999999999</c:v>
                </c:pt>
                <c:pt idx="3">
                  <c:v>1.0309280000000001</c:v>
                </c:pt>
                <c:pt idx="4">
                  <c:v>0.94339620000000002</c:v>
                </c:pt>
                <c:pt idx="5">
                  <c:v>0.86956520000000004</c:v>
                </c:pt>
              </c:numCache>
            </c:numRef>
          </c:xVal>
          <c:yVal>
            <c:numRef>
              <c:f>heptane_isoOctane!$D$27:$D$32</c:f>
              <c:numCache>
                <c:formatCode>0.00E+00</c:formatCode>
                <c:ptCount val="6"/>
                <c:pt idx="0">
                  <c:v>5901.0609999999997</c:v>
                </c:pt>
                <c:pt idx="1">
                  <c:v>644.44590000000005</c:v>
                </c:pt>
                <c:pt idx="2">
                  <c:v>511.07429999999999</c:v>
                </c:pt>
                <c:pt idx="3">
                  <c:v>879.63340000000005</c:v>
                </c:pt>
                <c:pt idx="4">
                  <c:v>439.28149999999999</c:v>
                </c:pt>
                <c:pt idx="5">
                  <c:v>148.3314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1D4-4C71-819E-AA7D09397565}"/>
            </c:ext>
          </c:extLst>
        </c:ser>
        <c:ser>
          <c:idx val="6"/>
          <c:order val="6"/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heptane_isoOctane!$C$33:$C$38</c:f>
              <c:numCache>
                <c:formatCode>0.00E+00</c:formatCode>
                <c:ptCount val="6"/>
                <c:pt idx="0">
                  <c:v>1.428571</c:v>
                </c:pt>
                <c:pt idx="1">
                  <c:v>1.2658229999999999</c:v>
                </c:pt>
                <c:pt idx="2">
                  <c:v>1.1363639999999999</c:v>
                </c:pt>
                <c:pt idx="3">
                  <c:v>1.0309280000000001</c:v>
                </c:pt>
                <c:pt idx="4">
                  <c:v>0.94339620000000002</c:v>
                </c:pt>
                <c:pt idx="5">
                  <c:v>0.86956520000000004</c:v>
                </c:pt>
              </c:numCache>
            </c:numRef>
          </c:xVal>
          <c:yVal>
            <c:numRef>
              <c:f>heptane_isoOctane!$D$33:$D$38</c:f>
              <c:numCache>
                <c:formatCode>0.00E+00</c:formatCode>
                <c:ptCount val="6"/>
                <c:pt idx="0">
                  <c:v>7824.0370000000003</c:v>
                </c:pt>
                <c:pt idx="1">
                  <c:v>1268.8499999999999</c:v>
                </c:pt>
                <c:pt idx="2">
                  <c:v>1301.876</c:v>
                </c:pt>
                <c:pt idx="3">
                  <c:v>1251.933</c:v>
                </c:pt>
                <c:pt idx="4">
                  <c:v>400.71530000000001</c:v>
                </c:pt>
                <c:pt idx="5">
                  <c:v>117.5515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1D4-4C71-819E-AA7D09397565}"/>
            </c:ext>
          </c:extLst>
        </c:ser>
        <c:ser>
          <c:idx val="7"/>
          <c:order val="7"/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heptane_isoOctane!$C$39:$C$44</c:f>
              <c:numCache>
                <c:formatCode>0.00E+00</c:formatCode>
                <c:ptCount val="6"/>
                <c:pt idx="0">
                  <c:v>1.428571</c:v>
                </c:pt>
                <c:pt idx="1">
                  <c:v>1.2658229999999999</c:v>
                </c:pt>
                <c:pt idx="2">
                  <c:v>1.1363639999999999</c:v>
                </c:pt>
                <c:pt idx="3">
                  <c:v>1.0309280000000001</c:v>
                </c:pt>
                <c:pt idx="4">
                  <c:v>0.94339620000000002</c:v>
                </c:pt>
                <c:pt idx="5">
                  <c:v>0.86956520000000004</c:v>
                </c:pt>
              </c:numCache>
            </c:numRef>
          </c:xVal>
          <c:yVal>
            <c:numRef>
              <c:f>heptane_isoOctane!$D$39:$D$44</c:f>
              <c:numCache>
                <c:formatCode>0.00E+00</c:formatCode>
                <c:ptCount val="6"/>
                <c:pt idx="0">
                  <c:v>10489.63</c:v>
                </c:pt>
                <c:pt idx="1">
                  <c:v>2208.8440000000001</c:v>
                </c:pt>
                <c:pt idx="2">
                  <c:v>2262.4090000000001</c:v>
                </c:pt>
                <c:pt idx="3">
                  <c:v>1420.107</c:v>
                </c:pt>
                <c:pt idx="4">
                  <c:v>396.41219999999998</c:v>
                </c:pt>
                <c:pt idx="5">
                  <c:v>113.244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1D4-4C71-819E-AA7D09397565}"/>
            </c:ext>
          </c:extLst>
        </c:ser>
        <c:ser>
          <c:idx val="8"/>
          <c:order val="8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heptane_isoOctane!$C$45:$C$50</c:f>
              <c:numCache>
                <c:formatCode>0.00E+00</c:formatCode>
                <c:ptCount val="6"/>
                <c:pt idx="0">
                  <c:v>1.428571</c:v>
                </c:pt>
                <c:pt idx="1">
                  <c:v>1.2658229999999999</c:v>
                </c:pt>
                <c:pt idx="2">
                  <c:v>1.1363639999999999</c:v>
                </c:pt>
                <c:pt idx="3">
                  <c:v>1.0309280000000001</c:v>
                </c:pt>
                <c:pt idx="4">
                  <c:v>0.94339620000000002</c:v>
                </c:pt>
                <c:pt idx="5">
                  <c:v>0.86956520000000004</c:v>
                </c:pt>
              </c:numCache>
            </c:numRef>
          </c:xVal>
          <c:yVal>
            <c:numRef>
              <c:f>heptane_isoOctane!$D$45:$D$50</c:f>
              <c:numCache>
                <c:formatCode>0.00E+00</c:formatCode>
                <c:ptCount val="6"/>
                <c:pt idx="0">
                  <c:v>14503.44</c:v>
                </c:pt>
                <c:pt idx="1">
                  <c:v>3535.6509999999998</c:v>
                </c:pt>
                <c:pt idx="2">
                  <c:v>3289.9929999999999</c:v>
                </c:pt>
                <c:pt idx="3">
                  <c:v>1515.4380000000001</c:v>
                </c:pt>
                <c:pt idx="4">
                  <c:v>395.53030000000001</c:v>
                </c:pt>
                <c:pt idx="5">
                  <c:v>111.7812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1D4-4C71-819E-AA7D09397565}"/>
            </c:ext>
          </c:extLst>
        </c:ser>
        <c:ser>
          <c:idx val="9"/>
          <c:order val="9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heptane_isoOctane!$C$51:$C$56</c:f>
              <c:numCache>
                <c:formatCode>0.00E+00</c:formatCode>
                <c:ptCount val="6"/>
                <c:pt idx="0">
                  <c:v>1.428571</c:v>
                </c:pt>
                <c:pt idx="1">
                  <c:v>1.2658229999999999</c:v>
                </c:pt>
                <c:pt idx="2">
                  <c:v>1.1363639999999999</c:v>
                </c:pt>
                <c:pt idx="3">
                  <c:v>1.0309280000000001</c:v>
                </c:pt>
                <c:pt idx="4">
                  <c:v>0.94339620000000002</c:v>
                </c:pt>
                <c:pt idx="5">
                  <c:v>0.86956520000000004</c:v>
                </c:pt>
              </c:numCache>
            </c:numRef>
          </c:xVal>
          <c:yVal>
            <c:numRef>
              <c:f>heptane_isoOctane!$D$51:$D$56</c:f>
              <c:numCache>
                <c:formatCode>0.00E+00</c:formatCode>
                <c:ptCount val="6"/>
                <c:pt idx="0">
                  <c:v>32054.25</c:v>
                </c:pt>
                <c:pt idx="1">
                  <c:v>7986.0559999999996</c:v>
                </c:pt>
                <c:pt idx="2">
                  <c:v>5129.9430000000002</c:v>
                </c:pt>
                <c:pt idx="3">
                  <c:v>1619.675</c:v>
                </c:pt>
                <c:pt idx="4">
                  <c:v>395.45740000000001</c:v>
                </c:pt>
                <c:pt idx="5">
                  <c:v>110.73699999999999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1D4-4C71-819E-AA7D09397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91816"/>
        <c:axId val="630292208"/>
      </c:scatterChart>
      <c:valAx>
        <c:axId val="630291816"/>
        <c:scaling>
          <c:orientation val="minMax"/>
          <c:max val="1.45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1000/T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292208"/>
        <c:crosses val="autoZero"/>
        <c:crossBetween val="midCat"/>
      </c:valAx>
      <c:valAx>
        <c:axId val="630292208"/>
        <c:scaling>
          <c:logBase val="10"/>
          <c:orientation val="minMax"/>
          <c:max val="1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Ignition Delay Time [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400" b="1">
                    <a:solidFill>
                      <a:sysClr val="windowText" lastClr="000000"/>
                    </a:solidFill>
                  </a:rPr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2918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1489195100612424"/>
          <c:y val="8.4173501749781277E-2"/>
          <c:w val="0.20407720909886271"/>
          <c:h val="0.31158027121609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80051847209045"/>
          <c:y val="4.5208770838887143E-2"/>
          <c:w val="0.74715352026167947"/>
          <c:h val="0.78919841260872847"/>
        </c:manualLayout>
      </c:layout>
      <c:scatterChart>
        <c:scatterStyle val="lineMarker"/>
        <c:varyColors val="0"/>
        <c:ser>
          <c:idx val="0"/>
          <c:order val="0"/>
          <c:tx>
            <c:v>RON=0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heptane_isoOctane!$B$7:$B$16</c:f>
              <c:numCache>
                <c:formatCode>General</c:formatCode>
                <c:ptCount val="10"/>
                <c:pt idx="0">
                  <c:v>0.869647145238297</c:v>
                </c:pt>
                <c:pt idx="1">
                  <c:v>0.94008108031754101</c:v>
                </c:pt>
                <c:pt idx="2">
                  <c:v>1.01772749103031</c:v>
                </c:pt>
                <c:pt idx="3">
                  <c:v>1.05902618866005</c:v>
                </c:pt>
                <c:pt idx="4">
                  <c:v>1.0887335084894101</c:v>
                </c:pt>
                <c:pt idx="5">
                  <c:v>1.13075119360397</c:v>
                </c:pt>
                <c:pt idx="6">
                  <c:v>1.1495635223323999</c:v>
                </c:pt>
                <c:pt idx="7">
                  <c:v>1.2205992033223101</c:v>
                </c:pt>
                <c:pt idx="8">
                  <c:v>1.2706232166567699</c:v>
                </c:pt>
                <c:pt idx="9">
                  <c:v>1.32939938412859</c:v>
                </c:pt>
              </c:numCache>
            </c:numRef>
          </c:xVal>
          <c:yVal>
            <c:numRef>
              <c:f>heptane_isoOctane!$C$7:$C$16</c:f>
              <c:numCache>
                <c:formatCode>General</c:formatCode>
                <c:ptCount val="10"/>
                <c:pt idx="0">
                  <c:v>91.017613166910905</c:v>
                </c:pt>
                <c:pt idx="1">
                  <c:v>260.99980232985899</c:v>
                </c:pt>
                <c:pt idx="2">
                  <c:v>584.12310928210502</c:v>
                </c:pt>
                <c:pt idx="3">
                  <c:v>560.48324441227805</c:v>
                </c:pt>
                <c:pt idx="4">
                  <c:v>549.02454002376203</c:v>
                </c:pt>
                <c:pt idx="5">
                  <c:v>505.48497136465602</c:v>
                </c:pt>
                <c:pt idx="6">
                  <c:v>411.14922531042902</c:v>
                </c:pt>
                <c:pt idx="7">
                  <c:v>480.04401021113102</c:v>
                </c:pt>
                <c:pt idx="8">
                  <c:v>572.18110369586805</c:v>
                </c:pt>
                <c:pt idx="9">
                  <c:v>1030.8690730875401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7-4DCB-87DF-75340D8AF783}"/>
            </c:ext>
          </c:extLst>
        </c:ser>
        <c:ser>
          <c:idx val="1"/>
          <c:order val="1"/>
          <c:tx>
            <c:v>RON=60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heptane_isoOctane!$D$7:$D$17</c:f>
              <c:numCache>
                <c:formatCode>General</c:formatCode>
                <c:ptCount val="11"/>
                <c:pt idx="0">
                  <c:v>0.91180326016329005</c:v>
                </c:pt>
                <c:pt idx="1">
                  <c:v>0.91906800011300305</c:v>
                </c:pt>
                <c:pt idx="2">
                  <c:v>1.0097889651665299</c:v>
                </c:pt>
                <c:pt idx="3">
                  <c:v>1.07507133372884</c:v>
                </c:pt>
                <c:pt idx="4">
                  <c:v>1.1004520157075399</c:v>
                </c:pt>
                <c:pt idx="5">
                  <c:v>1.1287142978218401</c:v>
                </c:pt>
                <c:pt idx="6">
                  <c:v>1.20333079074497</c:v>
                </c:pt>
                <c:pt idx="7">
                  <c:v>1.2866754244709999</c:v>
                </c:pt>
                <c:pt idx="8">
                  <c:v>1.3309206994942999</c:v>
                </c:pt>
                <c:pt idx="9">
                  <c:v>1.37079978529253</c:v>
                </c:pt>
                <c:pt idx="10">
                  <c:v>1.3751589117721801</c:v>
                </c:pt>
              </c:numCache>
            </c:numRef>
          </c:xVal>
          <c:yVal>
            <c:numRef>
              <c:f>heptane_isoOctane!$E$7:$E$17</c:f>
              <c:numCache>
                <c:formatCode>General</c:formatCode>
                <c:ptCount val="11"/>
                <c:pt idx="0">
                  <c:v>230.57643245243401</c:v>
                </c:pt>
                <c:pt idx="1">
                  <c:v>263.70940387703303</c:v>
                </c:pt>
                <c:pt idx="2">
                  <c:v>740.74627431546799</c:v>
                </c:pt>
                <c:pt idx="3">
                  <c:v>1191.24105036996</c:v>
                </c:pt>
                <c:pt idx="4">
                  <c:v>1362.4179363245</c:v>
                </c:pt>
                <c:pt idx="5">
                  <c:v>1376.5620456886099</c:v>
                </c:pt>
                <c:pt idx="6">
                  <c:v>1179.0011053938299</c:v>
                </c:pt>
                <c:pt idx="7">
                  <c:v>1280.5534808064499</c:v>
                </c:pt>
                <c:pt idx="8">
                  <c:v>1745.66489581472</c:v>
                </c:pt>
                <c:pt idx="9">
                  <c:v>2080.7185289763302</c:v>
                </c:pt>
                <c:pt idx="10">
                  <c:v>2259.9396579607701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7-4DCB-87DF-75340D8AF783}"/>
            </c:ext>
          </c:extLst>
        </c:ser>
        <c:ser>
          <c:idx val="2"/>
          <c:order val="2"/>
          <c:tx>
            <c:v>RON=80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heptane_isoOctane!$F$7:$F$13</c:f>
              <c:numCache>
                <c:formatCode>General</c:formatCode>
                <c:ptCount val="7"/>
                <c:pt idx="0">
                  <c:v>0.93869960731135405</c:v>
                </c:pt>
                <c:pt idx="1">
                  <c:v>1.01997203152809</c:v>
                </c:pt>
                <c:pt idx="2">
                  <c:v>1.07947283668107</c:v>
                </c:pt>
                <c:pt idx="3">
                  <c:v>1.1396304771590799</c:v>
                </c:pt>
                <c:pt idx="4">
                  <c:v>1.21063225697092</c:v>
                </c:pt>
                <c:pt idx="5">
                  <c:v>1.29036500268384</c:v>
                </c:pt>
                <c:pt idx="6">
                  <c:v>1.35055936943808</c:v>
                </c:pt>
              </c:numCache>
            </c:numRef>
          </c:xVal>
          <c:yVal>
            <c:numRef>
              <c:f>heptane_isoOctane!$G$7:$G$13</c:f>
              <c:numCache>
                <c:formatCode>General</c:formatCode>
                <c:ptCount val="7"/>
                <c:pt idx="0">
                  <c:v>428.49053252089698</c:v>
                </c:pt>
                <c:pt idx="1">
                  <c:v>978.98563138603402</c:v>
                </c:pt>
                <c:pt idx="2">
                  <c:v>1763.7877306227299</c:v>
                </c:pt>
                <c:pt idx="3">
                  <c:v>1935.5984448388899</c:v>
                </c:pt>
                <c:pt idx="4">
                  <c:v>1763.7877306227299</c:v>
                </c:pt>
                <c:pt idx="5">
                  <c:v>2080.7185289763302</c:v>
                </c:pt>
                <c:pt idx="6">
                  <c:v>2986.7830992300401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C7-4DCB-87DF-75340D8AF783}"/>
            </c:ext>
          </c:extLst>
        </c:ser>
        <c:ser>
          <c:idx val="3"/>
          <c:order val="3"/>
          <c:tx>
            <c:v>RON=90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heptane_isoOctane!$H$7:$H$15</c:f>
              <c:numCache>
                <c:formatCode>General</c:formatCode>
                <c:ptCount val="9"/>
                <c:pt idx="0">
                  <c:v>0.89876119445150704</c:v>
                </c:pt>
                <c:pt idx="1">
                  <c:v>0.92997005395937504</c:v>
                </c:pt>
                <c:pt idx="2">
                  <c:v>0.99675537474927201</c:v>
                </c:pt>
                <c:pt idx="3">
                  <c:v>1.10121620476311</c:v>
                </c:pt>
                <c:pt idx="4">
                  <c:v>1.10991326948611</c:v>
                </c:pt>
                <c:pt idx="5">
                  <c:v>1.2309927394976901</c:v>
                </c:pt>
                <c:pt idx="6">
                  <c:v>1.28968839167161</c:v>
                </c:pt>
                <c:pt idx="7">
                  <c:v>1.3208449868632901</c:v>
                </c:pt>
                <c:pt idx="8">
                  <c:v>1.3512981326100999</c:v>
                </c:pt>
              </c:numCache>
            </c:numRef>
          </c:xVal>
          <c:yVal>
            <c:numRef>
              <c:f>heptane_isoOctane!$I$7:$I$15</c:f>
              <c:numCache>
                <c:formatCode>General</c:formatCode>
                <c:ptCount val="9"/>
                <c:pt idx="0">
                  <c:v>232.970190043581</c:v>
                </c:pt>
                <c:pt idx="1">
                  <c:v>334.41881569099797</c:v>
                </c:pt>
                <c:pt idx="2">
                  <c:v>796.28318691208005</c:v>
                </c:pt>
                <c:pt idx="3">
                  <c:v>1819.2929349336</c:v>
                </c:pt>
                <c:pt idx="4">
                  <c:v>1838.1801482849301</c:v>
                </c:pt>
                <c:pt idx="5">
                  <c:v>2956.0940453405501</c:v>
                </c:pt>
                <c:pt idx="6">
                  <c:v>2956.0940453405501</c:v>
                </c:pt>
                <c:pt idx="7">
                  <c:v>2895.6586832705798</c:v>
                </c:pt>
                <c:pt idx="8">
                  <c:v>3311.7540117816202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0C7-4DCB-87DF-75340D8AF783}"/>
            </c:ext>
          </c:extLst>
        </c:ser>
        <c:ser>
          <c:idx val="4"/>
          <c:order val="4"/>
          <c:tx>
            <c:v>RON=100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heptane_isoOctane!$J$7:$J$17</c:f>
              <c:numCache>
                <c:formatCode>General</c:formatCode>
                <c:ptCount val="11"/>
                <c:pt idx="0">
                  <c:v>0.91982371387405704</c:v>
                </c:pt>
                <c:pt idx="1">
                  <c:v>0.949590360765036</c:v>
                </c:pt>
                <c:pt idx="2">
                  <c:v>0.99966381331751197</c:v>
                </c:pt>
                <c:pt idx="3">
                  <c:v>1.0526245162019301</c:v>
                </c:pt>
                <c:pt idx="4">
                  <c:v>1.12954205158629</c:v>
                </c:pt>
                <c:pt idx="5">
                  <c:v>1.1382574794474101</c:v>
                </c:pt>
                <c:pt idx="6">
                  <c:v>1.1810421787157099</c:v>
                </c:pt>
                <c:pt idx="7">
                  <c:v>1.2484433709071301</c:v>
                </c:pt>
                <c:pt idx="8">
                  <c:v>1.37895584371556</c:v>
                </c:pt>
                <c:pt idx="9">
                  <c:v>1.38981834618752</c:v>
                </c:pt>
                <c:pt idx="10">
                  <c:v>1.4311636579371101</c:v>
                </c:pt>
              </c:numCache>
            </c:numRef>
          </c:xVal>
          <c:yVal>
            <c:numRef>
              <c:f>heptane_isoOctane!$K$7:$K$17</c:f>
              <c:numCache>
                <c:formatCode>General</c:formatCode>
                <c:ptCount val="11"/>
                <c:pt idx="0">
                  <c:v>330.982678309932</c:v>
                </c:pt>
                <c:pt idx="1">
                  <c:v>500.29113739307002</c:v>
                </c:pt>
                <c:pt idx="2">
                  <c:v>855.98393909548497</c:v>
                </c:pt>
                <c:pt idx="3">
                  <c:v>1348.4191570095099</c:v>
                </c:pt>
                <c:pt idx="4">
                  <c:v>2925.7203200160502</c:v>
                </c:pt>
                <c:pt idx="5">
                  <c:v>3380.8737094673302</c:v>
                </c:pt>
                <c:pt idx="6">
                  <c:v>4243.3474837663498</c:v>
                </c:pt>
                <c:pt idx="7">
                  <c:v>4561.4893718787998</c:v>
                </c:pt>
                <c:pt idx="8">
                  <c:v>8050.1836786882004</c:v>
                </c:pt>
                <c:pt idx="9">
                  <c:v>7645.0194861794898</c:v>
                </c:pt>
                <c:pt idx="10">
                  <c:v>10314.6932215662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0C7-4DCB-87DF-75340D8AF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68208"/>
        <c:axId val="627867424"/>
      </c:scatterChart>
      <c:valAx>
        <c:axId val="627868208"/>
        <c:scaling>
          <c:orientation val="minMax"/>
          <c:max val="1.45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1000/T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7867424"/>
        <c:crosses val="autoZero"/>
        <c:crossBetween val="midCat"/>
      </c:valAx>
      <c:valAx>
        <c:axId val="627867424"/>
        <c:scaling>
          <c:logBase val="10"/>
          <c:orientation val="minMax"/>
          <c:max val="1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Ignition Delay Time [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400" b="1">
                    <a:solidFill>
                      <a:sysClr val="windowText" lastClr="000000"/>
                    </a:solidFill>
                  </a:rPr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78682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489195100612424"/>
          <c:y val="8.4173501749781277E-2"/>
          <c:w val="0.20407720909886271"/>
          <c:h val="0.31158027121609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80051847209045"/>
          <c:y val="4.5208770838887143E-2"/>
          <c:w val="0.74715352026167947"/>
          <c:h val="0.78919841260872847"/>
        </c:manualLayout>
      </c:layout>
      <c:scatterChart>
        <c:scatterStyle val="lineMarker"/>
        <c:varyColors val="0"/>
        <c:ser>
          <c:idx val="0"/>
          <c:order val="0"/>
          <c:tx>
            <c:strRef>
              <c:f>toluene!$B$5</c:f>
              <c:strCache>
                <c:ptCount val="1"/>
                <c:pt idx="0">
                  <c:v>φ=0.5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5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toluene!$B$7:$B$12</c:f>
              <c:numCache>
                <c:formatCode>General</c:formatCode>
                <c:ptCount val="6"/>
                <c:pt idx="0">
                  <c:v>0.94607379375591294</c:v>
                </c:pt>
                <c:pt idx="1">
                  <c:v>0.88731144631765746</c:v>
                </c:pt>
                <c:pt idx="2">
                  <c:v>0.84889643463497455</c:v>
                </c:pt>
                <c:pt idx="3">
                  <c:v>0.81833060556464809</c:v>
                </c:pt>
                <c:pt idx="4">
                  <c:v>0.77101002313030065</c:v>
                </c:pt>
                <c:pt idx="5">
                  <c:v>0.71479628305932807</c:v>
                </c:pt>
              </c:numCache>
            </c:numRef>
          </c:xVal>
          <c:yVal>
            <c:numRef>
              <c:f>toluene!$C$7:$C$12</c:f>
              <c:numCache>
                <c:formatCode>General</c:formatCode>
                <c:ptCount val="6"/>
                <c:pt idx="0">
                  <c:v>1698</c:v>
                </c:pt>
                <c:pt idx="1">
                  <c:v>759</c:v>
                </c:pt>
                <c:pt idx="2">
                  <c:v>398</c:v>
                </c:pt>
                <c:pt idx="3">
                  <c:v>265</c:v>
                </c:pt>
                <c:pt idx="4">
                  <c:v>118</c:v>
                </c:pt>
                <c:pt idx="5">
                  <c:v>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037-4B5A-A6C0-147D32783F40}"/>
            </c:ext>
          </c:extLst>
        </c:ser>
        <c:ser>
          <c:idx val="1"/>
          <c:order val="1"/>
          <c:tx>
            <c:strRef>
              <c:f>toluene!$D$5</c:f>
              <c:strCache>
                <c:ptCount val="1"/>
                <c:pt idx="0">
                  <c:v>φ=1.0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5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toluene!$D$7:$D$20</c:f>
              <c:numCache>
                <c:formatCode>General</c:formatCode>
                <c:ptCount val="14"/>
                <c:pt idx="0">
                  <c:v>0.91407678244972579</c:v>
                </c:pt>
                <c:pt idx="1">
                  <c:v>0.89847259658580414</c:v>
                </c:pt>
                <c:pt idx="2">
                  <c:v>0.88888888888888884</c:v>
                </c:pt>
                <c:pt idx="3">
                  <c:v>0.88339222614840984</c:v>
                </c:pt>
                <c:pt idx="4">
                  <c:v>0.8703220191470844</c:v>
                </c:pt>
                <c:pt idx="5">
                  <c:v>0.85836909871244638</c:v>
                </c:pt>
                <c:pt idx="6">
                  <c:v>0.84745762711864403</c:v>
                </c:pt>
                <c:pt idx="7">
                  <c:v>0.83752093802345062</c:v>
                </c:pt>
                <c:pt idx="8">
                  <c:v>0.81499592502037488</c:v>
                </c:pt>
                <c:pt idx="9">
                  <c:v>0.81433224755700329</c:v>
                </c:pt>
                <c:pt idx="10">
                  <c:v>0.80775444264943452</c:v>
                </c:pt>
                <c:pt idx="11">
                  <c:v>0.78864353312302837</c:v>
                </c:pt>
                <c:pt idx="12">
                  <c:v>0.78064012490241996</c:v>
                </c:pt>
                <c:pt idx="13">
                  <c:v>0.76335877862595425</c:v>
                </c:pt>
              </c:numCache>
            </c:numRef>
          </c:xVal>
          <c:yVal>
            <c:numRef>
              <c:f>toluene!$E$7:$E$20</c:f>
              <c:numCache>
                <c:formatCode>General</c:formatCode>
                <c:ptCount val="14"/>
                <c:pt idx="0">
                  <c:v>992</c:v>
                </c:pt>
                <c:pt idx="1">
                  <c:v>735</c:v>
                </c:pt>
                <c:pt idx="2">
                  <c:v>696</c:v>
                </c:pt>
                <c:pt idx="3">
                  <c:v>556</c:v>
                </c:pt>
                <c:pt idx="4">
                  <c:v>581</c:v>
                </c:pt>
                <c:pt idx="5">
                  <c:v>483</c:v>
                </c:pt>
                <c:pt idx="6">
                  <c:v>338</c:v>
                </c:pt>
                <c:pt idx="7">
                  <c:v>325</c:v>
                </c:pt>
                <c:pt idx="8">
                  <c:v>223</c:v>
                </c:pt>
                <c:pt idx="9">
                  <c:v>230</c:v>
                </c:pt>
                <c:pt idx="10">
                  <c:v>189</c:v>
                </c:pt>
                <c:pt idx="11">
                  <c:v>159</c:v>
                </c:pt>
                <c:pt idx="12">
                  <c:v>129</c:v>
                </c:pt>
                <c:pt idx="13">
                  <c:v>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037-4B5A-A6C0-147D32783F40}"/>
            </c:ext>
          </c:extLst>
        </c:ser>
        <c:ser>
          <c:idx val="2"/>
          <c:order val="2"/>
          <c:tx>
            <c:strRef>
              <c:f>toluene!$F$5</c:f>
              <c:strCache>
                <c:ptCount val="1"/>
                <c:pt idx="0">
                  <c:v>φ=2.0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5"/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toluene!$F$7:$F$12</c:f>
              <c:numCache>
                <c:formatCode>General</c:formatCode>
                <c:ptCount val="6"/>
                <c:pt idx="0">
                  <c:v>0.89445438300000002</c:v>
                </c:pt>
                <c:pt idx="1">
                  <c:v>0.884173298</c:v>
                </c:pt>
                <c:pt idx="2">
                  <c:v>0.85034013600000002</c:v>
                </c:pt>
                <c:pt idx="3">
                  <c:v>0.81037277100000005</c:v>
                </c:pt>
                <c:pt idx="4">
                  <c:v>0.78802206500000005</c:v>
                </c:pt>
                <c:pt idx="5">
                  <c:v>0.76219512199999995</c:v>
                </c:pt>
              </c:numCache>
            </c:numRef>
          </c:xVal>
          <c:yVal>
            <c:numRef>
              <c:f>toluene!$G$7:$G$12</c:f>
              <c:numCache>
                <c:formatCode>General</c:formatCode>
                <c:ptCount val="6"/>
                <c:pt idx="0">
                  <c:v>646</c:v>
                </c:pt>
                <c:pt idx="1">
                  <c:v>556</c:v>
                </c:pt>
                <c:pt idx="2">
                  <c:v>344</c:v>
                </c:pt>
                <c:pt idx="3">
                  <c:v>210</c:v>
                </c:pt>
                <c:pt idx="4">
                  <c:v>161</c:v>
                </c:pt>
                <c:pt idx="5">
                  <c:v>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037-4B5A-A6C0-147D32783F40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toluene!$B$28:$B$30</c:f>
              <c:numCache>
                <c:formatCode>0.00E+00</c:formatCode>
                <c:ptCount val="3"/>
                <c:pt idx="0">
                  <c:v>0.95238100000000003</c:v>
                </c:pt>
                <c:pt idx="1">
                  <c:v>0.83333330000000005</c:v>
                </c:pt>
                <c:pt idx="2">
                  <c:v>0.71428570000000002</c:v>
                </c:pt>
              </c:numCache>
            </c:numRef>
          </c:xVal>
          <c:yVal>
            <c:numRef>
              <c:f>toluene!$C$28:$C$30</c:f>
              <c:numCache>
                <c:formatCode>0.00E+00</c:formatCode>
                <c:ptCount val="3"/>
                <c:pt idx="0">
                  <c:v>1615.444</c:v>
                </c:pt>
                <c:pt idx="1">
                  <c:v>282.89010000000002</c:v>
                </c:pt>
                <c:pt idx="2">
                  <c:v>34.300539999999998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BCC-4063-8EBC-E34132032CDD}"/>
            </c:ext>
          </c:extLst>
        </c:ser>
        <c:ser>
          <c:idx val="4"/>
          <c:order val="4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toluene!$B$31:$B$33</c:f>
              <c:numCache>
                <c:formatCode>0.00E+00</c:formatCode>
                <c:ptCount val="3"/>
                <c:pt idx="0">
                  <c:v>0.95238100000000003</c:v>
                </c:pt>
                <c:pt idx="1">
                  <c:v>0.83333330000000005</c:v>
                </c:pt>
                <c:pt idx="2">
                  <c:v>0.71428570000000002</c:v>
                </c:pt>
              </c:numCache>
            </c:numRef>
          </c:xVal>
          <c:yVal>
            <c:numRef>
              <c:f>toluene!$C$31:$C$33</c:f>
              <c:numCache>
                <c:formatCode>0.00E+00</c:formatCode>
                <c:ptCount val="3"/>
                <c:pt idx="0">
                  <c:v>1201.3910000000001</c:v>
                </c:pt>
                <c:pt idx="1">
                  <c:v>236.7731</c:v>
                </c:pt>
                <c:pt idx="2">
                  <c:v>31.05827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BCC-4063-8EBC-E34132032CDD}"/>
            </c:ext>
          </c:extLst>
        </c:ser>
        <c:ser>
          <c:idx val="5"/>
          <c:order val="5"/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toluene!$B$34:$B$36</c:f>
              <c:numCache>
                <c:formatCode>0.00E+00</c:formatCode>
                <c:ptCount val="3"/>
                <c:pt idx="0">
                  <c:v>0.95238100000000003</c:v>
                </c:pt>
                <c:pt idx="1">
                  <c:v>0.83333330000000005</c:v>
                </c:pt>
                <c:pt idx="2">
                  <c:v>0.71428570000000002</c:v>
                </c:pt>
              </c:numCache>
            </c:numRef>
          </c:xVal>
          <c:yVal>
            <c:numRef>
              <c:f>toluene!$C$34:$C$36</c:f>
              <c:numCache>
                <c:formatCode>0.00E+00</c:formatCode>
                <c:ptCount val="3"/>
                <c:pt idx="0">
                  <c:v>1035.4010000000001</c:v>
                </c:pt>
                <c:pt idx="1">
                  <c:v>218.10390000000001</c:v>
                </c:pt>
                <c:pt idx="2">
                  <c:v>29.669270000000001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BCC-4063-8EBC-E34132032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49440"/>
        <c:axId val="630347088"/>
      </c:scatterChart>
      <c:valAx>
        <c:axId val="630349440"/>
        <c:scaling>
          <c:orientation val="minMax"/>
          <c:max val="1"/>
          <c:min val="0.70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1000/T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347088"/>
        <c:crosses val="autoZero"/>
        <c:crossBetween val="midCat"/>
      </c:valAx>
      <c:valAx>
        <c:axId val="630347088"/>
        <c:scaling>
          <c:logBase val="10"/>
          <c:orientation val="minMax"/>
          <c:max val="300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Ignition Delay Time [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400" b="1">
                    <a:solidFill>
                      <a:sysClr val="windowText" lastClr="000000"/>
                    </a:solidFill>
                  </a:rPr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3494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7366952962937574"/>
          <c:y val="0.49735062494136373"/>
          <c:w val="0.11139882379353984"/>
          <c:h val="0.19319821603752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ysClr val="windowText" lastClr="000000"/>
                </a:solidFill>
              </a:rPr>
              <a:t>Toluene/Heptane</a:t>
            </a:r>
            <a:r>
              <a:rPr lang="it-IT" b="1" baseline="0">
                <a:solidFill>
                  <a:sysClr val="windowText" lastClr="000000"/>
                </a:solidFill>
              </a:rPr>
              <a:t> (28/72% mol)-Air, </a:t>
            </a:r>
            <a:r>
              <a:rPr lang="el-GR" b="1" baseline="0">
                <a:solidFill>
                  <a:sysClr val="windowText" lastClr="000000"/>
                </a:solidFill>
                <a:latin typeface="Calibri" panose="020F0502020204030204" pitchFamily="34" charset="0"/>
              </a:rPr>
              <a:t>φ</a:t>
            </a:r>
            <a:r>
              <a:rPr lang="it-IT" b="1" baseline="0">
                <a:solidFill>
                  <a:sysClr val="windowText" lastClr="000000"/>
                </a:solidFill>
                <a:latin typeface="Calibri" panose="020F0502020204030204" pitchFamily="34" charset="0"/>
              </a:rPr>
              <a:t>=1.0</a:t>
            </a:r>
            <a:endParaRPr lang="it-IT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9386148178061927"/>
          <c:y val="3.7116345467523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581283859485188"/>
          <c:y val="0.11415525114155251"/>
          <c:w val="0.7880601317892808"/>
          <c:h val="0.73434772708205998"/>
        </c:manualLayout>
      </c:layout>
      <c:scatterChart>
        <c:scatterStyle val="lineMarker"/>
        <c:varyColors val="0"/>
        <c:ser>
          <c:idx val="0"/>
          <c:order val="0"/>
          <c:tx>
            <c:v>p=10 atm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25"/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toluene_heptane!$B$7:$B$21</c:f>
              <c:numCache>
                <c:formatCode>General</c:formatCode>
                <c:ptCount val="15"/>
                <c:pt idx="0">
                  <c:v>0.876</c:v>
                </c:pt>
                <c:pt idx="1">
                  <c:v>0.91700000000000004</c:v>
                </c:pt>
                <c:pt idx="2">
                  <c:v>0.91700000000000004</c:v>
                </c:pt>
                <c:pt idx="3">
                  <c:v>0.93500000000000005</c:v>
                </c:pt>
                <c:pt idx="4">
                  <c:v>0.93500000000000005</c:v>
                </c:pt>
                <c:pt idx="5">
                  <c:v>0.94199999999999995</c:v>
                </c:pt>
                <c:pt idx="6">
                  <c:v>0.94399999999999995</c:v>
                </c:pt>
                <c:pt idx="7">
                  <c:v>0.95199999999999996</c:v>
                </c:pt>
                <c:pt idx="8">
                  <c:v>0.95899999999999996</c:v>
                </c:pt>
                <c:pt idx="9">
                  <c:v>0.99299999999999999</c:v>
                </c:pt>
                <c:pt idx="10">
                  <c:v>1.034</c:v>
                </c:pt>
                <c:pt idx="11">
                  <c:v>1.0429999999999999</c:v>
                </c:pt>
                <c:pt idx="12">
                  <c:v>1.069</c:v>
                </c:pt>
                <c:pt idx="13">
                  <c:v>1.103</c:v>
                </c:pt>
                <c:pt idx="14">
                  <c:v>1.117</c:v>
                </c:pt>
              </c:numCache>
            </c:numRef>
          </c:xVal>
          <c:yVal>
            <c:numRef>
              <c:f>toluene_heptane!$C$7:$C$21</c:f>
              <c:numCache>
                <c:formatCode>General</c:formatCode>
                <c:ptCount val="15"/>
                <c:pt idx="0">
                  <c:v>555.827</c:v>
                </c:pt>
                <c:pt idx="1">
                  <c:v>1216.2429999999999</c:v>
                </c:pt>
                <c:pt idx="2">
                  <c:v>1398.779</c:v>
                </c:pt>
                <c:pt idx="3">
                  <c:v>1593.7829999999999</c:v>
                </c:pt>
                <c:pt idx="4">
                  <c:v>2030.9179999999999</c:v>
                </c:pt>
                <c:pt idx="5">
                  <c:v>2012.0730000000001</c:v>
                </c:pt>
                <c:pt idx="6">
                  <c:v>2379.6779999999999</c:v>
                </c:pt>
                <c:pt idx="7">
                  <c:v>2711.43</c:v>
                </c:pt>
                <c:pt idx="8">
                  <c:v>2894.2660000000001</c:v>
                </c:pt>
                <c:pt idx="9">
                  <c:v>3267.1570000000002</c:v>
                </c:pt>
                <c:pt idx="10">
                  <c:v>5016.5469999999996</c:v>
                </c:pt>
                <c:pt idx="11">
                  <c:v>4570.03</c:v>
                </c:pt>
                <c:pt idx="12">
                  <c:v>5016.5469999999996</c:v>
                </c:pt>
                <c:pt idx="13">
                  <c:v>5878.0159999999996</c:v>
                </c:pt>
                <c:pt idx="14">
                  <c:v>7017.0379999999996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11-4E90-9C0B-54368DB85054}"/>
            </c:ext>
          </c:extLst>
        </c:ser>
        <c:ser>
          <c:idx val="1"/>
          <c:order val="1"/>
          <c:tx>
            <c:v>p=30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3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toluene_heptane!$D$7:$D$26</c:f>
              <c:numCache>
                <c:formatCode>General</c:formatCode>
                <c:ptCount val="20"/>
                <c:pt idx="0">
                  <c:v>0.91100000000000003</c:v>
                </c:pt>
                <c:pt idx="1">
                  <c:v>0.92500000000000004</c:v>
                </c:pt>
                <c:pt idx="2">
                  <c:v>0.97499999999999998</c:v>
                </c:pt>
                <c:pt idx="3">
                  <c:v>0.98899999999999999</c:v>
                </c:pt>
                <c:pt idx="4">
                  <c:v>1.0660000000000001</c:v>
                </c:pt>
                <c:pt idx="5">
                  <c:v>1.0569999999999999</c:v>
                </c:pt>
                <c:pt idx="6">
                  <c:v>1.0660000000000001</c:v>
                </c:pt>
                <c:pt idx="7">
                  <c:v>1.075</c:v>
                </c:pt>
                <c:pt idx="8">
                  <c:v>1.075</c:v>
                </c:pt>
                <c:pt idx="9">
                  <c:v>1.0880000000000001</c:v>
                </c:pt>
                <c:pt idx="10">
                  <c:v>1.097</c:v>
                </c:pt>
                <c:pt idx="11">
                  <c:v>1.169</c:v>
                </c:pt>
                <c:pt idx="12">
                  <c:v>1.1839999999999999</c:v>
                </c:pt>
                <c:pt idx="13">
                  <c:v>1.208</c:v>
                </c:pt>
                <c:pt idx="14">
                  <c:v>1.21</c:v>
                </c:pt>
                <c:pt idx="15">
                  <c:v>1.1990000000000001</c:v>
                </c:pt>
                <c:pt idx="16">
                  <c:v>1.21</c:v>
                </c:pt>
                <c:pt idx="17">
                  <c:v>1.2470000000000001</c:v>
                </c:pt>
                <c:pt idx="18">
                  <c:v>1.3380000000000001</c:v>
                </c:pt>
                <c:pt idx="19">
                  <c:v>1.4059999999999999</c:v>
                </c:pt>
              </c:numCache>
            </c:numRef>
          </c:xVal>
          <c:yVal>
            <c:numRef>
              <c:f>toluene_heptane!$E$7:$E$26</c:f>
              <c:numCache>
                <c:formatCode>General</c:formatCode>
                <c:ptCount val="20"/>
                <c:pt idx="0">
                  <c:v>404.84399999999999</c:v>
                </c:pt>
                <c:pt idx="1">
                  <c:v>566.28700000000003</c:v>
                </c:pt>
                <c:pt idx="2">
                  <c:v>651.27599999999995</c:v>
                </c:pt>
                <c:pt idx="3">
                  <c:v>763.11699999999996</c:v>
                </c:pt>
                <c:pt idx="4">
                  <c:v>1685.4690000000001</c:v>
                </c:pt>
                <c:pt idx="5">
                  <c:v>1765.89</c:v>
                </c:pt>
                <c:pt idx="6">
                  <c:v>1867.4760000000001</c:v>
                </c:pt>
                <c:pt idx="7">
                  <c:v>1799.1220000000001</c:v>
                </c:pt>
                <c:pt idx="8">
                  <c:v>2711.43</c:v>
                </c:pt>
                <c:pt idx="9">
                  <c:v>2447.1689999999999</c:v>
                </c:pt>
                <c:pt idx="10">
                  <c:v>2229.3490000000002</c:v>
                </c:pt>
                <c:pt idx="11">
                  <c:v>2636.6509999999998</c:v>
                </c:pt>
                <c:pt idx="12">
                  <c:v>3118.366</c:v>
                </c:pt>
                <c:pt idx="13">
                  <c:v>3391.2860000000001</c:v>
                </c:pt>
                <c:pt idx="14">
                  <c:v>2976.3510000000001</c:v>
                </c:pt>
                <c:pt idx="15">
                  <c:v>2493.223</c:v>
                </c:pt>
                <c:pt idx="16">
                  <c:v>2379.6779999999999</c:v>
                </c:pt>
                <c:pt idx="17">
                  <c:v>3520.13</c:v>
                </c:pt>
                <c:pt idx="18">
                  <c:v>4788.0860000000002</c:v>
                </c:pt>
                <c:pt idx="19">
                  <c:v>7631.1689999999999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11-4E90-9C0B-54368DB85054}"/>
            </c:ext>
          </c:extLst>
        </c:ser>
        <c:ser>
          <c:idx val="2"/>
          <c:order val="2"/>
          <c:tx>
            <c:v>p=50 atm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toluene_heptane!$F$7:$F$16</c:f>
              <c:numCache>
                <c:formatCode>General</c:formatCode>
                <c:ptCount val="10"/>
                <c:pt idx="0">
                  <c:v>0.92</c:v>
                </c:pt>
                <c:pt idx="1">
                  <c:v>1.0049999999999999</c:v>
                </c:pt>
                <c:pt idx="2">
                  <c:v>1.085</c:v>
                </c:pt>
                <c:pt idx="3">
                  <c:v>1.163</c:v>
                </c:pt>
                <c:pt idx="4">
                  <c:v>1.1890000000000001</c:v>
                </c:pt>
                <c:pt idx="5">
                  <c:v>1.2070000000000001</c:v>
                </c:pt>
                <c:pt idx="6">
                  <c:v>1.3029999999999999</c:v>
                </c:pt>
                <c:pt idx="7">
                  <c:v>1.3069999999999999</c:v>
                </c:pt>
                <c:pt idx="8">
                  <c:v>1.347</c:v>
                </c:pt>
                <c:pt idx="9">
                  <c:v>1.4079999999999999</c:v>
                </c:pt>
              </c:numCache>
            </c:numRef>
          </c:xVal>
          <c:yVal>
            <c:numRef>
              <c:f>toluene_heptane!$G$7:$G$16</c:f>
              <c:numCache>
                <c:formatCode>General</c:formatCode>
                <c:ptCount val="10"/>
                <c:pt idx="0">
                  <c:v>286.74099999999999</c:v>
                </c:pt>
                <c:pt idx="1">
                  <c:v>919.52300000000002</c:v>
                </c:pt>
                <c:pt idx="2">
                  <c:v>1685.4690000000001</c:v>
                </c:pt>
                <c:pt idx="3">
                  <c:v>1578.9939999999999</c:v>
                </c:pt>
                <c:pt idx="4">
                  <c:v>1654.335</c:v>
                </c:pt>
                <c:pt idx="5">
                  <c:v>1701.2539999999999</c:v>
                </c:pt>
                <c:pt idx="6">
                  <c:v>2563.9340000000002</c:v>
                </c:pt>
                <c:pt idx="7">
                  <c:v>2563.9340000000002</c:v>
                </c:pt>
                <c:pt idx="8">
                  <c:v>3177.0520000000001</c:v>
                </c:pt>
                <c:pt idx="9">
                  <c:v>5455.5950000000003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11-4E90-9C0B-54368DB85054}"/>
            </c:ext>
          </c:extLst>
        </c:ser>
        <c:ser>
          <c:idx val="3"/>
          <c:order val="3"/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toluene_heptane!$B$33:$B$39</c:f>
              <c:numCache>
                <c:formatCode>0.00E+00</c:formatCode>
                <c:ptCount val="7"/>
                <c:pt idx="0">
                  <c:v>1.6666669999999999</c:v>
                </c:pt>
                <c:pt idx="1">
                  <c:v>1.428571</c:v>
                </c:pt>
                <c:pt idx="2">
                  <c:v>1.25</c:v>
                </c:pt>
                <c:pt idx="3">
                  <c:v>1.111111</c:v>
                </c:pt>
                <c:pt idx="4">
                  <c:v>1</c:v>
                </c:pt>
                <c:pt idx="5">
                  <c:v>0.90909090000000004</c:v>
                </c:pt>
                <c:pt idx="6">
                  <c:v>0.83333330000000005</c:v>
                </c:pt>
              </c:numCache>
            </c:numRef>
          </c:xVal>
          <c:yVal>
            <c:numRef>
              <c:f>toluene_heptane!$C$33:$C$39</c:f>
              <c:numCache>
                <c:formatCode>0.00E+00</c:formatCode>
                <c:ptCount val="7"/>
                <c:pt idx="0">
                  <c:v>797787.9</c:v>
                </c:pt>
                <c:pt idx="1">
                  <c:v>28309.71</c:v>
                </c:pt>
                <c:pt idx="2">
                  <c:v>22453.11</c:v>
                </c:pt>
                <c:pt idx="3">
                  <c:v>20609.04</c:v>
                </c:pt>
                <c:pt idx="4">
                  <c:v>6465.0720000000001</c:v>
                </c:pt>
                <c:pt idx="5">
                  <c:v>1836.4549999999999</c:v>
                </c:pt>
                <c:pt idx="6">
                  <c:v>435.47410000000002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8A9-4D35-A39C-B00AEE44FAD5}"/>
            </c:ext>
          </c:extLst>
        </c:ser>
        <c:ser>
          <c:idx val="4"/>
          <c:order val="4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toluene_heptane!$B$40:$B$46</c:f>
              <c:numCache>
                <c:formatCode>0.00E+00</c:formatCode>
                <c:ptCount val="7"/>
                <c:pt idx="0">
                  <c:v>1.6666669999999999</c:v>
                </c:pt>
                <c:pt idx="1">
                  <c:v>1.428571</c:v>
                </c:pt>
                <c:pt idx="2">
                  <c:v>1.25</c:v>
                </c:pt>
                <c:pt idx="3">
                  <c:v>1.111111</c:v>
                </c:pt>
                <c:pt idx="4">
                  <c:v>1</c:v>
                </c:pt>
                <c:pt idx="5">
                  <c:v>0.90909090000000004</c:v>
                </c:pt>
                <c:pt idx="6">
                  <c:v>0.83333330000000005</c:v>
                </c:pt>
              </c:numCache>
            </c:numRef>
          </c:xVal>
          <c:yVal>
            <c:numRef>
              <c:f>toluene_heptane!$C$40:$C$46</c:f>
              <c:numCache>
                <c:formatCode>0.00E+00</c:formatCode>
                <c:ptCount val="7"/>
                <c:pt idx="0">
                  <c:v>800000</c:v>
                </c:pt>
                <c:pt idx="1">
                  <c:v>15168.62</c:v>
                </c:pt>
                <c:pt idx="2">
                  <c:v>3490.5709999999999</c:v>
                </c:pt>
                <c:pt idx="3">
                  <c:v>3552.7370000000001</c:v>
                </c:pt>
                <c:pt idx="4">
                  <c:v>1814.204</c:v>
                </c:pt>
                <c:pt idx="5">
                  <c:v>605.01430000000005</c:v>
                </c:pt>
                <c:pt idx="6">
                  <c:v>191.1302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8A9-4D35-A39C-B00AEE44FAD5}"/>
            </c:ext>
          </c:extLst>
        </c:ser>
        <c:ser>
          <c:idx val="5"/>
          <c:order val="5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toluene_heptane!$B$47:$B$53</c:f>
              <c:numCache>
                <c:formatCode>0.00E+00</c:formatCode>
                <c:ptCount val="7"/>
                <c:pt idx="0">
                  <c:v>1.6666669999999999</c:v>
                </c:pt>
                <c:pt idx="1">
                  <c:v>1.428571</c:v>
                </c:pt>
                <c:pt idx="2">
                  <c:v>1.25</c:v>
                </c:pt>
                <c:pt idx="3">
                  <c:v>1.111111</c:v>
                </c:pt>
                <c:pt idx="4">
                  <c:v>1</c:v>
                </c:pt>
                <c:pt idx="5">
                  <c:v>0.90909090000000004</c:v>
                </c:pt>
                <c:pt idx="6">
                  <c:v>0.83333330000000005</c:v>
                </c:pt>
              </c:numCache>
            </c:numRef>
          </c:xVal>
          <c:yVal>
            <c:numRef>
              <c:f>toluene_heptane!$C$47:$C$53</c:f>
              <c:numCache>
                <c:formatCode>0.00E+00</c:formatCode>
                <c:ptCount val="7"/>
                <c:pt idx="0">
                  <c:v>800000</c:v>
                </c:pt>
                <c:pt idx="1">
                  <c:v>13167.9</c:v>
                </c:pt>
                <c:pt idx="2">
                  <c:v>1763.4090000000001</c:v>
                </c:pt>
                <c:pt idx="3">
                  <c:v>1436.5609999999999</c:v>
                </c:pt>
                <c:pt idx="4">
                  <c:v>958.56489999999997</c:v>
                </c:pt>
                <c:pt idx="5">
                  <c:v>341.00439999999998</c:v>
                </c:pt>
                <c:pt idx="6">
                  <c:v>119.1788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8A9-4D35-A39C-B00AEE44F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86720"/>
        <c:axId val="630287896"/>
      </c:scatterChart>
      <c:valAx>
        <c:axId val="630286720"/>
        <c:scaling>
          <c:orientation val="minMax"/>
          <c:max val="1.5"/>
          <c:min val="0.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1000/T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287896"/>
        <c:crosses val="autoZero"/>
        <c:crossBetween val="midCat"/>
      </c:valAx>
      <c:valAx>
        <c:axId val="630287896"/>
        <c:scaling>
          <c:logBase val="10"/>
          <c:orientation val="minMax"/>
          <c:max val="1000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Ignition Delay Time [</a:t>
                </a:r>
                <a:r>
                  <a:rPr lang="el-GR" sz="1400" b="1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400" b="1">
                    <a:solidFill>
                      <a:sysClr val="windowText" lastClr="000000"/>
                    </a:solidFill>
                  </a:rPr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28672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7827036281149753"/>
          <c:y val="0.62074131525850484"/>
          <c:w val="0.14611107277840257"/>
          <c:h val="0.17561921462172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38100</xdr:colOff>
      <xdr:row>22</xdr:row>
      <xdr:rowOff>38100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38100</xdr:colOff>
      <xdr:row>44</xdr:row>
      <xdr:rowOff>38100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16</xdr:col>
      <xdr:colOff>38100</xdr:colOff>
      <xdr:row>44</xdr:row>
      <xdr:rowOff>38100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38100</xdr:colOff>
      <xdr:row>22</xdr:row>
      <xdr:rowOff>38100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38100</xdr:colOff>
      <xdr:row>22</xdr:row>
      <xdr:rowOff>38100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24</xdr:row>
      <xdr:rowOff>0</xdr:rowOff>
    </xdr:from>
    <xdr:to>
      <xdr:col>24</xdr:col>
      <xdr:colOff>38100</xdr:colOff>
      <xdr:row>44</xdr:row>
      <xdr:rowOff>38100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0.60576</cdr:x>
      <cdr:y>0.72435</cdr:y>
    </cdr:from>
    <cdr:to>
      <cdr:x>0.84118</cdr:x>
      <cdr:y>0.80826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3084012" y="2756334"/>
          <a:ext cx="1198534" cy="319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1600" b="1">
              <a:latin typeface="Calibri" panose="020F0502020204030204" pitchFamily="34" charset="0"/>
            </a:rPr>
            <a:t>φ</a:t>
          </a:r>
          <a:r>
            <a:rPr lang="it-IT" sz="1600" b="1">
              <a:latin typeface="Calibri" panose="020F0502020204030204" pitchFamily="34" charset="0"/>
            </a:rPr>
            <a:t>=1.0,</a:t>
          </a:r>
          <a:r>
            <a:rPr lang="it-IT" sz="1600" b="1" baseline="0">
              <a:latin typeface="Calibri" panose="020F0502020204030204" pitchFamily="34" charset="0"/>
            </a:rPr>
            <a:t> p=40 bar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0.60576</cdr:x>
      <cdr:y>0.72435</cdr:y>
    </cdr:from>
    <cdr:to>
      <cdr:x>0.84118</cdr:x>
      <cdr:y>0.80826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3084012" y="2756334"/>
          <a:ext cx="1198534" cy="319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1600" b="1">
              <a:latin typeface="Calibri" panose="020F0502020204030204" pitchFamily="34" charset="0"/>
            </a:rPr>
            <a:t>φ</a:t>
          </a:r>
          <a:r>
            <a:rPr lang="it-IT" sz="1600" b="1">
              <a:latin typeface="Calibri" panose="020F0502020204030204" pitchFamily="34" charset="0"/>
            </a:rPr>
            <a:t>=1.0,</a:t>
          </a:r>
          <a:r>
            <a:rPr lang="it-IT" sz="1600" b="1" baseline="0">
              <a:latin typeface="Calibri" panose="020F0502020204030204" pitchFamily="34" charset="0"/>
            </a:rPr>
            <a:t> p=40 bar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2</xdr:row>
      <xdr:rowOff>95250</xdr:rowOff>
    </xdr:from>
    <xdr:to>
      <xdr:col>15</xdr:col>
      <xdr:colOff>528638</xdr:colOff>
      <xdr:row>22</xdr:row>
      <xdr:rowOff>90487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0.74088</cdr:x>
      <cdr:y>0.72185</cdr:y>
    </cdr:from>
    <cdr:to>
      <cdr:x>0.9104</cdr:x>
      <cdr:y>0.80576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3771922" y="2746810"/>
          <a:ext cx="863046" cy="319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600" b="1">
              <a:latin typeface="Calibri" panose="020F0502020204030204" pitchFamily="34" charset="0"/>
            </a:rPr>
            <a:t>p=40 bar</a:t>
          </a:r>
          <a:endParaRPr lang="it-IT" sz="1600" b="1" baseline="0">
            <a:latin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0.19645</cdr:x>
      <cdr:y>0.06758</cdr:y>
    </cdr:from>
    <cdr:to>
      <cdr:x>0.66418</cdr:x>
      <cdr:y>0.13767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1000131" y="257174"/>
          <a:ext cx="2381266" cy="266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400" b="1" i="1"/>
            <a:t>Toluene/Air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42862</xdr:rowOff>
    </xdr:from>
    <xdr:to>
      <xdr:col>16</xdr:col>
      <xdr:colOff>547688</xdr:colOff>
      <xdr:row>24</xdr:row>
      <xdr:rowOff>100012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R25" sqref="R25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47"/>
  <sheetViews>
    <sheetView topLeftCell="G7" workbookViewId="0">
      <selection activeCell="V44" sqref="V44"/>
    </sheetView>
  </sheetViews>
  <sheetFormatPr defaultRowHeight="14.25" x14ac:dyDescent="0.45"/>
  <sheetData>
    <row r="3" spans="2:23" x14ac:dyDescent="0.45">
      <c r="B3" s="43" t="s">
        <v>25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2:23" x14ac:dyDescent="0.45"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</row>
    <row r="8" spans="2:23" x14ac:dyDescent="0.45">
      <c r="B8" s="55" t="s">
        <v>24</v>
      </c>
      <c r="C8" s="53"/>
      <c r="D8" s="54"/>
      <c r="E8" s="55" t="s">
        <v>23</v>
      </c>
      <c r="F8" s="53"/>
      <c r="G8" s="54"/>
      <c r="H8" s="55" t="s">
        <v>22</v>
      </c>
      <c r="I8" s="53"/>
      <c r="J8" s="54"/>
      <c r="T8" s="61" t="s">
        <v>45</v>
      </c>
      <c r="U8" s="59"/>
      <c r="V8" s="58" t="s">
        <v>46</v>
      </c>
      <c r="W8" s="59"/>
    </row>
    <row r="9" spans="2:23" x14ac:dyDescent="0.45">
      <c r="B9" s="25" t="s">
        <v>19</v>
      </c>
      <c r="C9" s="27" t="s">
        <v>20</v>
      </c>
      <c r="D9" s="26" t="s">
        <v>21</v>
      </c>
      <c r="E9" s="25" t="s">
        <v>19</v>
      </c>
      <c r="F9" s="27" t="s">
        <v>20</v>
      </c>
      <c r="G9" s="26" t="s">
        <v>21</v>
      </c>
      <c r="H9" s="25" t="s">
        <v>19</v>
      </c>
      <c r="I9" s="27" t="s">
        <v>20</v>
      </c>
      <c r="J9" s="26" t="s">
        <v>21</v>
      </c>
      <c r="T9" s="25" t="s">
        <v>20</v>
      </c>
      <c r="U9" s="26" t="s">
        <v>21</v>
      </c>
      <c r="V9" s="27" t="s">
        <v>20</v>
      </c>
      <c r="W9" s="26" t="s">
        <v>21</v>
      </c>
    </row>
    <row r="10" spans="2:23" x14ac:dyDescent="0.45">
      <c r="B10" s="30">
        <v>1058</v>
      </c>
      <c r="C10" s="31">
        <v>0.94518000000000002</v>
      </c>
      <c r="D10" s="32">
        <v>1.0409999999999999</v>
      </c>
      <c r="E10" s="33">
        <v>726.78</v>
      </c>
      <c r="F10" s="31">
        <v>1.38</v>
      </c>
      <c r="G10" s="32">
        <v>2</v>
      </c>
      <c r="H10" s="31">
        <v>755</v>
      </c>
      <c r="I10" s="31">
        <v>1.32</v>
      </c>
      <c r="J10" s="32">
        <v>0.92</v>
      </c>
      <c r="T10">
        <v>0.97091295116772802</v>
      </c>
      <c r="U10">
        <v>0.38877738714592802</v>
      </c>
      <c r="V10">
        <v>0.95392781316348196</v>
      </c>
      <c r="W10">
        <v>0.63677603581235909</v>
      </c>
    </row>
    <row r="11" spans="2:23" x14ac:dyDescent="0.45">
      <c r="B11" s="30">
        <v>1108.0999999999999</v>
      </c>
      <c r="C11" s="31">
        <v>0.90244999999999997</v>
      </c>
      <c r="D11" s="32">
        <v>0.66720000000000002</v>
      </c>
      <c r="E11" s="33">
        <v>770</v>
      </c>
      <c r="F11" s="31">
        <v>1.29</v>
      </c>
      <c r="G11" s="32">
        <v>1.27</v>
      </c>
      <c r="H11" s="31">
        <v>798.5</v>
      </c>
      <c r="I11" s="31">
        <v>1.25</v>
      </c>
      <c r="J11" s="32">
        <v>0.52</v>
      </c>
      <c r="T11">
        <v>1.01932059447983</v>
      </c>
      <c r="U11">
        <v>0.60127032107950196</v>
      </c>
      <c r="V11">
        <v>0.98874734607218595</v>
      </c>
      <c r="W11">
        <v>0.80104051994041403</v>
      </c>
    </row>
    <row r="12" spans="2:23" x14ac:dyDescent="0.45">
      <c r="B12" s="30">
        <v>1155.8</v>
      </c>
      <c r="C12" s="31">
        <v>0.86519999999999997</v>
      </c>
      <c r="D12" s="32">
        <v>0.4128</v>
      </c>
      <c r="E12" s="33">
        <v>817.44</v>
      </c>
      <c r="F12" s="31">
        <v>1.21</v>
      </c>
      <c r="G12" s="32">
        <v>1.0900000000000001</v>
      </c>
      <c r="H12" s="31">
        <v>945</v>
      </c>
      <c r="I12" s="31">
        <v>1.04</v>
      </c>
      <c r="J12" s="32">
        <v>0.52</v>
      </c>
      <c r="T12">
        <v>1.11528662420382</v>
      </c>
      <c r="U12">
        <v>0.50619626559598396</v>
      </c>
      <c r="V12">
        <v>1.1042462845010601</v>
      </c>
      <c r="W12">
        <v>1.8091521100997601</v>
      </c>
    </row>
    <row r="13" spans="2:23" x14ac:dyDescent="0.45">
      <c r="B13" s="30">
        <v>1209.5</v>
      </c>
      <c r="C13" s="31">
        <v>0.82679000000000002</v>
      </c>
      <c r="D13" s="32">
        <v>0.25296999999999997</v>
      </c>
      <c r="E13" s="33">
        <v>853.54</v>
      </c>
      <c r="F13" s="31">
        <v>1.17</v>
      </c>
      <c r="G13" s="32">
        <v>1.29</v>
      </c>
      <c r="H13" s="31">
        <v>1046</v>
      </c>
      <c r="I13" s="31">
        <v>0.96</v>
      </c>
      <c r="J13" s="32">
        <v>0.34</v>
      </c>
      <c r="T13">
        <v>1.1925690021231401</v>
      </c>
      <c r="U13">
        <v>0.48348764658228999</v>
      </c>
      <c r="V13">
        <v>1.1764331210190999</v>
      </c>
      <c r="W13">
        <v>1.65047128717277</v>
      </c>
    </row>
    <row r="14" spans="2:23" x14ac:dyDescent="0.45">
      <c r="B14" s="30">
        <v>1253.4000000000001</v>
      </c>
      <c r="C14" s="31">
        <v>0.79783000000000004</v>
      </c>
      <c r="D14" s="32">
        <v>0.14979599999999998</v>
      </c>
      <c r="E14" s="33">
        <v>904.37</v>
      </c>
      <c r="F14" s="31">
        <v>1.1100000000000001</v>
      </c>
      <c r="G14" s="32">
        <v>1.7</v>
      </c>
      <c r="H14" s="31">
        <v>902.81</v>
      </c>
      <c r="I14" s="31">
        <v>1.1100000000000001</v>
      </c>
      <c r="J14" s="32">
        <v>0.4</v>
      </c>
      <c r="T14">
        <v>1.21464968152866</v>
      </c>
      <c r="U14">
        <v>0.50042102505730701</v>
      </c>
      <c r="V14">
        <v>1.2418259023354501</v>
      </c>
      <c r="W14">
        <v>1.3736426103184398</v>
      </c>
    </row>
    <row r="15" spans="2:23" x14ac:dyDescent="0.45">
      <c r="B15" s="30">
        <v>1297.5</v>
      </c>
      <c r="C15" s="31">
        <v>0.77071000000000001</v>
      </c>
      <c r="D15" s="32">
        <v>9.0996999999999995E-2</v>
      </c>
      <c r="E15" s="33">
        <v>947.05</v>
      </c>
      <c r="F15" s="31">
        <v>1.06</v>
      </c>
      <c r="G15" s="32">
        <v>1.48</v>
      </c>
      <c r="H15" s="31">
        <v>834.31</v>
      </c>
      <c r="I15" s="31">
        <v>1.2</v>
      </c>
      <c r="J15" s="32">
        <v>0.41</v>
      </c>
      <c r="T15">
        <v>1.2851380042462801</v>
      </c>
      <c r="U15">
        <v>0.86803693733050791</v>
      </c>
    </row>
    <row r="16" spans="2:23" x14ac:dyDescent="0.45">
      <c r="B16" s="33"/>
      <c r="C16" s="31"/>
      <c r="D16" s="32"/>
      <c r="E16" s="33">
        <v>999</v>
      </c>
      <c r="F16" s="31">
        <v>1</v>
      </c>
      <c r="G16" s="32">
        <v>1.05</v>
      </c>
      <c r="H16" s="31">
        <v>1150.71</v>
      </c>
      <c r="I16" s="31">
        <v>0.87</v>
      </c>
      <c r="J16" s="32">
        <v>0.13</v>
      </c>
    </row>
    <row r="17" spans="1:10" x14ac:dyDescent="0.45">
      <c r="B17" s="33"/>
      <c r="C17" s="31"/>
      <c r="D17" s="32"/>
      <c r="E17" s="33">
        <v>1066</v>
      </c>
      <c r="F17" s="31">
        <v>0.94</v>
      </c>
      <c r="G17" s="32">
        <v>0.57999999999999996</v>
      </c>
      <c r="H17" s="31"/>
      <c r="I17" s="31"/>
      <c r="J17" s="32"/>
    </row>
    <row r="18" spans="1:10" x14ac:dyDescent="0.45">
      <c r="B18" s="33"/>
      <c r="C18" s="31"/>
      <c r="D18" s="32"/>
      <c r="E18" s="33">
        <v>1145</v>
      </c>
      <c r="F18" s="31">
        <v>0.87</v>
      </c>
      <c r="G18" s="32">
        <v>0.25</v>
      </c>
      <c r="H18" s="31"/>
      <c r="I18" s="31"/>
      <c r="J18" s="32"/>
    </row>
    <row r="19" spans="1:10" x14ac:dyDescent="0.45">
      <c r="B19" s="33"/>
      <c r="C19" s="31"/>
      <c r="D19" s="32"/>
      <c r="E19" s="33">
        <v>1238.94</v>
      </c>
      <c r="F19" s="31">
        <v>0.81</v>
      </c>
      <c r="G19" s="32">
        <v>0.1</v>
      </c>
      <c r="H19" s="31"/>
      <c r="I19" s="31"/>
      <c r="J19" s="32"/>
    </row>
    <row r="20" spans="1:10" x14ac:dyDescent="0.45">
      <c r="B20" s="34"/>
      <c r="C20" s="35"/>
      <c r="D20" s="36"/>
      <c r="E20" s="34">
        <v>1412.96</v>
      </c>
      <c r="F20" s="35">
        <v>0.71</v>
      </c>
      <c r="G20" s="36">
        <v>0.02</v>
      </c>
      <c r="H20" s="35"/>
      <c r="I20" s="35"/>
      <c r="J20" s="36"/>
    </row>
    <row r="27" spans="1:10" x14ac:dyDescent="0.45">
      <c r="A27" s="38" t="s">
        <v>38</v>
      </c>
      <c r="B27" s="38" t="s">
        <v>34</v>
      </c>
      <c r="C27" t="s">
        <v>40</v>
      </c>
      <c r="D27" t="s">
        <v>31</v>
      </c>
      <c r="E27" t="s">
        <v>41</v>
      </c>
      <c r="F27" t="s">
        <v>33</v>
      </c>
    </row>
    <row r="28" spans="1:10" ht="14.65" thickBot="1" x14ac:dyDescent="0.5"/>
    <row r="29" spans="1:10" x14ac:dyDescent="0.45">
      <c r="A29" s="56" t="s">
        <v>42</v>
      </c>
      <c r="B29" s="24">
        <v>0.95238100000000003</v>
      </c>
      <c r="C29" s="24">
        <v>1.3718919999999999</v>
      </c>
      <c r="D29" s="24">
        <v>1.894318E-5</v>
      </c>
      <c r="E29" s="24">
        <v>1.3721699999999999</v>
      </c>
      <c r="F29" s="24">
        <v>1.6913480000000002E-2</v>
      </c>
    </row>
    <row r="30" spans="1:10" x14ac:dyDescent="0.45">
      <c r="A30" s="57"/>
      <c r="B30" s="24">
        <v>0.85106380000000004</v>
      </c>
      <c r="C30" s="24">
        <v>0.24643809999999999</v>
      </c>
      <c r="D30" s="24">
        <v>3.0233300000000001E-5</v>
      </c>
      <c r="E30" s="24">
        <v>0.24674850000000001</v>
      </c>
      <c r="F30" s="24">
        <v>1.9001319999999999E-2</v>
      </c>
    </row>
    <row r="31" spans="1:10" ht="14.65" thickBot="1" x14ac:dyDescent="0.5">
      <c r="A31" s="57"/>
      <c r="B31" s="24">
        <v>0.76923079999999999</v>
      </c>
      <c r="C31" s="24">
        <v>4.8278269999999998E-2</v>
      </c>
      <c r="D31" s="24">
        <v>4.6344880000000003E-5</v>
      </c>
      <c r="E31" s="24">
        <v>4.8518319999999997E-2</v>
      </c>
      <c r="F31" s="24">
        <v>2.1135839999999999E-2</v>
      </c>
    </row>
    <row r="32" spans="1:10" x14ac:dyDescent="0.45">
      <c r="A32" s="56" t="s">
        <v>43</v>
      </c>
      <c r="B32" s="24">
        <v>1.375516</v>
      </c>
      <c r="C32" s="24">
        <v>3.1426660000000002</v>
      </c>
      <c r="D32" s="24">
        <v>3.9717849999999996E-6</v>
      </c>
      <c r="E32" s="24">
        <v>3.1430009999999999</v>
      </c>
      <c r="F32" s="24">
        <v>1.0906920000000001E-2</v>
      </c>
    </row>
    <row r="33" spans="1:6" x14ac:dyDescent="0.45">
      <c r="A33" s="57"/>
      <c r="B33" s="24">
        <v>1.212121</v>
      </c>
      <c r="C33" s="24">
        <v>1.5086569999999999</v>
      </c>
      <c r="D33" s="24">
        <v>6.523053E-6</v>
      </c>
      <c r="E33" s="24">
        <v>1.5090159999999999</v>
      </c>
      <c r="F33" s="24">
        <v>1.234144E-2</v>
      </c>
    </row>
    <row r="34" spans="1:6" x14ac:dyDescent="0.45">
      <c r="A34" s="57"/>
      <c r="B34" s="24">
        <v>1.0834239999999999</v>
      </c>
      <c r="C34" s="24">
        <v>3.1854589999999998</v>
      </c>
      <c r="D34" s="24">
        <v>1.0229959999999999E-5</v>
      </c>
      <c r="E34" s="24">
        <v>3.1857530000000001</v>
      </c>
      <c r="F34" s="24">
        <v>1.3874320000000001E-2</v>
      </c>
    </row>
    <row r="35" spans="1:6" x14ac:dyDescent="0.45">
      <c r="A35" s="57"/>
      <c r="B35" s="24">
        <v>0.97943190000000002</v>
      </c>
      <c r="C35" s="24">
        <v>1.500127</v>
      </c>
      <c r="D35" s="24">
        <v>1.5291840000000001E-5</v>
      </c>
      <c r="E35" s="24">
        <v>1.5003610000000001</v>
      </c>
      <c r="F35" s="24">
        <v>1.543842E-2</v>
      </c>
    </row>
    <row r="36" spans="1:6" x14ac:dyDescent="0.45">
      <c r="A36" s="57"/>
      <c r="B36" s="24">
        <v>0.89365499999999998</v>
      </c>
      <c r="C36" s="24">
        <v>0.41269240000000001</v>
      </c>
      <c r="D36" s="24">
        <v>2.2716559999999999E-5</v>
      </c>
      <c r="E36" s="24">
        <v>0.41294500000000001</v>
      </c>
      <c r="F36" s="24">
        <v>1.707287E-2</v>
      </c>
    </row>
    <row r="37" spans="1:6" x14ac:dyDescent="0.45">
      <c r="A37" s="57"/>
      <c r="B37" s="24">
        <v>0.82169270000000005</v>
      </c>
      <c r="C37" s="24">
        <v>0.1131735</v>
      </c>
      <c r="D37" s="24">
        <v>3.2688499999999997E-5</v>
      </c>
      <c r="E37" s="24">
        <v>0.11336209999999999</v>
      </c>
      <c r="F37" s="24">
        <v>1.8752339999999999E-2</v>
      </c>
    </row>
    <row r="38" spans="1:6" x14ac:dyDescent="0.45">
      <c r="A38" s="57"/>
      <c r="B38" s="24">
        <v>0.76045629999999997</v>
      </c>
      <c r="C38" s="24">
        <v>3.3101199999999997E-2</v>
      </c>
      <c r="D38" s="24">
        <v>4.5839900000000001E-5</v>
      </c>
      <c r="E38" s="24">
        <v>3.3304069999999998E-2</v>
      </c>
      <c r="F38" s="24">
        <v>2.046096E-2</v>
      </c>
    </row>
    <row r="39" spans="1:6" ht="14.65" thickBot="1" x14ac:dyDescent="0.5">
      <c r="A39" s="60"/>
      <c r="B39" s="24">
        <v>0.70771410000000001</v>
      </c>
      <c r="C39" s="24">
        <v>1.1229279999999999E-2</v>
      </c>
      <c r="D39" s="24">
        <v>6.2659500000000005E-5</v>
      </c>
      <c r="E39" s="24">
        <v>1.1386230000000001E-2</v>
      </c>
      <c r="F39" s="24">
        <v>2.2173479999999999E-2</v>
      </c>
    </row>
    <row r="40" spans="1:6" x14ac:dyDescent="0.45">
      <c r="A40" s="57" t="s">
        <v>44</v>
      </c>
      <c r="B40" s="24">
        <v>1.324503</v>
      </c>
      <c r="C40" s="24">
        <v>1.274681</v>
      </c>
      <c r="D40" s="24">
        <v>3.347547E-6</v>
      </c>
      <c r="E40" s="24">
        <v>1.2749269999999999</v>
      </c>
      <c r="F40" s="24">
        <v>9.4427079999999993E-3</v>
      </c>
    </row>
    <row r="41" spans="1:6" x14ac:dyDescent="0.45">
      <c r="A41" s="57"/>
      <c r="B41" s="24">
        <v>1.232394</v>
      </c>
      <c r="C41" s="24">
        <v>0.53372299999999995</v>
      </c>
      <c r="D41" s="24">
        <v>4.6033700000000003E-6</v>
      </c>
      <c r="E41" s="24">
        <v>0.53395369999999998</v>
      </c>
      <c r="F41" s="24">
        <v>1.0200880000000001E-2</v>
      </c>
    </row>
    <row r="42" spans="1:6" x14ac:dyDescent="0.45">
      <c r="A42" s="57"/>
      <c r="B42" s="24">
        <v>1.152263</v>
      </c>
      <c r="C42" s="24">
        <v>0.53143399999999996</v>
      </c>
      <c r="D42" s="24">
        <v>6.225815E-6</v>
      </c>
      <c r="E42" s="24">
        <v>0.53163769999999999</v>
      </c>
      <c r="F42" s="24">
        <v>1.097885E-2</v>
      </c>
    </row>
    <row r="43" spans="1:6" x14ac:dyDescent="0.45">
      <c r="A43" s="57"/>
      <c r="B43" s="24">
        <v>1.081917</v>
      </c>
      <c r="C43" s="24">
        <v>0.77613840000000001</v>
      </c>
      <c r="D43" s="24">
        <v>8.1935409999999992E-6</v>
      </c>
      <c r="E43" s="24">
        <v>0.77633739999999996</v>
      </c>
      <c r="F43" s="24">
        <v>1.180169E-2</v>
      </c>
    </row>
    <row r="44" spans="1:6" x14ac:dyDescent="0.45">
      <c r="A44" s="57"/>
      <c r="B44" s="24">
        <v>1.019665</v>
      </c>
      <c r="C44" s="24">
        <v>0.94543480000000002</v>
      </c>
      <c r="D44" s="24">
        <v>1.070931E-5</v>
      </c>
      <c r="E44" s="24">
        <v>0.94563949999999997</v>
      </c>
      <c r="F44" s="24">
        <v>1.2641329999999999E-2</v>
      </c>
    </row>
    <row r="45" spans="1:6" x14ac:dyDescent="0.45">
      <c r="A45" s="57"/>
      <c r="B45" s="24">
        <v>0.96418720000000002</v>
      </c>
      <c r="C45" s="24">
        <v>0.60117739999999997</v>
      </c>
      <c r="D45" s="24">
        <v>1.390098E-5</v>
      </c>
      <c r="E45" s="24">
        <v>0.60136109999999998</v>
      </c>
      <c r="F45" s="24">
        <v>1.3510879999999999E-2</v>
      </c>
    </row>
    <row r="46" spans="1:6" x14ac:dyDescent="0.45">
      <c r="A46" s="57"/>
      <c r="B46" s="24">
        <v>0.91443540000000001</v>
      </c>
      <c r="C46" s="24">
        <v>0.31145200000000001</v>
      </c>
      <c r="D46" s="24">
        <v>1.7533369999999998E-5</v>
      </c>
      <c r="E46" s="24">
        <v>0.3116218</v>
      </c>
      <c r="F46" s="24">
        <v>1.4401890000000001E-2</v>
      </c>
    </row>
    <row r="47" spans="1:6" ht="14.65" thickBot="1" x14ac:dyDescent="0.5">
      <c r="A47" s="60"/>
      <c r="B47" s="24">
        <v>0.86956520000000004</v>
      </c>
      <c r="C47" s="24">
        <v>0.155664</v>
      </c>
      <c r="D47" s="24">
        <v>2.212211E-5</v>
      </c>
      <c r="E47" s="24">
        <v>0.1558118</v>
      </c>
      <c r="F47" s="24">
        <v>1.531939E-2</v>
      </c>
    </row>
  </sheetData>
  <mergeCells count="9">
    <mergeCell ref="B3:O4"/>
    <mergeCell ref="A29:A31"/>
    <mergeCell ref="V8:W8"/>
    <mergeCell ref="A32:A39"/>
    <mergeCell ref="A40:A47"/>
    <mergeCell ref="T8:U8"/>
    <mergeCell ref="B8:D8"/>
    <mergeCell ref="E8:G8"/>
    <mergeCell ref="H8:J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9"/>
  <sheetViews>
    <sheetView topLeftCell="A19" workbookViewId="0">
      <selection activeCell="H28" sqref="H28"/>
    </sheetView>
  </sheetViews>
  <sheetFormatPr defaultRowHeight="14.25" x14ac:dyDescent="0.45"/>
  <sheetData>
    <row r="3" spans="2:15" x14ac:dyDescent="0.45">
      <c r="B3" s="43" t="s">
        <v>28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2:15" x14ac:dyDescent="0.45"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</row>
    <row r="8" spans="2:15" x14ac:dyDescent="0.45">
      <c r="B8" s="55" t="s">
        <v>26</v>
      </c>
      <c r="C8" s="53"/>
      <c r="D8" s="54"/>
      <c r="E8" s="55" t="s">
        <v>27</v>
      </c>
      <c r="F8" s="53"/>
      <c r="G8" s="54"/>
      <c r="H8" s="2"/>
      <c r="I8" s="2"/>
      <c r="J8" s="2"/>
    </row>
    <row r="9" spans="2:15" x14ac:dyDescent="0.45">
      <c r="B9" s="25" t="s">
        <v>19</v>
      </c>
      <c r="C9" s="27" t="s">
        <v>20</v>
      </c>
      <c r="D9" s="26" t="s">
        <v>29</v>
      </c>
      <c r="E9" s="25" t="s">
        <v>19</v>
      </c>
      <c r="F9" s="27" t="s">
        <v>20</v>
      </c>
      <c r="G9" s="26" t="s">
        <v>29</v>
      </c>
    </row>
    <row r="10" spans="2:15" x14ac:dyDescent="0.45">
      <c r="B10" s="37">
        <f>1000/C10</f>
        <v>1097.9865771812081</v>
      </c>
      <c r="C10">
        <v>0.91075794621026895</v>
      </c>
      <c r="D10">
        <v>221.77952559705801</v>
      </c>
      <c r="E10" s="37">
        <f>1000/F10</f>
        <v>1149.8453753162778</v>
      </c>
      <c r="F10" s="9">
        <v>0.869682151589242</v>
      </c>
      <c r="G10" s="10">
        <v>112.55363272011201</v>
      </c>
    </row>
    <row r="11" spans="2:15" x14ac:dyDescent="0.45">
      <c r="B11" s="37">
        <f t="shared" ref="B11:B16" si="0">1000/C11</f>
        <v>1016.1490683229821</v>
      </c>
      <c r="C11">
        <v>0.98410757946210203</v>
      </c>
      <c r="D11">
        <v>505.74021919185202</v>
      </c>
      <c r="E11" s="37">
        <f t="shared" ref="E11:E16" si="1">1000/F11</f>
        <v>1067.0493086355336</v>
      </c>
      <c r="F11" s="9">
        <v>0.93716381418092898</v>
      </c>
      <c r="G11" s="10">
        <v>343.75876184830298</v>
      </c>
    </row>
    <row r="12" spans="2:15" x14ac:dyDescent="0.45">
      <c r="B12" s="37">
        <f t="shared" si="0"/>
        <v>1006.3976377952756</v>
      </c>
      <c r="C12">
        <v>0.99364303178484104</v>
      </c>
      <c r="D12">
        <v>629.64195048110003</v>
      </c>
      <c r="E12" s="37">
        <f t="shared" si="1"/>
        <v>948.95591647332219</v>
      </c>
      <c r="F12" s="9">
        <v>1.05378973105134</v>
      </c>
      <c r="G12" s="10">
        <v>1377.12324718841</v>
      </c>
    </row>
    <row r="13" spans="2:15" x14ac:dyDescent="0.45">
      <c r="B13" s="37">
        <f t="shared" si="0"/>
        <v>974.04143843772931</v>
      </c>
      <c r="C13">
        <v>1.0266503667481599</v>
      </c>
      <c r="D13">
        <v>879.24267995411105</v>
      </c>
      <c r="E13" s="37">
        <f t="shared" si="1"/>
        <v>887.77946602995462</v>
      </c>
      <c r="F13" s="9">
        <v>1.1264058679706599</v>
      </c>
      <c r="G13" s="10">
        <v>2005.0019697973401</v>
      </c>
    </row>
    <row r="14" spans="2:15" x14ac:dyDescent="0.45">
      <c r="B14" s="37">
        <f t="shared" si="0"/>
        <v>926.38731596829564</v>
      </c>
      <c r="C14">
        <v>1.07946210268948</v>
      </c>
      <c r="D14">
        <v>1060.9129687213299</v>
      </c>
      <c r="E14" s="37">
        <f t="shared" si="1"/>
        <v>858.70249842536498</v>
      </c>
      <c r="F14" s="9">
        <v>1.1645476772616099</v>
      </c>
      <c r="G14" s="10">
        <v>3173.2959249608998</v>
      </c>
    </row>
    <row r="15" spans="2:15" x14ac:dyDescent="0.45">
      <c r="B15" s="37">
        <f t="shared" si="0"/>
        <v>894.18452120682787</v>
      </c>
      <c r="C15">
        <v>1.11833740831295</v>
      </c>
      <c r="D15">
        <v>1165.37381815816</v>
      </c>
      <c r="E15" s="37">
        <f t="shared" si="1"/>
        <v>810.22187004754733</v>
      </c>
      <c r="F15" s="9">
        <v>1.23422982885085</v>
      </c>
      <c r="G15" s="10">
        <v>4668.5744619901398</v>
      </c>
    </row>
    <row r="16" spans="2:15" x14ac:dyDescent="0.45">
      <c r="B16" s="37">
        <f t="shared" si="0"/>
        <v>866.34187672103883</v>
      </c>
      <c r="C16">
        <v>1.1542787286063501</v>
      </c>
      <c r="D16">
        <v>1769.0256865031699</v>
      </c>
      <c r="E16" s="37">
        <f t="shared" si="1"/>
        <v>766.49175412294221</v>
      </c>
      <c r="F16" s="9">
        <v>1.3046454767726099</v>
      </c>
      <c r="G16" s="10">
        <v>5236.40504524064</v>
      </c>
    </row>
    <row r="17" spans="1:13" x14ac:dyDescent="0.45">
      <c r="B17" s="33"/>
      <c r="C17">
        <v>1.17041564792176</v>
      </c>
      <c r="D17">
        <v>1732.4898338005</v>
      </c>
      <c r="E17" s="33"/>
      <c r="F17" s="31"/>
      <c r="G17" s="32"/>
    </row>
    <row r="18" spans="1:13" x14ac:dyDescent="0.45">
      <c r="B18" s="33"/>
      <c r="C18" s="31"/>
      <c r="D18" s="32"/>
      <c r="E18" s="33"/>
      <c r="F18" s="31"/>
      <c r="G18" s="32"/>
    </row>
    <row r="19" spans="1:13" x14ac:dyDescent="0.45">
      <c r="B19" s="33"/>
      <c r="C19" s="31"/>
      <c r="D19" s="32"/>
      <c r="E19" s="33"/>
      <c r="F19" s="31"/>
      <c r="G19" s="32"/>
    </row>
    <row r="20" spans="1:13" x14ac:dyDescent="0.45">
      <c r="B20" s="34"/>
      <c r="C20" s="35"/>
      <c r="D20" s="36"/>
      <c r="E20" s="34"/>
      <c r="F20" s="35"/>
      <c r="G20" s="36"/>
    </row>
    <row r="23" spans="1:13" x14ac:dyDescent="0.45">
      <c r="A23" s="38" t="s">
        <v>38</v>
      </c>
      <c r="B23" s="38" t="s">
        <v>34</v>
      </c>
      <c r="C23" t="s">
        <v>30</v>
      </c>
      <c r="D23" t="s">
        <v>31</v>
      </c>
      <c r="E23" t="s">
        <v>32</v>
      </c>
      <c r="F23" t="s">
        <v>33</v>
      </c>
    </row>
    <row r="24" spans="1:13" ht="14.65" thickBot="1" x14ac:dyDescent="0.5"/>
    <row r="25" spans="1:13" x14ac:dyDescent="0.45">
      <c r="A25" s="62" t="s">
        <v>1</v>
      </c>
      <c r="B25" s="24">
        <v>1.3054829999999999</v>
      </c>
      <c r="C25" s="24">
        <v>7692.9080000000004</v>
      </c>
      <c r="D25" s="24">
        <v>2.7431320000000001E-6</v>
      </c>
      <c r="E25" s="24">
        <v>7693.1419999999998</v>
      </c>
      <c r="F25" s="24">
        <v>8.7394900000000008E-3</v>
      </c>
    </row>
    <row r="26" spans="1:13" x14ac:dyDescent="0.45">
      <c r="A26" s="63"/>
      <c r="B26" s="24">
        <v>1.160093</v>
      </c>
      <c r="C26" s="24">
        <v>4061.6729999999998</v>
      </c>
      <c r="D26" s="24">
        <v>4.6204470000000001E-6</v>
      </c>
      <c r="E26" s="24">
        <v>4061.8629999999998</v>
      </c>
      <c r="F26" s="24">
        <v>9.9859409999999999E-3</v>
      </c>
    </row>
    <row r="27" spans="1:13" x14ac:dyDescent="0.45">
      <c r="A27" s="63"/>
      <c r="B27" s="24">
        <v>1.043841</v>
      </c>
      <c r="C27" s="24">
        <v>1526.8309999999999</v>
      </c>
      <c r="D27" s="24">
        <v>7.4290200000000001E-6</v>
      </c>
      <c r="E27" s="24">
        <v>1527.019</v>
      </c>
      <c r="F27" s="24">
        <v>1.1323730000000001E-2</v>
      </c>
    </row>
    <row r="28" spans="1:13" x14ac:dyDescent="0.45">
      <c r="A28" s="63"/>
      <c r="B28" s="24">
        <v>0.94876660000000002</v>
      </c>
      <c r="C28" s="24">
        <v>351.66579999999999</v>
      </c>
      <c r="D28" s="24">
        <v>1.1639669999999999E-5</v>
      </c>
      <c r="E28" s="24">
        <v>351.82299999999998</v>
      </c>
      <c r="F28" s="24">
        <v>1.2741779999999999E-2</v>
      </c>
    </row>
    <row r="29" spans="1:13" ht="14.65" thickBot="1" x14ac:dyDescent="0.5">
      <c r="A29" s="64"/>
      <c r="B29" s="24">
        <v>0.86956520000000004</v>
      </c>
      <c r="C29" s="24">
        <v>90.812359999999998</v>
      </c>
      <c r="D29" s="24">
        <v>1.7695560000000001E-5</v>
      </c>
      <c r="E29" s="24">
        <v>90.958759999999998</v>
      </c>
      <c r="F29" s="24">
        <v>1.423343E-2</v>
      </c>
    </row>
    <row r="30" spans="1:13" x14ac:dyDescent="0.45">
      <c r="A30" s="63" t="s">
        <v>47</v>
      </c>
      <c r="B30" s="24">
        <v>1.3054829999999999</v>
      </c>
      <c r="C30" s="24">
        <v>8698.08</v>
      </c>
      <c r="D30" s="24">
        <v>2.9489959999999999E-6</v>
      </c>
      <c r="E30" s="24">
        <v>8698.3070000000007</v>
      </c>
      <c r="F30" s="24">
        <v>9.0612399999999999E-3</v>
      </c>
      <c r="I30" s="24"/>
      <c r="J30" s="24"/>
      <c r="K30" s="24"/>
      <c r="L30" s="24"/>
      <c r="M30" s="24"/>
    </row>
    <row r="31" spans="1:13" x14ac:dyDescent="0.45">
      <c r="A31" s="63"/>
      <c r="B31" s="24">
        <v>1.160093</v>
      </c>
      <c r="C31" s="24">
        <v>4907.9160000000002</v>
      </c>
      <c r="D31" s="24">
        <v>4.930742E-6</v>
      </c>
      <c r="E31" s="24">
        <v>4908.125</v>
      </c>
      <c r="F31" s="24">
        <v>1.034329E-2</v>
      </c>
      <c r="I31" s="24"/>
      <c r="J31" s="24"/>
      <c r="K31" s="24"/>
      <c r="L31" s="24"/>
      <c r="M31" s="24"/>
    </row>
    <row r="32" spans="1:13" x14ac:dyDescent="0.45">
      <c r="A32" s="63"/>
      <c r="B32" s="24">
        <v>1.043841</v>
      </c>
      <c r="C32" s="24">
        <v>1744.19</v>
      </c>
      <c r="D32" s="24">
        <v>7.9394189999999992E-6</v>
      </c>
      <c r="E32" s="24">
        <v>1744.3710000000001</v>
      </c>
      <c r="F32" s="24">
        <v>1.1701120000000001E-2</v>
      </c>
      <c r="I32" s="24"/>
      <c r="J32" s="24"/>
      <c r="K32" s="24"/>
      <c r="L32" s="24"/>
      <c r="M32" s="24"/>
    </row>
    <row r="33" spans="1:13" x14ac:dyDescent="0.45">
      <c r="A33" s="63"/>
      <c r="B33" s="24">
        <v>0.94876660000000002</v>
      </c>
      <c r="C33" s="24">
        <v>393.50299999999999</v>
      </c>
      <c r="D33" s="24">
        <v>1.22016E-5</v>
      </c>
      <c r="E33" s="24">
        <v>393.66820000000001</v>
      </c>
      <c r="F33" s="24">
        <v>1.314149E-2</v>
      </c>
      <c r="I33" s="24"/>
      <c r="J33" s="24"/>
      <c r="K33" s="24"/>
      <c r="L33" s="24"/>
      <c r="M33" s="24"/>
    </row>
    <row r="34" spans="1:13" ht="14.65" thickBot="1" x14ac:dyDescent="0.5">
      <c r="A34" s="64"/>
      <c r="B34" s="24">
        <v>0.86956520000000004</v>
      </c>
      <c r="C34" s="24">
        <v>101.1046</v>
      </c>
      <c r="D34" s="24">
        <v>1.8521970000000001E-5</v>
      </c>
      <c r="E34" s="24">
        <v>101.2607</v>
      </c>
      <c r="F34" s="24">
        <v>1.465403E-2</v>
      </c>
      <c r="I34" s="24"/>
      <c r="J34" s="24"/>
      <c r="K34" s="24"/>
      <c r="L34" s="24"/>
      <c r="M34" s="24"/>
    </row>
    <row r="35" spans="1:13" x14ac:dyDescent="0.45">
      <c r="I35" s="24"/>
      <c r="J35" s="24"/>
      <c r="K35" s="24"/>
      <c r="L35" s="24"/>
      <c r="M35" s="24"/>
    </row>
    <row r="36" spans="1:13" x14ac:dyDescent="0.45">
      <c r="I36" s="24"/>
      <c r="J36" s="24"/>
      <c r="K36" s="24"/>
      <c r="L36" s="24"/>
      <c r="M36" s="24"/>
    </row>
    <row r="37" spans="1:13" x14ac:dyDescent="0.45">
      <c r="I37" s="24"/>
      <c r="J37" s="24"/>
      <c r="K37" s="24"/>
      <c r="L37" s="24"/>
      <c r="M37" s="24"/>
    </row>
    <row r="38" spans="1:13" x14ac:dyDescent="0.45">
      <c r="I38" s="24"/>
      <c r="J38" s="24"/>
      <c r="K38" s="24"/>
      <c r="L38" s="24"/>
      <c r="M38" s="24"/>
    </row>
    <row r="39" spans="1:13" x14ac:dyDescent="0.45">
      <c r="I39" s="24"/>
      <c r="J39" s="24"/>
      <c r="K39" s="24"/>
      <c r="L39" s="24"/>
      <c r="M39" s="24"/>
    </row>
  </sheetData>
  <mergeCells count="5">
    <mergeCell ref="B3:O4"/>
    <mergeCell ref="B8:D8"/>
    <mergeCell ref="E8:G8"/>
    <mergeCell ref="A25:A29"/>
    <mergeCell ref="A30:A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topLeftCell="I1" workbookViewId="0">
      <selection activeCell="X15" sqref="X15"/>
    </sheetView>
  </sheetViews>
  <sheetFormatPr defaultRowHeight="14.25" x14ac:dyDescent="0.45"/>
  <sheetData>
    <row r="1" spans="2:15" x14ac:dyDescent="0.45">
      <c r="B1" s="43" t="s">
        <v>8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2:15" x14ac:dyDescent="0.45"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4" spans="2:15" x14ac:dyDescent="0.45">
      <c r="B4" s="72" t="s">
        <v>14</v>
      </c>
      <c r="C4" s="73"/>
      <c r="D4" s="73"/>
      <c r="E4" s="73"/>
      <c r="F4" s="73"/>
      <c r="G4" s="73"/>
      <c r="H4" s="73"/>
      <c r="I4" s="73"/>
      <c r="J4" s="73"/>
      <c r="K4" s="74"/>
    </row>
    <row r="5" spans="2:15" x14ac:dyDescent="0.45">
      <c r="B5" s="40" t="s">
        <v>10</v>
      </c>
      <c r="C5" s="42"/>
      <c r="D5" s="40" t="s">
        <v>11</v>
      </c>
      <c r="E5" s="42"/>
      <c r="F5" s="41" t="s">
        <v>12</v>
      </c>
      <c r="G5" s="41"/>
      <c r="H5" s="40" t="s">
        <v>7</v>
      </c>
      <c r="I5" s="42"/>
      <c r="J5" s="41" t="s">
        <v>13</v>
      </c>
      <c r="K5" s="42"/>
    </row>
    <row r="6" spans="2:15" x14ac:dyDescent="0.45">
      <c r="B6" s="25" t="s">
        <v>9</v>
      </c>
      <c r="C6" s="26" t="s">
        <v>4</v>
      </c>
      <c r="D6" s="25" t="s">
        <v>9</v>
      </c>
      <c r="E6" s="26" t="s">
        <v>4</v>
      </c>
      <c r="F6" s="27" t="s">
        <v>9</v>
      </c>
      <c r="G6" s="27" t="s">
        <v>4</v>
      </c>
      <c r="H6" s="25" t="s">
        <v>9</v>
      </c>
      <c r="I6" s="26" t="s">
        <v>4</v>
      </c>
      <c r="J6" s="27" t="s">
        <v>9</v>
      </c>
      <c r="K6" s="26" t="s">
        <v>4</v>
      </c>
    </row>
    <row r="7" spans="2:15" x14ac:dyDescent="0.45">
      <c r="B7" s="13">
        <v>0.869647145238297</v>
      </c>
      <c r="C7" s="10">
        <v>91.017613166910905</v>
      </c>
      <c r="D7" s="13">
        <v>0.91180326016329005</v>
      </c>
      <c r="E7" s="10">
        <v>230.57643245243401</v>
      </c>
      <c r="F7" s="9">
        <v>0.93869960731135405</v>
      </c>
      <c r="G7" s="9">
        <v>428.49053252089698</v>
      </c>
      <c r="H7" s="13">
        <v>0.89876119445150704</v>
      </c>
      <c r="I7" s="10">
        <v>232.970190043581</v>
      </c>
      <c r="J7" s="9">
        <v>0.91982371387405704</v>
      </c>
      <c r="K7" s="10">
        <v>330.982678309932</v>
      </c>
    </row>
    <row r="8" spans="2:15" x14ac:dyDescent="0.45">
      <c r="B8" s="13">
        <v>0.94008108031754101</v>
      </c>
      <c r="C8" s="10">
        <v>260.99980232985899</v>
      </c>
      <c r="D8" s="13">
        <v>0.91906800011300305</v>
      </c>
      <c r="E8" s="10">
        <v>263.70940387703303</v>
      </c>
      <c r="F8" s="9">
        <v>1.01997203152809</v>
      </c>
      <c r="G8" s="9">
        <v>978.98563138603402</v>
      </c>
      <c r="H8" s="13">
        <v>0.92997005395937504</v>
      </c>
      <c r="I8" s="10">
        <v>334.41881569099797</v>
      </c>
      <c r="J8" s="9">
        <v>0.949590360765036</v>
      </c>
      <c r="K8" s="10">
        <v>500.29113739307002</v>
      </c>
    </row>
    <row r="9" spans="2:15" x14ac:dyDescent="0.45">
      <c r="B9" s="13">
        <v>1.01772749103031</v>
      </c>
      <c r="C9" s="10">
        <v>584.12310928210502</v>
      </c>
      <c r="D9" s="13">
        <v>1.0097889651665299</v>
      </c>
      <c r="E9" s="10">
        <v>740.74627431546799</v>
      </c>
      <c r="F9" s="9">
        <v>1.07947283668107</v>
      </c>
      <c r="G9" s="9">
        <v>1763.7877306227299</v>
      </c>
      <c r="H9" s="13">
        <v>0.99675537474927201</v>
      </c>
      <c r="I9" s="10">
        <v>796.28318691208005</v>
      </c>
      <c r="J9" s="9">
        <v>0.99966381331751197</v>
      </c>
      <c r="K9" s="10">
        <v>855.98393909548497</v>
      </c>
    </row>
    <row r="10" spans="2:15" x14ac:dyDescent="0.45">
      <c r="B10" s="13">
        <v>1.05902618866005</v>
      </c>
      <c r="C10" s="10">
        <v>560.48324441227805</v>
      </c>
      <c r="D10" s="13">
        <v>1.07507133372884</v>
      </c>
      <c r="E10" s="10">
        <v>1191.24105036996</v>
      </c>
      <c r="F10" s="9">
        <v>1.1396304771590799</v>
      </c>
      <c r="G10" s="9">
        <v>1935.5984448388899</v>
      </c>
      <c r="H10" s="13">
        <v>1.10121620476311</v>
      </c>
      <c r="I10" s="10">
        <v>1819.2929349336</v>
      </c>
      <c r="J10" s="9">
        <v>1.0526245162019301</v>
      </c>
      <c r="K10" s="10">
        <v>1348.4191570095099</v>
      </c>
    </row>
    <row r="11" spans="2:15" x14ac:dyDescent="0.45">
      <c r="B11" s="13">
        <v>1.0887335084894101</v>
      </c>
      <c r="C11" s="10">
        <v>549.02454002376203</v>
      </c>
      <c r="D11" s="13">
        <v>1.1004520157075399</v>
      </c>
      <c r="E11" s="10">
        <v>1362.4179363245</v>
      </c>
      <c r="F11" s="9">
        <v>1.21063225697092</v>
      </c>
      <c r="G11" s="9">
        <v>1763.7877306227299</v>
      </c>
      <c r="H11" s="13">
        <v>1.10991326948611</v>
      </c>
      <c r="I11" s="10">
        <v>1838.1801482849301</v>
      </c>
      <c r="J11" s="9">
        <v>1.12954205158629</v>
      </c>
      <c r="K11" s="10">
        <v>2925.7203200160502</v>
      </c>
    </row>
    <row r="12" spans="2:15" x14ac:dyDescent="0.45">
      <c r="B12" s="13">
        <v>1.13075119360397</v>
      </c>
      <c r="C12" s="10">
        <v>505.48497136465602</v>
      </c>
      <c r="D12" s="13">
        <v>1.1287142978218401</v>
      </c>
      <c r="E12" s="10">
        <v>1376.5620456886099</v>
      </c>
      <c r="F12" s="9">
        <v>1.29036500268384</v>
      </c>
      <c r="G12" s="9">
        <v>2080.7185289763302</v>
      </c>
      <c r="H12" s="13">
        <v>1.2309927394976901</v>
      </c>
      <c r="I12" s="10">
        <v>2956.0940453405501</v>
      </c>
      <c r="J12" s="9">
        <v>1.1382574794474101</v>
      </c>
      <c r="K12" s="10">
        <v>3380.8737094673302</v>
      </c>
    </row>
    <row r="13" spans="2:15" x14ac:dyDescent="0.45">
      <c r="B13" s="13">
        <v>1.1495635223323999</v>
      </c>
      <c r="C13" s="10">
        <v>411.14922531042902</v>
      </c>
      <c r="D13" s="13">
        <v>1.20333079074497</v>
      </c>
      <c r="E13" s="10">
        <v>1179.0011053938299</v>
      </c>
      <c r="F13" s="9">
        <v>1.35055936943808</v>
      </c>
      <c r="G13" s="9">
        <v>2986.7830992300401</v>
      </c>
      <c r="H13" s="13">
        <v>1.28968839167161</v>
      </c>
      <c r="I13" s="10">
        <v>2956.0940453405501</v>
      </c>
      <c r="J13" s="9">
        <v>1.1810421787157099</v>
      </c>
      <c r="K13" s="10">
        <v>4243.3474837663498</v>
      </c>
    </row>
    <row r="14" spans="2:15" x14ac:dyDescent="0.45">
      <c r="B14" s="13">
        <v>1.2205992033223101</v>
      </c>
      <c r="C14" s="10">
        <v>480.04401021113102</v>
      </c>
      <c r="D14" s="13">
        <v>1.2866754244709999</v>
      </c>
      <c r="E14" s="10">
        <v>1280.5534808064499</v>
      </c>
      <c r="F14" s="9"/>
      <c r="G14" s="9"/>
      <c r="H14" s="13">
        <v>1.3208449868632901</v>
      </c>
      <c r="I14" s="10">
        <v>2895.6586832705798</v>
      </c>
      <c r="J14" s="9">
        <v>1.2484433709071301</v>
      </c>
      <c r="K14" s="10">
        <v>4561.4893718787998</v>
      </c>
    </row>
    <row r="15" spans="2:15" x14ac:dyDescent="0.45">
      <c r="B15" s="13">
        <v>1.2706232166567699</v>
      </c>
      <c r="C15" s="10">
        <v>572.18110369586805</v>
      </c>
      <c r="D15" s="13">
        <v>1.3309206994942999</v>
      </c>
      <c r="E15" s="10">
        <v>1745.66489581472</v>
      </c>
      <c r="F15" s="9"/>
      <c r="G15" s="9"/>
      <c r="H15" s="13">
        <v>1.3512981326100999</v>
      </c>
      <c r="I15" s="10">
        <v>3311.7540117816202</v>
      </c>
      <c r="J15" s="9">
        <v>1.37895584371556</v>
      </c>
      <c r="K15" s="10">
        <v>8050.1836786882004</v>
      </c>
    </row>
    <row r="16" spans="2:15" x14ac:dyDescent="0.45">
      <c r="B16" s="13">
        <v>1.32939938412859</v>
      </c>
      <c r="C16" s="10">
        <v>1030.8690730875401</v>
      </c>
      <c r="D16" s="13">
        <v>1.37079978529253</v>
      </c>
      <c r="E16" s="10">
        <v>2080.7185289763302</v>
      </c>
      <c r="F16" s="9"/>
      <c r="G16" s="9"/>
      <c r="H16" s="13"/>
      <c r="I16" s="10"/>
      <c r="J16" s="9">
        <v>1.38981834618752</v>
      </c>
      <c r="K16" s="10">
        <v>7645.0194861794898</v>
      </c>
    </row>
    <row r="17" spans="2:11" x14ac:dyDescent="0.45">
      <c r="B17" s="14"/>
      <c r="C17" s="12"/>
      <c r="D17" s="14">
        <v>1.3751589117721801</v>
      </c>
      <c r="E17" s="12">
        <v>2259.9396579607701</v>
      </c>
      <c r="F17" s="11"/>
      <c r="G17" s="11"/>
      <c r="H17" s="14"/>
      <c r="I17" s="12"/>
      <c r="J17" s="11">
        <v>1.4311636579371101</v>
      </c>
      <c r="K17" s="12">
        <v>10314.6932215662</v>
      </c>
    </row>
    <row r="25" spans="2:11" x14ac:dyDescent="0.45">
      <c r="B25" s="38" t="s">
        <v>38</v>
      </c>
      <c r="C25" t="s">
        <v>34</v>
      </c>
      <c r="D25" t="s">
        <v>30</v>
      </c>
      <c r="E25" t="s">
        <v>31</v>
      </c>
      <c r="F25" t="s">
        <v>32</v>
      </c>
      <c r="G25" t="s">
        <v>33</v>
      </c>
    </row>
    <row r="26" spans="2:11" ht="14.65" thickBot="1" x14ac:dyDescent="0.5"/>
    <row r="27" spans="2:11" x14ac:dyDescent="0.45">
      <c r="B27" s="47" t="s">
        <v>48</v>
      </c>
      <c r="C27" s="24">
        <v>1.428571</v>
      </c>
      <c r="D27" s="24">
        <v>5901.0609999999997</v>
      </c>
      <c r="E27" s="24">
        <v>2.36677E-6</v>
      </c>
      <c r="F27" s="24">
        <v>5901.3280000000004</v>
      </c>
      <c r="G27" s="24">
        <v>8.5995559999999995E-3</v>
      </c>
    </row>
    <row r="28" spans="2:11" x14ac:dyDescent="0.45">
      <c r="B28" s="48"/>
      <c r="C28" s="24">
        <v>1.2658229999999999</v>
      </c>
      <c r="D28" s="24">
        <v>644.44590000000005</v>
      </c>
      <c r="E28" s="24">
        <v>3.9836530000000003E-6</v>
      </c>
      <c r="F28" s="24">
        <v>644.68529999999998</v>
      </c>
      <c r="G28" s="24">
        <v>9.7681560000000001E-3</v>
      </c>
    </row>
    <row r="29" spans="2:11" x14ac:dyDescent="0.45">
      <c r="B29" s="48"/>
      <c r="C29" s="24">
        <v>1.1363639999999999</v>
      </c>
      <c r="D29" s="24">
        <v>511.07429999999999</v>
      </c>
      <c r="E29" s="24">
        <v>6.4741630000000002E-6</v>
      </c>
      <c r="F29" s="24">
        <v>511.2842</v>
      </c>
      <c r="G29" s="24">
        <v>1.1008189999999999E-2</v>
      </c>
    </row>
    <row r="30" spans="2:11" x14ac:dyDescent="0.45">
      <c r="B30" s="48"/>
      <c r="C30" s="24">
        <v>1.0309280000000001</v>
      </c>
      <c r="D30" s="24">
        <v>879.63340000000005</v>
      </c>
      <c r="E30" s="24">
        <v>1.0063959999999999E-5</v>
      </c>
      <c r="F30" s="24">
        <v>879.82079999999996</v>
      </c>
      <c r="G30" s="24">
        <v>1.231968E-2</v>
      </c>
    </row>
    <row r="31" spans="2:11" x14ac:dyDescent="0.45">
      <c r="B31" s="48"/>
      <c r="C31" s="24">
        <v>0.94339620000000002</v>
      </c>
      <c r="D31" s="24">
        <v>439.28149999999999</v>
      </c>
      <c r="E31" s="24">
        <v>1.509419E-5</v>
      </c>
      <c r="F31" s="24">
        <v>439.44940000000003</v>
      </c>
      <c r="G31" s="24">
        <v>1.369919E-2</v>
      </c>
    </row>
    <row r="32" spans="2:11" ht="14.65" thickBot="1" x14ac:dyDescent="0.5">
      <c r="B32" s="49"/>
      <c r="C32" s="24">
        <v>0.86956520000000004</v>
      </c>
      <c r="D32" s="24">
        <v>148.3314</v>
      </c>
      <c r="E32" s="24">
        <v>2.1938669999999998E-5</v>
      </c>
      <c r="F32" s="24">
        <v>148.48159999999999</v>
      </c>
      <c r="G32" s="24">
        <v>1.5141480000000001E-2</v>
      </c>
    </row>
    <row r="33" spans="2:7" x14ac:dyDescent="0.45">
      <c r="B33" s="47" t="s">
        <v>49</v>
      </c>
      <c r="C33" s="24">
        <v>1.428571</v>
      </c>
      <c r="D33" s="24">
        <v>7824.0370000000003</v>
      </c>
      <c r="E33" s="24">
        <v>2.2151499999999999E-6</v>
      </c>
      <c r="F33" s="24">
        <v>7824.3029999999999</v>
      </c>
      <c r="G33" s="24">
        <v>8.5397019999999997E-3</v>
      </c>
    </row>
    <row r="34" spans="2:7" x14ac:dyDescent="0.45">
      <c r="B34" s="48"/>
      <c r="C34" s="24">
        <v>1.2658229999999999</v>
      </c>
      <c r="D34" s="24">
        <v>1268.8499999999999</v>
      </c>
      <c r="E34" s="24">
        <v>3.6987190000000002E-6</v>
      </c>
      <c r="F34" s="24">
        <v>1269.0830000000001</v>
      </c>
      <c r="G34" s="24">
        <v>9.7041230000000003E-3</v>
      </c>
    </row>
    <row r="35" spans="2:7" x14ac:dyDescent="0.45">
      <c r="B35" s="48"/>
      <c r="C35" s="24">
        <v>1.1363639999999999</v>
      </c>
      <c r="D35" s="24">
        <v>1301.876</v>
      </c>
      <c r="E35" s="24">
        <v>5.9716529999999997E-6</v>
      </c>
      <c r="F35" s="24">
        <v>1302.0899999999999</v>
      </c>
      <c r="G35" s="24">
        <v>1.0943390000000001E-2</v>
      </c>
    </row>
    <row r="36" spans="2:7" x14ac:dyDescent="0.45">
      <c r="B36" s="48"/>
      <c r="C36" s="24">
        <v>1.0309280000000001</v>
      </c>
      <c r="D36" s="24">
        <v>1251.933</v>
      </c>
      <c r="E36" s="24">
        <v>9.2666489999999994E-6</v>
      </c>
      <c r="F36" s="24">
        <v>1252.125</v>
      </c>
      <c r="G36" s="24">
        <v>1.2252209999999999E-2</v>
      </c>
    </row>
    <row r="37" spans="2:7" x14ac:dyDescent="0.45">
      <c r="B37" s="48"/>
      <c r="C37" s="24">
        <v>0.94339620000000002</v>
      </c>
      <c r="D37" s="24">
        <v>400.71530000000001</v>
      </c>
      <c r="E37" s="24">
        <v>1.390462E-5</v>
      </c>
      <c r="F37" s="24">
        <v>400.88709999999998</v>
      </c>
      <c r="G37" s="24">
        <v>1.362829E-2</v>
      </c>
    </row>
    <row r="38" spans="2:7" ht="14.65" thickBot="1" x14ac:dyDescent="0.5">
      <c r="B38" s="49"/>
      <c r="C38" s="24">
        <v>0.86956520000000004</v>
      </c>
      <c r="D38" s="24">
        <v>117.5515</v>
      </c>
      <c r="E38" s="24">
        <v>2.032138E-5</v>
      </c>
      <c r="F38" s="24">
        <v>117.7032</v>
      </c>
      <c r="G38" s="24">
        <v>1.506832E-2</v>
      </c>
    </row>
    <row r="39" spans="2:7" x14ac:dyDescent="0.45">
      <c r="B39" s="47" t="s">
        <v>50</v>
      </c>
      <c r="C39" s="24">
        <v>1.428571</v>
      </c>
      <c r="D39" s="24">
        <v>10489.63</v>
      </c>
      <c r="E39" s="24">
        <v>2.1822259999999999E-6</v>
      </c>
      <c r="F39" s="24">
        <v>10489.89</v>
      </c>
      <c r="G39" s="24">
        <v>8.5219619999999992E-3</v>
      </c>
    </row>
    <row r="40" spans="2:7" x14ac:dyDescent="0.45">
      <c r="B40" s="48"/>
      <c r="C40" s="24">
        <v>1.2658229999999999</v>
      </c>
      <c r="D40" s="24">
        <v>2208.8440000000001</v>
      </c>
      <c r="E40" s="24">
        <v>3.634045E-6</v>
      </c>
      <c r="F40" s="24">
        <v>2209.0859999999998</v>
      </c>
      <c r="G40" s="24">
        <v>9.6870419999999999E-3</v>
      </c>
    </row>
    <row r="41" spans="2:7" x14ac:dyDescent="0.45">
      <c r="B41" s="48"/>
      <c r="C41" s="24">
        <v>1.1363639999999999</v>
      </c>
      <c r="D41" s="24">
        <v>2262.4090000000001</v>
      </c>
      <c r="E41" s="24">
        <v>5.842219E-6</v>
      </c>
      <c r="F41" s="24">
        <v>2262.6239999999998</v>
      </c>
      <c r="G41" s="24">
        <v>1.09237E-2</v>
      </c>
    </row>
    <row r="42" spans="2:7" x14ac:dyDescent="0.45">
      <c r="B42" s="48"/>
      <c r="C42" s="24">
        <v>1.0309280000000001</v>
      </c>
      <c r="D42" s="24">
        <v>1420.107</v>
      </c>
      <c r="E42" s="24">
        <v>9.0410590000000001E-6</v>
      </c>
      <c r="F42" s="24">
        <v>1420.3009999999999</v>
      </c>
      <c r="G42" s="24">
        <v>1.223169E-2</v>
      </c>
    </row>
    <row r="43" spans="2:7" x14ac:dyDescent="0.45">
      <c r="B43" s="48"/>
      <c r="C43" s="24">
        <v>0.94339620000000002</v>
      </c>
      <c r="D43" s="24">
        <v>396.41219999999998</v>
      </c>
      <c r="E43" s="24">
        <v>1.3559200000000001E-5</v>
      </c>
      <c r="F43" s="24">
        <v>396.58569999999997</v>
      </c>
      <c r="G43" s="24">
        <v>1.360688E-2</v>
      </c>
    </row>
    <row r="44" spans="2:7" ht="14.65" thickBot="1" x14ac:dyDescent="0.5">
      <c r="B44" s="49"/>
      <c r="C44" s="24">
        <v>0.86956520000000004</v>
      </c>
      <c r="D44" s="24">
        <v>113.244</v>
      </c>
      <c r="E44" s="24">
        <v>1.9826429999999999E-5</v>
      </c>
      <c r="F44" s="24">
        <v>113.3963</v>
      </c>
      <c r="G44" s="24">
        <v>1.504634E-2</v>
      </c>
    </row>
    <row r="45" spans="2:7" x14ac:dyDescent="0.45">
      <c r="B45" s="47" t="s">
        <v>51</v>
      </c>
      <c r="C45" s="24">
        <v>1.428571</v>
      </c>
      <c r="D45" s="24">
        <v>14503.44</v>
      </c>
      <c r="E45" s="24">
        <v>2.1692700000000002E-6</v>
      </c>
      <c r="F45" s="24">
        <v>14503.7</v>
      </c>
      <c r="G45" s="24">
        <v>8.5121759999999998E-3</v>
      </c>
    </row>
    <row r="46" spans="2:7" x14ac:dyDescent="0.45">
      <c r="B46" s="48"/>
      <c r="C46" s="24">
        <v>1.2658229999999999</v>
      </c>
      <c r="D46" s="24">
        <v>3535.6509999999998</v>
      </c>
      <c r="E46" s="24">
        <v>3.6067050000000001E-6</v>
      </c>
      <c r="F46" s="24">
        <v>3535.8910000000001</v>
      </c>
      <c r="G46" s="24">
        <v>9.6779380000000005E-3</v>
      </c>
    </row>
    <row r="47" spans="2:7" x14ac:dyDescent="0.45">
      <c r="B47" s="48"/>
      <c r="C47" s="24">
        <v>1.1363639999999999</v>
      </c>
      <c r="D47" s="24">
        <v>3289.9929999999999</v>
      </c>
      <c r="E47" s="24">
        <v>5.7820480000000003E-6</v>
      </c>
      <c r="F47" s="24">
        <v>3290.203</v>
      </c>
      <c r="G47" s="24">
        <v>1.0913269999999999E-2</v>
      </c>
    </row>
    <row r="48" spans="2:7" x14ac:dyDescent="0.45">
      <c r="B48" s="48"/>
      <c r="C48" s="24">
        <v>1.0309280000000001</v>
      </c>
      <c r="D48" s="24">
        <v>1515.4380000000001</v>
      </c>
      <c r="E48" s="24">
        <v>8.9370749999999995E-6</v>
      </c>
      <c r="F48" s="24">
        <v>1515.6289999999999</v>
      </c>
      <c r="G48" s="24">
        <v>1.2221559999999999E-2</v>
      </c>
    </row>
    <row r="49" spans="2:13" x14ac:dyDescent="0.45">
      <c r="B49" s="48"/>
      <c r="C49" s="24">
        <v>0.94339620000000002</v>
      </c>
      <c r="D49" s="24">
        <v>395.53030000000001</v>
      </c>
      <c r="E49" s="24">
        <v>1.338783E-5</v>
      </c>
      <c r="F49" s="24">
        <v>395.69659999999999</v>
      </c>
      <c r="G49" s="24">
        <v>1.359524E-2</v>
      </c>
    </row>
    <row r="50" spans="2:13" ht="14.65" thickBot="1" x14ac:dyDescent="0.5">
      <c r="B50" s="49"/>
      <c r="C50" s="24">
        <v>0.86956520000000004</v>
      </c>
      <c r="D50" s="24">
        <v>111.7812</v>
      </c>
      <c r="E50" s="24">
        <v>1.9583049999999999E-5</v>
      </c>
      <c r="F50" s="24">
        <v>111.9337</v>
      </c>
      <c r="G50" s="24">
        <v>1.5035720000000001E-2</v>
      </c>
    </row>
    <row r="51" spans="2:13" x14ac:dyDescent="0.45">
      <c r="B51" s="47" t="s">
        <v>52</v>
      </c>
      <c r="C51" s="24">
        <v>1.428571</v>
      </c>
      <c r="D51" s="24">
        <v>32054.25</v>
      </c>
      <c r="E51" s="24">
        <v>2.1557419999999998E-6</v>
      </c>
      <c r="F51" s="24">
        <v>32054.52</v>
      </c>
      <c r="G51" s="24">
        <v>8.5048669999999993E-3</v>
      </c>
      <c r="I51" s="24"/>
      <c r="J51" s="24"/>
      <c r="K51" s="24"/>
      <c r="L51" s="24"/>
      <c r="M51" s="24"/>
    </row>
    <row r="52" spans="2:13" x14ac:dyDescent="0.45">
      <c r="B52" s="48"/>
      <c r="C52" s="24">
        <v>1.2658229999999999</v>
      </c>
      <c r="D52" s="24">
        <v>7986.0559999999996</v>
      </c>
      <c r="E52" s="24">
        <v>3.5817820000000001E-6</v>
      </c>
      <c r="F52" s="24">
        <v>7986.3019999999997</v>
      </c>
      <c r="G52" s="24">
        <v>9.6688220000000005E-3</v>
      </c>
      <c r="I52" s="24"/>
      <c r="J52" s="24"/>
      <c r="K52" s="24"/>
      <c r="L52" s="24"/>
      <c r="M52" s="24"/>
    </row>
    <row r="53" spans="2:13" x14ac:dyDescent="0.45">
      <c r="B53" s="48"/>
      <c r="C53" s="24">
        <v>1.1363639999999999</v>
      </c>
      <c r="D53" s="24">
        <v>5129.9430000000002</v>
      </c>
      <c r="E53" s="24">
        <v>5.730799E-6</v>
      </c>
      <c r="F53" s="24">
        <v>5130.1610000000001</v>
      </c>
      <c r="G53" s="24">
        <v>1.09053E-2</v>
      </c>
      <c r="I53" s="24"/>
      <c r="J53" s="24"/>
      <c r="K53" s="24"/>
      <c r="L53" s="24"/>
      <c r="M53" s="24"/>
    </row>
    <row r="54" spans="2:13" x14ac:dyDescent="0.45">
      <c r="B54" s="48"/>
      <c r="C54" s="24">
        <v>1.0309280000000001</v>
      </c>
      <c r="D54" s="24">
        <v>1619.675</v>
      </c>
      <c r="E54" s="24">
        <v>8.8388829999999995E-6</v>
      </c>
      <c r="F54" s="24">
        <v>1619.8679999999999</v>
      </c>
      <c r="G54" s="24">
        <v>1.221208E-2</v>
      </c>
      <c r="I54" s="24"/>
      <c r="J54" s="24"/>
      <c r="K54" s="24"/>
      <c r="L54" s="24"/>
      <c r="M54" s="24"/>
    </row>
    <row r="55" spans="2:13" x14ac:dyDescent="0.45">
      <c r="B55" s="48"/>
      <c r="C55" s="24">
        <v>0.94339620000000002</v>
      </c>
      <c r="D55" s="24">
        <v>395.45740000000001</v>
      </c>
      <c r="E55" s="24">
        <v>1.323125E-5</v>
      </c>
      <c r="F55" s="24">
        <v>395.63159999999999</v>
      </c>
      <c r="G55" s="24">
        <v>1.3586559999999999E-2</v>
      </c>
      <c r="I55" s="24"/>
      <c r="J55" s="24"/>
      <c r="K55" s="24"/>
      <c r="L55" s="24"/>
      <c r="M55" s="24"/>
    </row>
    <row r="56" spans="2:13" ht="14.65" thickBot="1" x14ac:dyDescent="0.5">
      <c r="B56" s="49"/>
      <c r="C56" s="24">
        <v>0.86956520000000004</v>
      </c>
      <c r="D56" s="24">
        <v>110.73699999999999</v>
      </c>
      <c r="E56" s="24">
        <v>1.9338219999999999E-5</v>
      </c>
      <c r="F56" s="24">
        <v>110.8935</v>
      </c>
      <c r="G56" s="24">
        <v>1.5025E-2</v>
      </c>
      <c r="I56" s="24"/>
      <c r="J56" s="24"/>
      <c r="K56" s="24"/>
      <c r="L56" s="24"/>
      <c r="M56" s="24"/>
    </row>
  </sheetData>
  <mergeCells count="12">
    <mergeCell ref="B1:O2"/>
    <mergeCell ref="B5:C5"/>
    <mergeCell ref="D5:E5"/>
    <mergeCell ref="F5:G5"/>
    <mergeCell ref="H5:I5"/>
    <mergeCell ref="J5:K5"/>
    <mergeCell ref="B4:K4"/>
    <mergeCell ref="B27:B32"/>
    <mergeCell ref="B33:B38"/>
    <mergeCell ref="B39:B44"/>
    <mergeCell ref="B45:B50"/>
    <mergeCell ref="B51:B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A26" sqref="A26"/>
    </sheetView>
  </sheetViews>
  <sheetFormatPr defaultRowHeight="14.25" x14ac:dyDescent="0.45"/>
  <sheetData>
    <row r="1" spans="2:15" x14ac:dyDescent="0.45">
      <c r="B1" s="43" t="s">
        <v>17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2:15" x14ac:dyDescent="0.45"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4" spans="2:15" x14ac:dyDescent="0.45">
      <c r="B4" s="44" t="s">
        <v>18</v>
      </c>
      <c r="C4" s="45"/>
      <c r="D4" s="45"/>
      <c r="E4" s="45"/>
      <c r="F4" s="45"/>
      <c r="G4" s="46"/>
    </row>
    <row r="5" spans="2:15" x14ac:dyDescent="0.45">
      <c r="B5" s="51" t="s">
        <v>15</v>
      </c>
      <c r="C5" s="42"/>
      <c r="D5" s="51" t="s">
        <v>5</v>
      </c>
      <c r="E5" s="42"/>
      <c r="F5" s="52" t="s">
        <v>16</v>
      </c>
      <c r="G5" s="42"/>
    </row>
    <row r="6" spans="2:15" x14ac:dyDescent="0.45">
      <c r="B6" s="21" t="s">
        <v>3</v>
      </c>
      <c r="C6" s="23" t="s">
        <v>4</v>
      </c>
      <c r="D6" s="21" t="s">
        <v>3</v>
      </c>
      <c r="E6" s="23" t="s">
        <v>4</v>
      </c>
      <c r="F6" s="3" t="s">
        <v>3</v>
      </c>
      <c r="G6" s="4" t="s">
        <v>4</v>
      </c>
    </row>
    <row r="7" spans="2:15" x14ac:dyDescent="0.45">
      <c r="B7" s="28">
        <v>0.94607379375591294</v>
      </c>
      <c r="C7" s="29">
        <v>1698</v>
      </c>
      <c r="D7" s="28">
        <v>0.91407678244972579</v>
      </c>
      <c r="E7" s="29">
        <v>992</v>
      </c>
      <c r="F7" s="28">
        <v>0.89445438300000002</v>
      </c>
      <c r="G7" s="29">
        <v>646</v>
      </c>
    </row>
    <row r="8" spans="2:15" x14ac:dyDescent="0.45">
      <c r="B8" s="15">
        <v>0.88731144631765746</v>
      </c>
      <c r="C8" s="6">
        <v>759</v>
      </c>
      <c r="D8" s="15">
        <v>0.89847259658580414</v>
      </c>
      <c r="E8" s="6">
        <v>735</v>
      </c>
      <c r="F8" s="15">
        <v>0.884173298</v>
      </c>
      <c r="G8" s="6">
        <v>556</v>
      </c>
    </row>
    <row r="9" spans="2:15" x14ac:dyDescent="0.45">
      <c r="B9" s="15">
        <v>0.84889643463497455</v>
      </c>
      <c r="C9" s="6">
        <v>398</v>
      </c>
      <c r="D9" s="15">
        <v>0.88888888888888884</v>
      </c>
      <c r="E9" s="6">
        <v>696</v>
      </c>
      <c r="F9" s="15">
        <v>0.85034013600000002</v>
      </c>
      <c r="G9" s="6">
        <v>344</v>
      </c>
    </row>
    <row r="10" spans="2:15" x14ac:dyDescent="0.45">
      <c r="B10" s="15">
        <v>0.81833060556464809</v>
      </c>
      <c r="C10" s="6">
        <v>265</v>
      </c>
      <c r="D10" s="15">
        <v>0.88339222614840984</v>
      </c>
      <c r="E10" s="6">
        <v>556</v>
      </c>
      <c r="F10" s="15">
        <v>0.81037277100000005</v>
      </c>
      <c r="G10" s="6">
        <v>210</v>
      </c>
    </row>
    <row r="11" spans="2:15" x14ac:dyDescent="0.45">
      <c r="B11" s="15">
        <v>0.77101002313030065</v>
      </c>
      <c r="C11" s="6">
        <v>118</v>
      </c>
      <c r="D11" s="15">
        <v>0.8703220191470844</v>
      </c>
      <c r="E11" s="6">
        <v>581</v>
      </c>
      <c r="F11" s="15">
        <v>0.78802206500000005</v>
      </c>
      <c r="G11" s="6">
        <v>161</v>
      </c>
    </row>
    <row r="12" spans="2:15" x14ac:dyDescent="0.45">
      <c r="B12" s="15">
        <v>0.71479628305932807</v>
      </c>
      <c r="C12" s="6">
        <v>45</v>
      </c>
      <c r="D12" s="15">
        <v>0.85836909871244638</v>
      </c>
      <c r="E12" s="6">
        <v>483</v>
      </c>
      <c r="F12" s="15">
        <v>0.76219512199999995</v>
      </c>
      <c r="G12" s="6">
        <v>69</v>
      </c>
    </row>
    <row r="13" spans="2:15" x14ac:dyDescent="0.45">
      <c r="B13" s="15"/>
      <c r="C13" s="6"/>
      <c r="D13" s="15">
        <v>0.84745762711864403</v>
      </c>
      <c r="E13" s="6">
        <v>338</v>
      </c>
      <c r="F13" s="15"/>
      <c r="G13" s="6"/>
    </row>
    <row r="14" spans="2:15" x14ac:dyDescent="0.45">
      <c r="B14" s="15"/>
      <c r="C14" s="6"/>
      <c r="D14" s="15">
        <v>0.83752093802345062</v>
      </c>
      <c r="E14" s="6">
        <v>325</v>
      </c>
      <c r="F14" s="15"/>
      <c r="G14" s="6"/>
    </row>
    <row r="15" spans="2:15" x14ac:dyDescent="0.45">
      <c r="B15" s="15"/>
      <c r="C15" s="6"/>
      <c r="D15" s="15">
        <v>0.81499592502037488</v>
      </c>
      <c r="E15" s="6">
        <v>223</v>
      </c>
      <c r="F15" s="15"/>
      <c r="G15" s="6"/>
    </row>
    <row r="16" spans="2:15" x14ac:dyDescent="0.45">
      <c r="B16" s="15"/>
      <c r="C16" s="6"/>
      <c r="D16" s="15">
        <v>0.81433224755700329</v>
      </c>
      <c r="E16" s="6">
        <v>230</v>
      </c>
      <c r="F16" s="15"/>
      <c r="G16" s="6"/>
    </row>
    <row r="17" spans="1:7" x14ac:dyDescent="0.45">
      <c r="B17" s="15"/>
      <c r="C17" s="6"/>
      <c r="D17" s="15">
        <v>0.80775444264943452</v>
      </c>
      <c r="E17" s="6">
        <v>189</v>
      </c>
      <c r="F17" s="15"/>
      <c r="G17" s="6"/>
    </row>
    <row r="18" spans="1:7" x14ac:dyDescent="0.45">
      <c r="B18" s="15"/>
      <c r="C18" s="6"/>
      <c r="D18" s="15">
        <v>0.78864353312302837</v>
      </c>
      <c r="E18" s="6">
        <v>159</v>
      </c>
      <c r="F18" s="15"/>
      <c r="G18" s="6"/>
    </row>
    <row r="19" spans="1:7" x14ac:dyDescent="0.45">
      <c r="B19" s="15"/>
      <c r="C19" s="6"/>
      <c r="D19" s="15">
        <v>0.78064012490241996</v>
      </c>
      <c r="E19" s="6">
        <v>129</v>
      </c>
      <c r="F19" s="15"/>
      <c r="G19" s="6"/>
    </row>
    <row r="20" spans="1:7" x14ac:dyDescent="0.45">
      <c r="B20" s="16"/>
      <c r="C20" s="8"/>
      <c r="D20" s="16">
        <v>0.76335877862595425</v>
      </c>
      <c r="E20" s="8">
        <v>92</v>
      </c>
      <c r="F20" s="16"/>
      <c r="G20" s="8"/>
    </row>
    <row r="24" spans="1:7" x14ac:dyDescent="0.45">
      <c r="B24" s="50" t="s">
        <v>37</v>
      </c>
      <c r="C24" s="50"/>
      <c r="D24" s="50"/>
      <c r="E24" s="50"/>
      <c r="F24" s="50"/>
    </row>
    <row r="25" spans="1:7" ht="14.65" thickBot="1" x14ac:dyDescent="0.5">
      <c r="B25" s="50"/>
      <c r="C25" s="50"/>
      <c r="D25" s="50"/>
      <c r="E25" s="50"/>
      <c r="F25" s="50"/>
    </row>
    <row r="26" spans="1:7" ht="14.65" thickBot="1" x14ac:dyDescent="0.5">
      <c r="A26" s="38" t="s">
        <v>38</v>
      </c>
      <c r="B26" s="39" t="s">
        <v>34</v>
      </c>
      <c r="C26" t="s">
        <v>30</v>
      </c>
      <c r="D26" t="s">
        <v>31</v>
      </c>
      <c r="E26" t="s">
        <v>32</v>
      </c>
      <c r="F26" t="s">
        <v>33</v>
      </c>
    </row>
    <row r="27" spans="1:7" ht="14.65" thickBot="1" x14ac:dyDescent="0.5"/>
    <row r="28" spans="1:7" x14ac:dyDescent="0.45">
      <c r="A28" s="47" t="s">
        <v>35</v>
      </c>
      <c r="B28" s="24">
        <v>0.95238100000000003</v>
      </c>
      <c r="C28" s="24">
        <v>1615.444</v>
      </c>
      <c r="D28" s="24">
        <v>1.235962E-7</v>
      </c>
      <c r="E28" s="24">
        <v>1617.5519999999999</v>
      </c>
      <c r="F28" s="24">
        <v>3.400564E-3</v>
      </c>
    </row>
    <row r="29" spans="1:7" x14ac:dyDescent="0.45">
      <c r="A29" s="48"/>
      <c r="B29" s="24">
        <v>0.83333330000000005</v>
      </c>
      <c r="C29" s="24">
        <v>282.89010000000002</v>
      </c>
      <c r="D29" s="24">
        <v>4.1753029999999998E-7</v>
      </c>
      <c r="E29" s="24">
        <v>284.36070000000001</v>
      </c>
      <c r="F29" s="24">
        <v>4.6154350000000002E-3</v>
      </c>
    </row>
    <row r="30" spans="1:7" ht="14.65" thickBot="1" x14ac:dyDescent="0.5">
      <c r="A30" s="49"/>
      <c r="B30" s="24">
        <v>0.71428570000000002</v>
      </c>
      <c r="C30" s="24">
        <v>34.300539999999998</v>
      </c>
      <c r="D30" s="24">
        <v>1.6761050000000001E-6</v>
      </c>
      <c r="E30" s="24">
        <v>35.302990000000001</v>
      </c>
      <c r="F30" s="24">
        <v>6.5339229999999996E-3</v>
      </c>
    </row>
    <row r="31" spans="1:7" x14ac:dyDescent="0.45">
      <c r="A31" s="47" t="s">
        <v>36</v>
      </c>
      <c r="B31" s="24">
        <v>0.95238100000000003</v>
      </c>
      <c r="C31" s="24">
        <v>1201.3910000000001</v>
      </c>
      <c r="D31" s="24">
        <v>1.485327E-5</v>
      </c>
      <c r="E31" s="24">
        <v>1201.6189999999999</v>
      </c>
      <c r="F31" s="24">
        <v>1.240897E-2</v>
      </c>
    </row>
    <row r="32" spans="1:7" x14ac:dyDescent="0.45">
      <c r="A32" s="48"/>
      <c r="B32" s="24">
        <v>0.83333330000000005</v>
      </c>
      <c r="C32" s="24">
        <v>236.7731</v>
      </c>
      <c r="D32" s="24">
        <v>2.6996419999999999E-5</v>
      </c>
      <c r="E32" s="24">
        <v>236.96680000000001</v>
      </c>
      <c r="F32" s="24">
        <v>1.43743E-2</v>
      </c>
    </row>
    <row r="33" spans="1:6" ht="14.65" thickBot="1" x14ac:dyDescent="0.5">
      <c r="A33" s="49"/>
      <c r="B33" s="24">
        <v>0.71428570000000002</v>
      </c>
      <c r="C33" s="24">
        <v>31.05827</v>
      </c>
      <c r="D33" s="24">
        <v>5.5514289999999997E-5</v>
      </c>
      <c r="E33" s="24">
        <v>31.21002</v>
      </c>
      <c r="F33" s="24">
        <v>1.7127509999999999E-2</v>
      </c>
    </row>
    <row r="34" spans="1:6" x14ac:dyDescent="0.45">
      <c r="A34" s="48" t="s">
        <v>39</v>
      </c>
      <c r="B34" s="24">
        <v>0.95238100000000003</v>
      </c>
      <c r="C34" s="24">
        <v>1035.4010000000001</v>
      </c>
      <c r="D34" s="24">
        <v>3.8791519999999998E-5</v>
      </c>
      <c r="E34" s="24">
        <v>1035.46</v>
      </c>
      <c r="F34" s="24">
        <v>7.5418719999999998E-4</v>
      </c>
    </row>
    <row r="35" spans="1:6" x14ac:dyDescent="0.45">
      <c r="A35" s="48"/>
      <c r="B35" s="24">
        <v>0.83333330000000005</v>
      </c>
      <c r="C35" s="24">
        <v>218.10390000000001</v>
      </c>
      <c r="D35" s="24">
        <v>8.2709139999999993E-5</v>
      </c>
      <c r="E35" s="24">
        <v>218.13839999999999</v>
      </c>
      <c r="F35" s="24">
        <v>1.3134539999999999E-3</v>
      </c>
    </row>
    <row r="36" spans="1:6" ht="14.65" thickBot="1" x14ac:dyDescent="0.5">
      <c r="A36" s="49"/>
      <c r="B36" s="24">
        <v>0.71428570000000002</v>
      </c>
      <c r="C36" s="24">
        <v>29.669270000000001</v>
      </c>
      <c r="D36" s="24">
        <v>2.0164959999999999E-4</v>
      </c>
      <c r="E36" s="24">
        <v>29.688759999999998</v>
      </c>
      <c r="F36" s="24">
        <v>2.4148329999999999E-3</v>
      </c>
    </row>
  </sheetData>
  <mergeCells count="9">
    <mergeCell ref="B4:G4"/>
    <mergeCell ref="B1:O2"/>
    <mergeCell ref="A28:A30"/>
    <mergeCell ref="A31:A33"/>
    <mergeCell ref="A34:A36"/>
    <mergeCell ref="B24:F25"/>
    <mergeCell ref="B5:C5"/>
    <mergeCell ref="D5:E5"/>
    <mergeCell ref="F5:G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B31" sqref="B31:G53"/>
    </sheetView>
  </sheetViews>
  <sheetFormatPr defaultRowHeight="14.25" x14ac:dyDescent="0.45"/>
  <sheetData>
    <row r="1" spans="1:11" ht="15" customHeight="1" x14ac:dyDescent="0.45">
      <c r="A1" s="43" t="s">
        <v>6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x14ac:dyDescent="0.4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ht="15" customHeight="1" x14ac:dyDescent="0.45">
      <c r="B3" s="71" t="s">
        <v>5</v>
      </c>
      <c r="C3" s="71"/>
      <c r="D3" s="71"/>
      <c r="E3" s="71"/>
      <c r="F3" s="71"/>
      <c r="G3" s="71"/>
    </row>
    <row r="4" spans="1:11" ht="15" customHeight="1" x14ac:dyDescent="0.45">
      <c r="B4" s="71"/>
      <c r="C4" s="71"/>
      <c r="D4" s="71"/>
      <c r="E4" s="71"/>
      <c r="F4" s="71"/>
      <c r="G4" s="71"/>
    </row>
    <row r="5" spans="1:11" x14ac:dyDescent="0.45">
      <c r="B5" s="68" t="s">
        <v>0</v>
      </c>
      <c r="C5" s="69"/>
      <c r="D5" s="68" t="s">
        <v>2</v>
      </c>
      <c r="E5" s="70"/>
      <c r="F5" s="68" t="s">
        <v>1</v>
      </c>
      <c r="G5" s="70"/>
    </row>
    <row r="6" spans="1:11" x14ac:dyDescent="0.45">
      <c r="B6" s="21" t="s">
        <v>3</v>
      </c>
      <c r="C6" s="22" t="s">
        <v>4</v>
      </c>
      <c r="D6" s="21" t="s">
        <v>3</v>
      </c>
      <c r="E6" s="23" t="s">
        <v>4</v>
      </c>
      <c r="F6" s="21" t="s">
        <v>3</v>
      </c>
      <c r="G6" s="23" t="s">
        <v>4</v>
      </c>
    </row>
    <row r="7" spans="1:11" x14ac:dyDescent="0.45">
      <c r="B7" s="15">
        <v>0.876</v>
      </c>
      <c r="C7" s="5">
        <v>555.827</v>
      </c>
      <c r="D7" s="15">
        <v>0.91100000000000003</v>
      </c>
      <c r="E7" s="6">
        <v>404.84399999999999</v>
      </c>
      <c r="F7" s="17">
        <v>0.92</v>
      </c>
      <c r="G7" s="18">
        <v>286.74099999999999</v>
      </c>
    </row>
    <row r="8" spans="1:11" x14ac:dyDescent="0.45">
      <c r="B8" s="15">
        <v>0.91700000000000004</v>
      </c>
      <c r="C8" s="5">
        <v>1216.2429999999999</v>
      </c>
      <c r="D8" s="15">
        <v>0.92500000000000004</v>
      </c>
      <c r="E8" s="6">
        <v>566.28700000000003</v>
      </c>
      <c r="F8" s="17">
        <v>1.0049999999999999</v>
      </c>
      <c r="G8" s="18">
        <v>919.52300000000002</v>
      </c>
    </row>
    <row r="9" spans="1:11" x14ac:dyDescent="0.45">
      <c r="B9" s="15">
        <v>0.91700000000000004</v>
      </c>
      <c r="C9" s="5">
        <v>1398.779</v>
      </c>
      <c r="D9" s="15">
        <v>0.97499999999999998</v>
      </c>
      <c r="E9" s="6">
        <v>651.27599999999995</v>
      </c>
      <c r="F9" s="17">
        <v>1.085</v>
      </c>
      <c r="G9" s="18">
        <v>1685.4690000000001</v>
      </c>
    </row>
    <row r="10" spans="1:11" x14ac:dyDescent="0.45">
      <c r="B10" s="15">
        <v>0.93500000000000005</v>
      </c>
      <c r="C10" s="5">
        <v>1593.7829999999999</v>
      </c>
      <c r="D10" s="15">
        <v>0.98899999999999999</v>
      </c>
      <c r="E10" s="6">
        <v>763.11699999999996</v>
      </c>
      <c r="F10" s="17">
        <v>1.163</v>
      </c>
      <c r="G10" s="18">
        <v>1578.9939999999999</v>
      </c>
    </row>
    <row r="11" spans="1:11" x14ac:dyDescent="0.45">
      <c r="B11" s="15">
        <v>0.93500000000000005</v>
      </c>
      <c r="C11" s="5">
        <v>2030.9179999999999</v>
      </c>
      <c r="D11" s="15">
        <v>1.0660000000000001</v>
      </c>
      <c r="E11" s="6">
        <v>1685.4690000000001</v>
      </c>
      <c r="F11" s="17">
        <v>1.1890000000000001</v>
      </c>
      <c r="G11" s="18">
        <v>1654.335</v>
      </c>
    </row>
    <row r="12" spans="1:11" x14ac:dyDescent="0.45">
      <c r="B12" s="15">
        <v>0.94199999999999995</v>
      </c>
      <c r="C12" s="5">
        <v>2012.0730000000001</v>
      </c>
      <c r="D12" s="15">
        <v>1.0569999999999999</v>
      </c>
      <c r="E12" s="6">
        <v>1765.89</v>
      </c>
      <c r="F12" s="17">
        <v>1.2070000000000001</v>
      </c>
      <c r="G12" s="18">
        <v>1701.2539999999999</v>
      </c>
    </row>
    <row r="13" spans="1:11" x14ac:dyDescent="0.45">
      <c r="B13" s="15">
        <v>0.94399999999999995</v>
      </c>
      <c r="C13" s="5">
        <v>2379.6779999999999</v>
      </c>
      <c r="D13" s="15">
        <v>1.0660000000000001</v>
      </c>
      <c r="E13" s="6">
        <v>1867.4760000000001</v>
      </c>
      <c r="F13" s="17">
        <v>1.3029999999999999</v>
      </c>
      <c r="G13" s="18">
        <v>2563.9340000000002</v>
      </c>
    </row>
    <row r="14" spans="1:11" x14ac:dyDescent="0.45">
      <c r="B14" s="15">
        <v>0.95199999999999996</v>
      </c>
      <c r="C14" s="5">
        <v>2711.43</v>
      </c>
      <c r="D14" s="15">
        <v>1.075</v>
      </c>
      <c r="E14" s="6">
        <v>1799.1220000000001</v>
      </c>
      <c r="F14" s="17">
        <v>1.3069999999999999</v>
      </c>
      <c r="G14" s="18">
        <v>2563.9340000000002</v>
      </c>
    </row>
    <row r="15" spans="1:11" x14ac:dyDescent="0.45">
      <c r="B15" s="15">
        <v>0.95899999999999996</v>
      </c>
      <c r="C15" s="5">
        <v>2894.2660000000001</v>
      </c>
      <c r="D15" s="15">
        <v>1.075</v>
      </c>
      <c r="E15" s="6">
        <v>2711.43</v>
      </c>
      <c r="F15" s="17">
        <v>1.347</v>
      </c>
      <c r="G15" s="18">
        <v>3177.0520000000001</v>
      </c>
    </row>
    <row r="16" spans="1:11" x14ac:dyDescent="0.45">
      <c r="B16" s="15">
        <v>0.99299999999999999</v>
      </c>
      <c r="C16" s="5">
        <v>3267.1570000000002</v>
      </c>
      <c r="D16" s="15">
        <v>1.0880000000000001</v>
      </c>
      <c r="E16" s="6">
        <v>2447.1689999999999</v>
      </c>
      <c r="F16" s="19">
        <v>1.4079999999999999</v>
      </c>
      <c r="G16" s="20">
        <v>5455.5950000000003</v>
      </c>
    </row>
    <row r="17" spans="1:7" x14ac:dyDescent="0.45">
      <c r="B17" s="15">
        <v>1.034</v>
      </c>
      <c r="C17" s="5">
        <v>5016.5469999999996</v>
      </c>
      <c r="D17" s="15">
        <v>1.097</v>
      </c>
      <c r="E17" s="6">
        <v>2229.3490000000002</v>
      </c>
      <c r="F17" s="1"/>
      <c r="G17" s="1"/>
    </row>
    <row r="18" spans="1:7" x14ac:dyDescent="0.45">
      <c r="B18" s="15">
        <v>1.0429999999999999</v>
      </c>
      <c r="C18" s="5">
        <v>4570.03</v>
      </c>
      <c r="D18" s="15">
        <v>1.169</v>
      </c>
      <c r="E18" s="6">
        <v>2636.6509999999998</v>
      </c>
      <c r="F18" s="1"/>
      <c r="G18" s="1"/>
    </row>
    <row r="19" spans="1:7" x14ac:dyDescent="0.45">
      <c r="B19" s="15">
        <v>1.069</v>
      </c>
      <c r="C19" s="5">
        <v>5016.5469999999996</v>
      </c>
      <c r="D19" s="15">
        <v>1.1839999999999999</v>
      </c>
      <c r="E19" s="6">
        <v>3118.366</v>
      </c>
      <c r="F19" s="1"/>
      <c r="G19" s="1"/>
    </row>
    <row r="20" spans="1:7" x14ac:dyDescent="0.45">
      <c r="B20" s="15">
        <v>1.103</v>
      </c>
      <c r="C20" s="5">
        <v>5878.0159999999996</v>
      </c>
      <c r="D20" s="15">
        <v>1.208</v>
      </c>
      <c r="E20" s="6">
        <v>3391.2860000000001</v>
      </c>
      <c r="F20" s="1"/>
      <c r="G20" s="1"/>
    </row>
    <row r="21" spans="1:7" x14ac:dyDescent="0.45">
      <c r="B21" s="16">
        <v>1.117</v>
      </c>
      <c r="C21" s="7">
        <v>7017.0379999999996</v>
      </c>
      <c r="D21" s="15">
        <v>1.21</v>
      </c>
      <c r="E21" s="6">
        <v>2976.3510000000001</v>
      </c>
      <c r="F21" s="1"/>
      <c r="G21" s="1"/>
    </row>
    <row r="22" spans="1:7" x14ac:dyDescent="0.45">
      <c r="B22" s="1"/>
      <c r="C22" s="1"/>
      <c r="D22" s="15">
        <v>1.1990000000000001</v>
      </c>
      <c r="E22" s="6">
        <v>2493.223</v>
      </c>
      <c r="F22" s="1"/>
      <c r="G22" s="1"/>
    </row>
    <row r="23" spans="1:7" x14ac:dyDescent="0.45">
      <c r="B23" s="1"/>
      <c r="C23" s="1"/>
      <c r="D23" s="15">
        <v>1.21</v>
      </c>
      <c r="E23" s="6">
        <v>2379.6779999999999</v>
      </c>
      <c r="F23" s="1"/>
      <c r="G23" s="1"/>
    </row>
    <row r="24" spans="1:7" x14ac:dyDescent="0.45">
      <c r="B24" s="1"/>
      <c r="C24" s="1"/>
      <c r="D24" s="15">
        <v>1.2470000000000001</v>
      </c>
      <c r="E24" s="6">
        <v>3520.13</v>
      </c>
      <c r="F24" s="1"/>
      <c r="G24" s="1"/>
    </row>
    <row r="25" spans="1:7" x14ac:dyDescent="0.45">
      <c r="B25" s="1"/>
      <c r="C25" s="1"/>
      <c r="D25" s="15">
        <v>1.3380000000000001</v>
      </c>
      <c r="E25" s="6">
        <v>4788.0860000000002</v>
      </c>
      <c r="F25" s="1"/>
      <c r="G25" s="1"/>
    </row>
    <row r="26" spans="1:7" x14ac:dyDescent="0.45">
      <c r="B26" s="1"/>
      <c r="C26" s="1"/>
      <c r="D26" s="16">
        <v>1.4059999999999999</v>
      </c>
      <c r="E26" s="8">
        <v>7631.1689999999999</v>
      </c>
      <c r="F26" s="1"/>
      <c r="G26" s="1"/>
    </row>
    <row r="31" spans="1:7" x14ac:dyDescent="0.45">
      <c r="A31" s="38" t="s">
        <v>38</v>
      </c>
      <c r="B31" s="38" t="s">
        <v>34</v>
      </c>
      <c r="C31" t="s">
        <v>30</v>
      </c>
      <c r="D31" t="s">
        <v>31</v>
      </c>
      <c r="E31" t="s">
        <v>32</v>
      </c>
      <c r="F31" t="s">
        <v>33</v>
      </c>
    </row>
    <row r="32" spans="1:7" ht="14.65" thickBot="1" x14ac:dyDescent="0.5"/>
    <row r="33" spans="1:6" x14ac:dyDescent="0.45">
      <c r="A33" s="65" t="s">
        <v>0</v>
      </c>
      <c r="B33" s="24">
        <v>1.6666669999999999</v>
      </c>
      <c r="C33" s="24">
        <v>797787.9</v>
      </c>
      <c r="D33" s="24">
        <v>5.6991289999999997E-27</v>
      </c>
      <c r="E33" s="24">
        <v>797787.9</v>
      </c>
      <c r="F33" s="24">
        <v>1.9070029999999999E-10</v>
      </c>
    </row>
    <row r="34" spans="1:6" x14ac:dyDescent="0.45">
      <c r="A34" s="66"/>
      <c r="B34" s="24">
        <v>1.428571</v>
      </c>
      <c r="C34" s="24">
        <v>28309.71</v>
      </c>
      <c r="D34" s="24">
        <v>5.4783410000000002E-6</v>
      </c>
      <c r="E34" s="24">
        <v>28310.39</v>
      </c>
      <c r="F34" s="24">
        <v>1.209871E-2</v>
      </c>
    </row>
    <row r="35" spans="1:6" x14ac:dyDescent="0.45">
      <c r="A35" s="66"/>
      <c r="B35" s="24">
        <v>1.25</v>
      </c>
      <c r="C35" s="24">
        <v>22453.11</v>
      </c>
      <c r="D35" s="24">
        <v>8.2395490000000003E-6</v>
      </c>
      <c r="E35" s="24">
        <v>22453.74</v>
      </c>
      <c r="F35" s="24">
        <v>1.3448999999999999E-2</v>
      </c>
    </row>
    <row r="36" spans="1:6" x14ac:dyDescent="0.45">
      <c r="A36" s="66"/>
      <c r="B36" s="24">
        <v>1.111111</v>
      </c>
      <c r="C36" s="24">
        <v>20609.04</v>
      </c>
      <c r="D36" s="24">
        <v>1.221472E-5</v>
      </c>
      <c r="E36" s="24">
        <v>20609.64</v>
      </c>
      <c r="F36" s="24">
        <v>1.4820089999999999E-2</v>
      </c>
    </row>
    <row r="37" spans="1:6" x14ac:dyDescent="0.45">
      <c r="A37" s="66"/>
      <c r="B37" s="24">
        <v>1</v>
      </c>
      <c r="C37" s="24">
        <v>6465.0720000000001</v>
      </c>
      <c r="D37" s="24">
        <v>1.7802750000000002E-5</v>
      </c>
      <c r="E37" s="24">
        <v>6465.6580000000004</v>
      </c>
      <c r="F37" s="24">
        <v>1.6209129999999999E-2</v>
      </c>
    </row>
    <row r="38" spans="1:6" x14ac:dyDescent="0.45">
      <c r="A38" s="66"/>
      <c r="B38" s="24">
        <v>0.90909090000000004</v>
      </c>
      <c r="C38" s="24">
        <v>1836.4549999999999</v>
      </c>
      <c r="D38" s="24">
        <v>2.5484270000000001E-5</v>
      </c>
      <c r="E38" s="24">
        <v>1836.9860000000001</v>
      </c>
      <c r="F38" s="24">
        <v>1.7607669999999999E-2</v>
      </c>
    </row>
    <row r="39" spans="1:6" ht="14.65" thickBot="1" x14ac:dyDescent="0.5">
      <c r="A39" s="67"/>
      <c r="B39" s="24">
        <v>0.83333330000000005</v>
      </c>
      <c r="C39" s="24">
        <v>435.47410000000002</v>
      </c>
      <c r="D39" s="24">
        <v>3.5863779999999999E-5</v>
      </c>
      <c r="E39" s="24">
        <v>436.01130000000001</v>
      </c>
      <c r="F39" s="24">
        <v>1.9013249999999999E-2</v>
      </c>
    </row>
    <row r="40" spans="1:6" x14ac:dyDescent="0.45">
      <c r="A40" s="65" t="s">
        <v>2</v>
      </c>
      <c r="B40" s="24">
        <v>1.6666669999999999</v>
      </c>
      <c r="C40" s="24">
        <v>800000</v>
      </c>
      <c r="D40" s="24">
        <v>1.1264159999999999E-25</v>
      </c>
      <c r="E40" s="24">
        <v>800000</v>
      </c>
      <c r="F40" s="24">
        <v>4.542044E-10</v>
      </c>
    </row>
    <row r="41" spans="1:6" x14ac:dyDescent="0.45">
      <c r="A41" s="66"/>
      <c r="B41" s="24">
        <v>1.428571</v>
      </c>
      <c r="C41" s="24">
        <v>15168.62</v>
      </c>
      <c r="D41" s="24">
        <v>3.6710679999999998E-6</v>
      </c>
      <c r="E41" s="24">
        <v>15168.96</v>
      </c>
      <c r="F41" s="24">
        <v>9.1859339999999998E-3</v>
      </c>
    </row>
    <row r="42" spans="1:6" x14ac:dyDescent="0.45">
      <c r="A42" s="66"/>
      <c r="B42" s="24">
        <v>1.25</v>
      </c>
      <c r="C42" s="24">
        <v>3490.5709999999999</v>
      </c>
      <c r="D42" s="24">
        <v>5.8220390000000003E-6</v>
      </c>
      <c r="E42" s="24">
        <v>3490.877</v>
      </c>
      <c r="F42" s="24">
        <v>1.042122E-2</v>
      </c>
    </row>
    <row r="43" spans="1:6" x14ac:dyDescent="0.45">
      <c r="A43" s="66"/>
      <c r="B43" s="24">
        <v>1.111111</v>
      </c>
      <c r="C43" s="24">
        <v>3552.7370000000001</v>
      </c>
      <c r="D43" s="24">
        <v>9.0214830000000001E-6</v>
      </c>
      <c r="E43" s="24">
        <v>3553.0050000000001</v>
      </c>
      <c r="F43" s="24">
        <v>1.171552E-2</v>
      </c>
    </row>
    <row r="44" spans="1:6" x14ac:dyDescent="0.45">
      <c r="A44" s="66"/>
      <c r="B44" s="24">
        <v>1</v>
      </c>
      <c r="C44" s="24">
        <v>1814.204</v>
      </c>
      <c r="D44" s="24">
        <v>1.3699850000000001E-5</v>
      </c>
      <c r="E44" s="24">
        <v>1814.4480000000001</v>
      </c>
      <c r="F44" s="24">
        <v>1.307345E-2</v>
      </c>
    </row>
    <row r="45" spans="1:6" x14ac:dyDescent="0.45">
      <c r="A45" s="66"/>
      <c r="B45" s="24">
        <v>0.90909090000000004</v>
      </c>
      <c r="C45" s="24">
        <v>605.01430000000005</v>
      </c>
      <c r="D45" s="24">
        <v>2.038317E-5</v>
      </c>
      <c r="E45" s="24">
        <v>605.23710000000005</v>
      </c>
      <c r="F45" s="24">
        <v>1.448586E-2</v>
      </c>
    </row>
    <row r="46" spans="1:6" ht="14.65" thickBot="1" x14ac:dyDescent="0.5">
      <c r="A46" s="67"/>
      <c r="B46" s="24">
        <v>0.83333330000000005</v>
      </c>
      <c r="C46" s="24">
        <v>191.1302</v>
      </c>
      <c r="D46" s="24">
        <v>2.9676739999999999E-5</v>
      </c>
      <c r="E46" s="24">
        <v>191.33600000000001</v>
      </c>
      <c r="F46" s="24">
        <v>1.5945359999999999E-2</v>
      </c>
    </row>
    <row r="47" spans="1:6" x14ac:dyDescent="0.45">
      <c r="A47" s="65" t="s">
        <v>1</v>
      </c>
      <c r="B47" s="24">
        <v>1.6666669999999999</v>
      </c>
      <c r="C47" s="24">
        <v>800000</v>
      </c>
      <c r="D47" s="24">
        <v>2.845648E-25</v>
      </c>
      <c r="E47" s="24">
        <v>800000</v>
      </c>
      <c r="F47" s="24">
        <v>5.2683070000000005E-10</v>
      </c>
    </row>
    <row r="48" spans="1:6" x14ac:dyDescent="0.45">
      <c r="A48" s="66"/>
      <c r="B48" s="24">
        <v>1.428571</v>
      </c>
      <c r="C48" s="24">
        <v>13167.9</v>
      </c>
      <c r="D48" s="24">
        <v>2.9062190000000001E-6</v>
      </c>
      <c r="E48" s="24">
        <v>13168.17</v>
      </c>
      <c r="F48" s="24">
        <v>7.9900289999999992E-3</v>
      </c>
    </row>
    <row r="49" spans="1:6" x14ac:dyDescent="0.45">
      <c r="A49" s="66"/>
      <c r="B49" s="24">
        <v>1.25</v>
      </c>
      <c r="C49" s="24">
        <v>1763.4090000000001</v>
      </c>
      <c r="D49" s="24">
        <v>4.7202269999999998E-6</v>
      </c>
      <c r="E49" s="24">
        <v>1763.6469999999999</v>
      </c>
      <c r="F49" s="24">
        <v>9.136201E-3</v>
      </c>
    </row>
    <row r="50" spans="1:6" x14ac:dyDescent="0.45">
      <c r="A50" s="66"/>
      <c r="B50" s="24">
        <v>1.111111</v>
      </c>
      <c r="C50" s="24">
        <v>1436.5609999999999</v>
      </c>
      <c r="D50" s="24">
        <v>7.4997420000000003E-6</v>
      </c>
      <c r="E50" s="24">
        <v>1436.77</v>
      </c>
      <c r="F50" s="24">
        <v>1.03534E-2</v>
      </c>
    </row>
    <row r="51" spans="1:6" x14ac:dyDescent="0.45">
      <c r="A51" s="66"/>
      <c r="B51" s="24">
        <v>1</v>
      </c>
      <c r="C51" s="24">
        <v>958.56489999999997</v>
      </c>
      <c r="D51" s="24">
        <v>1.1657179999999999E-5</v>
      </c>
      <c r="E51" s="24">
        <v>958.76769999999999</v>
      </c>
      <c r="F51" s="24">
        <v>1.1640070000000001E-2</v>
      </c>
    </row>
    <row r="52" spans="1:6" x14ac:dyDescent="0.45">
      <c r="A52" s="66"/>
      <c r="B52" s="24">
        <v>0.90909090000000004</v>
      </c>
      <c r="C52" s="24">
        <v>341.00439999999998</v>
      </c>
      <c r="D52" s="24">
        <v>1.7715439999999999E-5</v>
      </c>
      <c r="E52" s="24">
        <v>341.18310000000002</v>
      </c>
      <c r="F52" s="24">
        <v>1.299432E-2</v>
      </c>
    </row>
    <row r="53" spans="1:6" ht="14.65" thickBot="1" x14ac:dyDescent="0.5">
      <c r="A53" s="67"/>
      <c r="B53" s="24">
        <v>0.83333330000000005</v>
      </c>
      <c r="C53" s="24">
        <v>119.1788</v>
      </c>
      <c r="D53" s="24">
        <v>2.6291329999999999E-5</v>
      </c>
      <c r="E53" s="24">
        <v>119.3357</v>
      </c>
      <c r="F53" s="24">
        <v>1.440686E-2</v>
      </c>
    </row>
  </sheetData>
  <mergeCells count="8">
    <mergeCell ref="A1:K2"/>
    <mergeCell ref="A33:A39"/>
    <mergeCell ref="A40:A46"/>
    <mergeCell ref="A47:A53"/>
    <mergeCell ref="B5:C5"/>
    <mergeCell ref="D5:E5"/>
    <mergeCell ref="F5:G5"/>
    <mergeCell ref="B3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Plots</vt:lpstr>
      <vt:lpstr>heptane</vt:lpstr>
      <vt:lpstr>isoOctane</vt:lpstr>
      <vt:lpstr>heptane_isoOctane</vt:lpstr>
      <vt:lpstr>toluene</vt:lpstr>
      <vt:lpstr>toluene_heptane</vt:lpstr>
    </vt:vector>
  </TitlesOfParts>
  <Company>Politecnico di Milano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Pelucchi</dc:creator>
  <cp:lastModifiedBy>Alberto Cuoci</cp:lastModifiedBy>
  <dcterms:created xsi:type="dcterms:W3CDTF">2017-10-16T12:47:31Z</dcterms:created>
  <dcterms:modified xsi:type="dcterms:W3CDTF">2017-11-04T16:07:33Z</dcterms:modified>
</cp:coreProperties>
</file>