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or.caliman\PyCharmMiscProject\completo\"/>
    </mc:Choice>
  </mc:AlternateContent>
  <xr:revisionPtr revIDLastSave="0" documentId="13_ncr:1_{F49C8A5D-3157-485A-8AA8-8B84960D5DA4}" xr6:coauthVersionLast="47" xr6:coauthVersionMax="47" xr10:uidLastSave="{00000000-0000-0000-0000-000000000000}"/>
  <bookViews>
    <workbookView xWindow="28680" yWindow="750" windowWidth="20730" windowHeight="11040" activeTab="2" xr2:uid="{6581AD37-79DE-40D7-9E38-91EA542A73F1}"/>
  </bookViews>
  <sheets>
    <sheet name="economatica" sheetId="3" r:id="rId1"/>
    <sheet name="marketcap" sheetId="5" r:id="rId2"/>
    <sheet name="liquidez" sheetId="6" r:id="rId3"/>
  </sheets>
  <definedNames>
    <definedName name="_ECO_RANGE_ID4ad95de5b0c74fddba372d1fb274cef3" localSheetId="0" hidden="1">economatica!$H$2:$H$253</definedName>
    <definedName name="_ECO_RANGE_ID5bfcb48b18bf4b23bc3fc8b503a4f1a9" localSheetId="0" hidden="1">economatica!$E$2:$E$253</definedName>
    <definedName name="_ECO_RANGE_ID7e9afe975a1e4e78b98b34867bc8d6ec" localSheetId="0" hidden="1">economatica!$F$2:$F$253</definedName>
    <definedName name="_ECO_RANGE_IDe2c99eb8623c4bf99634db28574ca0fe" localSheetId="0" hidden="1">economatica!$C$2:$C$253</definedName>
    <definedName name="_ECO_RANGE_IDe35b588e809448aaab99fc2464ec7287" localSheetId="0" hidden="1">economatica!$G$2:$G$253</definedName>
    <definedName name="_ECO_RANGE_IDee09093a57944a8aab9d1d14a48c0f1b" localSheetId="0" hidden="1">economatica!$D$2:$D$253</definedName>
    <definedName name="_ECO_RANGE_IDee5feae701254fdc8ca1870a4c2ef436" localSheetId="0" hidden="1">economatica!$I$2:$I$253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3" l="1" a="1"/>
  <c r="E1" i="3" a="1"/>
  <c r="C1" i="3" a="1"/>
  <c r="I1" i="3" a="1"/>
  <c r="F1" i="3" a="1"/>
  <c r="G1" i="3" a="1"/>
  <c r="H1" i="3" a="1"/>
  <c r="H1" i="3" l="1"/>
  <c r="G1" i="3"/>
  <c r="F1" i="3"/>
  <c r="I1" i="3"/>
  <c r="C1" i="3"/>
  <c r="E1" i="3"/>
  <c r="D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<sst xmlns="http://schemas.openxmlformats.org/spreadsheetml/2006/main" count="1012" uniqueCount="509">
  <si>
    <t>ABCB4&lt;XBSP&gt;</t>
  </si>
  <si>
    <t>ALOS3&lt;XBSP&gt;</t>
  </si>
  <si>
    <t>ANIM3&lt;XBSP&gt;</t>
  </si>
  <si>
    <t>AURE3&lt;XBSP&gt;</t>
  </si>
  <si>
    <t>BRSR6&lt;XBSP&gt;</t>
  </si>
  <si>
    <t>BBSE3&lt;XBSP&gt;</t>
  </si>
  <si>
    <t>BMOB3&lt;XBSP&gt;</t>
  </si>
  <si>
    <t>BRBI11&lt;XBSP&gt;</t>
  </si>
  <si>
    <t>BBDC4&lt;XBSP&gt;</t>
  </si>
  <si>
    <t>BBAS3&lt;XBSP&gt;</t>
  </si>
  <si>
    <t>BRAV3&lt;XBSP&gt;</t>
  </si>
  <si>
    <t>BPAC11&lt;XBSP&gt;</t>
  </si>
  <si>
    <t>COGN3&lt;XBSP&gt;</t>
  </si>
  <si>
    <t>CSAN3&lt;XBSP&gt;</t>
  </si>
  <si>
    <t>CVCB3&lt;XBSP&gt;</t>
  </si>
  <si>
    <t>ENEV3&lt;XBSP&gt;</t>
  </si>
  <si>
    <t>EQTL3&lt;XBSP&gt;</t>
  </si>
  <si>
    <t>EVEN3&lt;XBSP&gt;</t>
  </si>
  <si>
    <t>EZTC3&lt;XBSP&gt;</t>
  </si>
  <si>
    <t>HBSA3&lt;XBSP&gt;</t>
  </si>
  <si>
    <t>MYPK3&lt;XBSP&gt;</t>
  </si>
  <si>
    <t>ITSA4&lt;XBSP&gt;</t>
  </si>
  <si>
    <t>JBSS3&lt;XBSP&gt;</t>
  </si>
  <si>
    <t>JSLG3&lt;XBSP&gt;</t>
  </si>
  <si>
    <t>LOGG3&lt;XBSP&gt;</t>
  </si>
  <si>
    <t>LREN3&lt;XBSP&gt;</t>
  </si>
  <si>
    <t>MGLU3&lt;XBSP&gt;</t>
  </si>
  <si>
    <t>MELK3&lt;XBSP&gt;</t>
  </si>
  <si>
    <t>MOVI3&lt;XBSP&gt;</t>
  </si>
  <si>
    <t>MRVE3&lt;XBSP&gt;</t>
  </si>
  <si>
    <t>NEOE3&lt;XBSP&gt;</t>
  </si>
  <si>
    <t>PCAR3&lt;XBSP&gt;</t>
  </si>
  <si>
    <t>PETR4&lt;XBSP&gt;</t>
  </si>
  <si>
    <t>PRIO3&lt;XBSP&gt;</t>
  </si>
  <si>
    <t>RAIZ4&lt;XBSP&gt;</t>
  </si>
  <si>
    <t>SBSP3&lt;XBSP&gt;</t>
  </si>
  <si>
    <t>SAPR11&lt;XBSP&gt;</t>
  </si>
  <si>
    <t>SIMH3&lt;XBSP&gt;</t>
  </si>
  <si>
    <t>SUZB3&lt;XBSP&gt;</t>
  </si>
  <si>
    <t>TAEE11&lt;XBSP&gt;</t>
  </si>
  <si>
    <t>TASA4&lt;XBSP&gt;</t>
  </si>
  <si>
    <t>TUPY3&lt;XBSP&gt;</t>
  </si>
  <si>
    <t>USIM3&lt;XBSP&gt;</t>
  </si>
  <si>
    <t>VALE3&lt;XBSP&gt;</t>
  </si>
  <si>
    <t>VAMO3&lt;XBSP&gt;</t>
  </si>
  <si>
    <t>YDUQ3&lt;XBSP&gt;</t>
  </si>
  <si>
    <t>ABCB4</t>
  </si>
  <si>
    <t>ALOS3</t>
  </si>
  <si>
    <t>ANIM3</t>
  </si>
  <si>
    <t>AURE3</t>
  </si>
  <si>
    <t>BRSR6</t>
  </si>
  <si>
    <t>BBSE3</t>
  </si>
  <si>
    <t>BMOB3</t>
  </si>
  <si>
    <t>BRBI11</t>
  </si>
  <si>
    <t>BBDC4</t>
  </si>
  <si>
    <t>BBAS3</t>
  </si>
  <si>
    <t>BRAV3</t>
  </si>
  <si>
    <t>BPAC11</t>
  </si>
  <si>
    <t>COGN3</t>
  </si>
  <si>
    <t>CSAN3</t>
  </si>
  <si>
    <t>CVCB3</t>
  </si>
  <si>
    <t>ENEV3</t>
  </si>
  <si>
    <t>EQTL3</t>
  </si>
  <si>
    <t>EVEN3</t>
  </si>
  <si>
    <t>EZTC3</t>
  </si>
  <si>
    <t>HBSA3</t>
  </si>
  <si>
    <t>MYPK3</t>
  </si>
  <si>
    <t>ITSA4</t>
  </si>
  <si>
    <t>JBSS3</t>
  </si>
  <si>
    <t>JSLG3</t>
  </si>
  <si>
    <t>LOGG3</t>
  </si>
  <si>
    <t>LREN3</t>
  </si>
  <si>
    <t>MGLU3</t>
  </si>
  <si>
    <t>MELK3</t>
  </si>
  <si>
    <t>MOVI3</t>
  </si>
  <si>
    <t>MRVE3</t>
  </si>
  <si>
    <t>NEOE3</t>
  </si>
  <si>
    <t>PCAR3</t>
  </si>
  <si>
    <t>PETR4</t>
  </si>
  <si>
    <t>PRIO3</t>
  </si>
  <si>
    <t>RAIZ4</t>
  </si>
  <si>
    <t>SBSP3</t>
  </si>
  <si>
    <t>SAPR11</t>
  </si>
  <si>
    <t>SIMH3</t>
  </si>
  <si>
    <t>SUZB3</t>
  </si>
  <si>
    <t>TAEE11</t>
  </si>
  <si>
    <t>TASA4</t>
  </si>
  <si>
    <t>TUPY3</t>
  </si>
  <si>
    <t>USIM3</t>
  </si>
  <si>
    <t>VALE3</t>
  </si>
  <si>
    <t>VAMO3</t>
  </si>
  <si>
    <t>YDUQ3</t>
  </si>
  <si>
    <t>TTEN3</t>
  </si>
  <si>
    <t>AERI3</t>
  </si>
  <si>
    <t>ALPA4</t>
  </si>
  <si>
    <t>GOGL34</t>
  </si>
  <si>
    <t>AVLL3</t>
  </si>
  <si>
    <t>ALUP11</t>
  </si>
  <si>
    <t>BAZA3</t>
  </si>
  <si>
    <t>ABEV3</t>
  </si>
  <si>
    <t>AMBP3</t>
  </si>
  <si>
    <t>AMER3</t>
  </si>
  <si>
    <t>ARML3</t>
  </si>
  <si>
    <t>ASAI3</t>
  </si>
  <si>
    <t>AMOB3</t>
  </si>
  <si>
    <t>AZEV4</t>
  </si>
  <si>
    <t>AZUL4</t>
  </si>
  <si>
    <t>AZZA3</t>
  </si>
  <si>
    <t>BPAN4</t>
  </si>
  <si>
    <t>BLAU3</t>
  </si>
  <si>
    <t>SOJA3</t>
  </si>
  <si>
    <t>BBDC3</t>
  </si>
  <si>
    <t>BRAP4</t>
  </si>
  <si>
    <t>AGRO3</t>
  </si>
  <si>
    <t>BRKM3</t>
  </si>
  <si>
    <t>BRKM5</t>
  </si>
  <si>
    <t>BRFS3</t>
  </si>
  <si>
    <t>BRST3</t>
  </si>
  <si>
    <t>BPAC5</t>
  </si>
  <si>
    <t>CXSE3</t>
  </si>
  <si>
    <t>CAMB3</t>
  </si>
  <si>
    <t>CAML3</t>
  </si>
  <si>
    <t>BHIA3</t>
  </si>
  <si>
    <t>CBAV3</t>
  </si>
  <si>
    <t>CEAB3</t>
  </si>
  <si>
    <t>CEBR3</t>
  </si>
  <si>
    <t>CEBR5</t>
  </si>
  <si>
    <t>CEBR6</t>
  </si>
  <si>
    <t>CLSC3</t>
  </si>
  <si>
    <t>CLSC4</t>
  </si>
  <si>
    <t>CMIG4</t>
  </si>
  <si>
    <t>COCE3</t>
  </si>
  <si>
    <t>COCE5</t>
  </si>
  <si>
    <t>PASS6</t>
  </si>
  <si>
    <t>CSMG3</t>
  </si>
  <si>
    <t>CPLE3</t>
  </si>
  <si>
    <t>CPLE6</t>
  </si>
  <si>
    <t>CTNM4</t>
  </si>
  <si>
    <t>CPFE3</t>
  </si>
  <si>
    <t>CRPG5</t>
  </si>
  <si>
    <t>CRPG6</t>
  </si>
  <si>
    <t>CMIN3</t>
  </si>
  <si>
    <t>CSUD3</t>
  </si>
  <si>
    <t>CURY3</t>
  </si>
  <si>
    <t>CYRE3</t>
  </si>
  <si>
    <t>DMVF3</t>
  </si>
  <si>
    <t>DASA3</t>
  </si>
  <si>
    <t>DESK3</t>
  </si>
  <si>
    <t>DXCO3</t>
  </si>
  <si>
    <t>DEXP3</t>
  </si>
  <si>
    <t>PNVL3</t>
  </si>
  <si>
    <t>DIRR3</t>
  </si>
  <si>
    <t>ECOR3</t>
  </si>
  <si>
    <t>ELET3</t>
  </si>
  <si>
    <t>ELET6</t>
  </si>
  <si>
    <t>EMAE4</t>
  </si>
  <si>
    <t>EMBR3</t>
  </si>
  <si>
    <t>ENGI3</t>
  </si>
  <si>
    <t>ENGI4</t>
  </si>
  <si>
    <t>ENGI11</t>
  </si>
  <si>
    <t>EGIE3</t>
  </si>
  <si>
    <t>ENJU3</t>
  </si>
  <si>
    <t>EQPA3</t>
  </si>
  <si>
    <t>EQPA5</t>
  </si>
  <si>
    <t>EUCA4</t>
  </si>
  <si>
    <t>FESA3</t>
  </si>
  <si>
    <t>FESA4</t>
  </si>
  <si>
    <t>FIEI3</t>
  </si>
  <si>
    <t>FLRY3</t>
  </si>
  <si>
    <t>FRAS3</t>
  </si>
  <si>
    <t>GFSA3</t>
  </si>
  <si>
    <t>GEPA4</t>
  </si>
  <si>
    <t>GGBR4</t>
  </si>
  <si>
    <t>GOAU4</t>
  </si>
  <si>
    <t>GGPS3</t>
  </si>
  <si>
    <t>CGRA4</t>
  </si>
  <si>
    <t>GRND3</t>
  </si>
  <si>
    <t>GMAT3</t>
  </si>
  <si>
    <t>SBFG3</t>
  </si>
  <si>
    <t>GUAR3</t>
  </si>
  <si>
    <t>HAPV3</t>
  </si>
  <si>
    <t>HBRE3</t>
  </si>
  <si>
    <t>HYPE3</t>
  </si>
  <si>
    <t>IGTI11</t>
  </si>
  <si>
    <t>INTB3</t>
  </si>
  <si>
    <t>RANI3</t>
  </si>
  <si>
    <t>IRBR3</t>
  </si>
  <si>
    <t>ISAE4</t>
  </si>
  <si>
    <t>ITUB3</t>
  </si>
  <si>
    <t>ITUB4</t>
  </si>
  <si>
    <t>JALL3</t>
  </si>
  <si>
    <t>JHSF3</t>
  </si>
  <si>
    <t>KEPL3</t>
  </si>
  <si>
    <t>KLBN11</t>
  </si>
  <si>
    <t>LAVV3</t>
  </si>
  <si>
    <t>RENT3</t>
  </si>
  <si>
    <t>LOGN3</t>
  </si>
  <si>
    <t>LPSB3</t>
  </si>
  <si>
    <t>LWSA3</t>
  </si>
  <si>
    <t>MDIA3</t>
  </si>
  <si>
    <t>MGEL4</t>
  </si>
  <si>
    <t>POMO3</t>
  </si>
  <si>
    <t>POMO4</t>
  </si>
  <si>
    <t>MRFG3</t>
  </si>
  <si>
    <t>MATD3</t>
  </si>
  <si>
    <t>CASH3</t>
  </si>
  <si>
    <t>MERC4</t>
  </si>
  <si>
    <t>BMEB4</t>
  </si>
  <si>
    <t>LEVE3</t>
  </si>
  <si>
    <t>MILS3</t>
  </si>
  <si>
    <t>BEEF3</t>
  </si>
  <si>
    <t>MTRE3</t>
  </si>
  <si>
    <t>MOTV3</t>
  </si>
  <si>
    <t>MDNE3</t>
  </si>
  <si>
    <t>MLAS3</t>
  </si>
  <si>
    <t>MULT3</t>
  </si>
  <si>
    <t>NTCO3</t>
  </si>
  <si>
    <t>OPCT3</t>
  </si>
  <si>
    <t>ODPV3</t>
  </si>
  <si>
    <t>OIBR3</t>
  </si>
  <si>
    <t>ONCO3</t>
  </si>
  <si>
    <t>ORVR3</t>
  </si>
  <si>
    <t>OFSA3</t>
  </si>
  <si>
    <t>PGMN3</t>
  </si>
  <si>
    <t>PETR3</t>
  </si>
  <si>
    <t>RECV3</t>
  </si>
  <si>
    <t>PTNT4</t>
  </si>
  <si>
    <t>PETZ3</t>
  </si>
  <si>
    <t>PLPL3</t>
  </si>
  <si>
    <t>PSSA3</t>
  </si>
  <si>
    <t>PTBL3</t>
  </si>
  <si>
    <t>POSI3</t>
  </si>
  <si>
    <t>PRNR3</t>
  </si>
  <si>
    <t>PFRM3</t>
  </si>
  <si>
    <t>QUAL3</t>
  </si>
  <si>
    <t>LJQQ3</t>
  </si>
  <si>
    <t>RADL3</t>
  </si>
  <si>
    <t>RAPT3</t>
  </si>
  <si>
    <t>RAPT4</t>
  </si>
  <si>
    <t>RDOR3</t>
  </si>
  <si>
    <t>RSUL4</t>
  </si>
  <si>
    <t>ROMI3</t>
  </si>
  <si>
    <t>RAIL3</t>
  </si>
  <si>
    <t>SAPR4</t>
  </si>
  <si>
    <t>SANB11</t>
  </si>
  <si>
    <t>STBP3</t>
  </si>
  <si>
    <t>SCAR3</t>
  </si>
  <si>
    <t>SMTO3</t>
  </si>
  <si>
    <t>SHUL4</t>
  </si>
  <si>
    <t>SEQL3</t>
  </si>
  <si>
    <t>SEER3</t>
  </si>
  <si>
    <t>SRNA3</t>
  </si>
  <si>
    <t>CSNA3</t>
  </si>
  <si>
    <t>SLCE3</t>
  </si>
  <si>
    <t>SMFT3</t>
  </si>
  <si>
    <t>SGPS3</t>
  </si>
  <si>
    <t>TSMC34</t>
  </si>
  <si>
    <t>TCSA3</t>
  </si>
  <si>
    <t>TGMA3</t>
  </si>
  <si>
    <t>VIVT3</t>
  </si>
  <si>
    <t>TEND3</t>
  </si>
  <si>
    <t>TIMS3</t>
  </si>
  <si>
    <t>TOTS3</t>
  </si>
  <si>
    <t>TFCO4</t>
  </si>
  <si>
    <t>TRIS3</t>
  </si>
  <si>
    <t>UGPA3</t>
  </si>
  <si>
    <t>UCAS3</t>
  </si>
  <si>
    <t>FIQE3</t>
  </si>
  <si>
    <t>UNIP6</t>
  </si>
  <si>
    <t>USIM5</t>
  </si>
  <si>
    <t>VLID3</t>
  </si>
  <si>
    <t>VBBR3</t>
  </si>
  <si>
    <t>VTRU3</t>
  </si>
  <si>
    <t>VITT3</t>
  </si>
  <si>
    <t>VIVA3</t>
  </si>
  <si>
    <t>VVEO3</t>
  </si>
  <si>
    <t>VULC3</t>
  </si>
  <si>
    <t>LVTC3</t>
  </si>
  <si>
    <t>WEGE3</t>
  </si>
  <si>
    <t>PORT3</t>
  </si>
  <si>
    <t>WIZC3</t>
  </si>
  <si>
    <t>WLMM4</t>
  </si>
  <si>
    <t>ZAMP3</t>
  </si>
  <si>
    <t>TTEN3&lt;XBSP&gt;</t>
  </si>
  <si>
    <t>AERI3&lt;XBSP&gt;</t>
  </si>
  <si>
    <t>ALPA4&lt;XBSP&gt;</t>
  </si>
  <si>
    <t>GOGL34&lt;XBSP&gt;</t>
  </si>
  <si>
    <t>AVLL3&lt;XBSP&gt;</t>
  </si>
  <si>
    <t>ALUP11&lt;XBSP&gt;</t>
  </si>
  <si>
    <t>BAZA3&lt;XBSP&gt;</t>
  </si>
  <si>
    <t>ABEV3&lt;XBSP&gt;</t>
  </si>
  <si>
    <t>AMBP3&lt;XBSP&gt;</t>
  </si>
  <si>
    <t>AMER3&lt;XBSP&gt;</t>
  </si>
  <si>
    <t>ARML3&lt;XBSP&gt;</t>
  </si>
  <si>
    <t>ASAI3&lt;XBSP&gt;</t>
  </si>
  <si>
    <t>AMOB3&lt;XBSP&gt;</t>
  </si>
  <si>
    <t>AZEV4&lt;XBSP&gt;</t>
  </si>
  <si>
    <t>AZUL4&lt;XBSP&gt;</t>
  </si>
  <si>
    <t>AZZA3&lt;XBSP&gt;</t>
  </si>
  <si>
    <t>BPAN4&lt;XBSP&gt;</t>
  </si>
  <si>
    <t>BLAU3&lt;XBSP&gt;</t>
  </si>
  <si>
    <t>SOJA3&lt;XBSP&gt;</t>
  </si>
  <si>
    <t>BBDC3&lt;XBSP&gt;</t>
  </si>
  <si>
    <t>BRAP4&lt;XBSP&gt;</t>
  </si>
  <si>
    <t>AGRO3&lt;XBSP&gt;</t>
  </si>
  <si>
    <t>BRKM3&lt;XBSP&gt;</t>
  </si>
  <si>
    <t>BRKM5&lt;XBSP&gt;</t>
  </si>
  <si>
    <t>BRFS3&lt;XBSP&gt;</t>
  </si>
  <si>
    <t>BRST3&lt;XBSP&gt;</t>
  </si>
  <si>
    <t>BPAC5&lt;XBSP&gt;</t>
  </si>
  <si>
    <t>CXSE3&lt;XBSP&gt;</t>
  </si>
  <si>
    <t>CAMB3&lt;XBSP&gt;</t>
  </si>
  <si>
    <t>CAML3&lt;XBSP&gt;</t>
  </si>
  <si>
    <t>BHIA3&lt;XBSP&gt;</t>
  </si>
  <si>
    <t>CBAV3&lt;XBSP&gt;</t>
  </si>
  <si>
    <t>CEAB3&lt;XBSP&gt;</t>
  </si>
  <si>
    <t>CEBR3&lt;XBSP&gt;</t>
  </si>
  <si>
    <t>CEBR5&lt;XBSP&gt;</t>
  </si>
  <si>
    <t>CEBR6&lt;XBSP&gt;</t>
  </si>
  <si>
    <t>CLSC3&lt;XBSP&gt;</t>
  </si>
  <si>
    <t>CLSC4&lt;XBSP&gt;</t>
  </si>
  <si>
    <t>CMIG4&lt;XBSP&gt;</t>
  </si>
  <si>
    <t>COCE3&lt;XBSP&gt;</t>
  </si>
  <si>
    <t>COCE5&lt;XBSP&gt;</t>
  </si>
  <si>
    <t>PASS6&lt;XBSP&gt;</t>
  </si>
  <si>
    <t>CSMG3&lt;XBSP&gt;</t>
  </si>
  <si>
    <t>CPLE3&lt;XBSP&gt;</t>
  </si>
  <si>
    <t>CPLE6&lt;XBSP&gt;</t>
  </si>
  <si>
    <t>CTNM4&lt;XBSP&gt;</t>
  </si>
  <si>
    <t>CPFE3&lt;XBSP&gt;</t>
  </si>
  <si>
    <t>CRPG5&lt;XBSP&gt;</t>
  </si>
  <si>
    <t>CRPG6&lt;XBSP&gt;</t>
  </si>
  <si>
    <t>CMIN3&lt;XBSP&gt;</t>
  </si>
  <si>
    <t>CSUD3&lt;XBSP&gt;</t>
  </si>
  <si>
    <t>CURY3&lt;XBSP&gt;</t>
  </si>
  <si>
    <t>CYRE3&lt;XBSP&gt;</t>
  </si>
  <si>
    <t>DMVF3&lt;XBSP&gt;</t>
  </si>
  <si>
    <t>DASA3&lt;XBSP&gt;</t>
  </si>
  <si>
    <t>DESK3&lt;XBSP&gt;</t>
  </si>
  <si>
    <t>DXCO3&lt;XBSP&gt;</t>
  </si>
  <si>
    <t>DEXP3&lt;XBSP&gt;</t>
  </si>
  <si>
    <t>PNVL3&lt;XBSP&gt;</t>
  </si>
  <si>
    <t>DIRR3&lt;XBSP&gt;</t>
  </si>
  <si>
    <t>ECOR3&lt;XBSP&gt;</t>
  </si>
  <si>
    <t>ELET3&lt;XBSP&gt;</t>
  </si>
  <si>
    <t>ELET6&lt;XBSP&gt;</t>
  </si>
  <si>
    <t>EMAE4&lt;XBSP&gt;</t>
  </si>
  <si>
    <t>EMBR3&lt;XBSP&gt;</t>
  </si>
  <si>
    <t>ENGI3&lt;XBSP&gt;</t>
  </si>
  <si>
    <t>ENGI4&lt;XBSP&gt;</t>
  </si>
  <si>
    <t>ENGI11&lt;XBSP&gt;</t>
  </si>
  <si>
    <t>EGIE3&lt;XBSP&gt;</t>
  </si>
  <si>
    <t>ENJU3&lt;XBSP&gt;</t>
  </si>
  <si>
    <t>EQPA3&lt;XBSP&gt;</t>
  </si>
  <si>
    <t>EQPA5&lt;XBSP&gt;</t>
  </si>
  <si>
    <t>EUCA4&lt;XBSP&gt;</t>
  </si>
  <si>
    <t>FESA3&lt;XBSP&gt;</t>
  </si>
  <si>
    <t>FESA4&lt;XBSP&gt;</t>
  </si>
  <si>
    <t>FIEI3&lt;XBSP&gt;</t>
  </si>
  <si>
    <t>FLRY3&lt;XBSP&gt;</t>
  </si>
  <si>
    <t>FRAS3&lt;XBSP&gt;</t>
  </si>
  <si>
    <t>GFSA3&lt;XBSP&gt;</t>
  </si>
  <si>
    <t>GEPA4&lt;XBSP&gt;</t>
  </si>
  <si>
    <t>GGBR4&lt;XBSP&gt;</t>
  </si>
  <si>
    <t>GOAU4&lt;XBSP&gt;</t>
  </si>
  <si>
    <t>GGPS3&lt;XBSP&gt;</t>
  </si>
  <si>
    <t>CGRA4&lt;XBSP&gt;</t>
  </si>
  <si>
    <t>GRND3&lt;XBSP&gt;</t>
  </si>
  <si>
    <t>GMAT3&lt;XBSP&gt;</t>
  </si>
  <si>
    <t>SBFG3&lt;XBSP&gt;</t>
  </si>
  <si>
    <t>GUAR3&lt;XBSP&gt;</t>
  </si>
  <si>
    <t>HAPV3&lt;XBSP&gt;</t>
  </si>
  <si>
    <t>HBRE3&lt;XBSP&gt;</t>
  </si>
  <si>
    <t>HYPE3&lt;XBSP&gt;</t>
  </si>
  <si>
    <t>IGTI11&lt;XBSP&gt;</t>
  </si>
  <si>
    <t>INTB3&lt;XBSP&gt;</t>
  </si>
  <si>
    <t>RANI3&lt;XBSP&gt;</t>
  </si>
  <si>
    <t>IRBR3&lt;XBSP&gt;</t>
  </si>
  <si>
    <t>ISAE4&lt;XBSP&gt;</t>
  </si>
  <si>
    <t>ITUB3&lt;XBSP&gt;</t>
  </si>
  <si>
    <t>ITUB4&lt;XBSP&gt;</t>
  </si>
  <si>
    <t>JALL3&lt;XBSP&gt;</t>
  </si>
  <si>
    <t>JHSF3&lt;XBSP&gt;</t>
  </si>
  <si>
    <t>KEPL3&lt;XBSP&gt;</t>
  </si>
  <si>
    <t>KLBN11&lt;XBSP&gt;</t>
  </si>
  <si>
    <t>LAVV3&lt;XBSP&gt;</t>
  </si>
  <si>
    <t>RENT3&lt;XBSP&gt;</t>
  </si>
  <si>
    <t>LOGN3&lt;XBSP&gt;</t>
  </si>
  <si>
    <t>LPSB3&lt;XBSP&gt;</t>
  </si>
  <si>
    <t>LWSA3&lt;XBSP&gt;</t>
  </si>
  <si>
    <t>MDIA3&lt;XBSP&gt;</t>
  </si>
  <si>
    <t>MGEL4&lt;XBSP&gt;</t>
  </si>
  <si>
    <t>POMO3&lt;XBSP&gt;</t>
  </si>
  <si>
    <t>POMO4&lt;XBSP&gt;</t>
  </si>
  <si>
    <t>MRFG3&lt;XBSP&gt;</t>
  </si>
  <si>
    <t>MATD3&lt;XBSP&gt;</t>
  </si>
  <si>
    <t>CASH3&lt;XBSP&gt;</t>
  </si>
  <si>
    <t>MERC4&lt;XBSP&gt;</t>
  </si>
  <si>
    <t>BMEB4&lt;XBSP&gt;</t>
  </si>
  <si>
    <t>LEVE3&lt;XBSP&gt;</t>
  </si>
  <si>
    <t>MILS3&lt;XBSP&gt;</t>
  </si>
  <si>
    <t>BEEF3&lt;XBSP&gt;</t>
  </si>
  <si>
    <t>MTRE3&lt;XBSP&gt;</t>
  </si>
  <si>
    <t>MOTV3&lt;XBSP&gt;</t>
  </si>
  <si>
    <t>MDNE3&lt;XBSP&gt;</t>
  </si>
  <si>
    <t>MLAS3&lt;XBSP&gt;</t>
  </si>
  <si>
    <t>MULT3&lt;XBSP&gt;</t>
  </si>
  <si>
    <t>OPCT3&lt;XBSP&gt;</t>
  </si>
  <si>
    <t>ODPV3&lt;XBSP&gt;</t>
  </si>
  <si>
    <t>OIBR3&lt;XBSP&gt;</t>
  </si>
  <si>
    <t>ONCO3&lt;XBSP&gt;</t>
  </si>
  <si>
    <t>ORVR3&lt;XBSP&gt;</t>
  </si>
  <si>
    <t>OFSA3&lt;XBSP&gt;</t>
  </si>
  <si>
    <t>PGMN3&lt;XBSP&gt;</t>
  </si>
  <si>
    <t>PETR3&lt;XBSP&gt;</t>
  </si>
  <si>
    <t>RECV3&lt;XBSP&gt;</t>
  </si>
  <si>
    <t>PTNT4&lt;XBSP&gt;</t>
  </si>
  <si>
    <t>PETZ3&lt;XBSP&gt;</t>
  </si>
  <si>
    <t>PLPL3&lt;XBSP&gt;</t>
  </si>
  <si>
    <t>PSSA3&lt;XBSP&gt;</t>
  </si>
  <si>
    <t>PTBL3&lt;XBSP&gt;</t>
  </si>
  <si>
    <t>POSI3&lt;XBSP&gt;</t>
  </si>
  <si>
    <t>PRNR3&lt;XBSP&gt;</t>
  </si>
  <si>
    <t>PFRM3&lt;XBSP&gt;</t>
  </si>
  <si>
    <t>QUAL3&lt;XBSP&gt;</t>
  </si>
  <si>
    <t>LJQQ3&lt;XBSP&gt;</t>
  </si>
  <si>
    <t>RADL3&lt;XBSP&gt;</t>
  </si>
  <si>
    <t>RAPT3&lt;XBSP&gt;</t>
  </si>
  <si>
    <t>RAPT4&lt;XBSP&gt;</t>
  </si>
  <si>
    <t>RDOR3&lt;XBSP&gt;</t>
  </si>
  <si>
    <t>RSUL4&lt;XBSP&gt;</t>
  </si>
  <si>
    <t>ROMI3&lt;XBSP&gt;</t>
  </si>
  <si>
    <t>RAIL3&lt;XBSP&gt;</t>
  </si>
  <si>
    <t>SAPR4&lt;XBSP&gt;</t>
  </si>
  <si>
    <t>SANB11&lt;XBSP&gt;</t>
  </si>
  <si>
    <t>STBP3&lt;XBSP&gt;</t>
  </si>
  <si>
    <t>SCAR3&lt;XBSP&gt;</t>
  </si>
  <si>
    <t>SMTO3&lt;XBSP&gt;</t>
  </si>
  <si>
    <t>SHUL4&lt;XBSP&gt;</t>
  </si>
  <si>
    <t>SEQL3&lt;XBSP&gt;</t>
  </si>
  <si>
    <t>SEER3&lt;XBSP&gt;</t>
  </si>
  <si>
    <t>SRNA3&lt;XBSP&gt;</t>
  </si>
  <si>
    <t>CSNA3&lt;XBSP&gt;</t>
  </si>
  <si>
    <t>SLCE3&lt;XBSP&gt;</t>
  </si>
  <si>
    <t>SMFT3&lt;XBSP&gt;</t>
  </si>
  <si>
    <t>SGPS3&lt;XBSP&gt;</t>
  </si>
  <si>
    <t>TSMC34&lt;XBSP&gt;</t>
  </si>
  <si>
    <t>TCSA3&lt;XBSP&gt;</t>
  </si>
  <si>
    <t>TGMA3&lt;XBSP&gt;</t>
  </si>
  <si>
    <t>VIVT3&lt;XBSP&gt;</t>
  </si>
  <si>
    <t>TEND3&lt;XBSP&gt;</t>
  </si>
  <si>
    <t>TIMS3&lt;XBSP&gt;</t>
  </si>
  <si>
    <t>TOTS3&lt;XBSP&gt;</t>
  </si>
  <si>
    <t>TFCO4&lt;XBSP&gt;</t>
  </si>
  <si>
    <t>TRIS3&lt;XBSP&gt;</t>
  </si>
  <si>
    <t>UGPA3&lt;XBSP&gt;</t>
  </si>
  <si>
    <t>UCAS3&lt;XBSP&gt;</t>
  </si>
  <si>
    <t>FIQE3&lt;XBSP&gt;</t>
  </si>
  <si>
    <t>UNIP6&lt;XBSP&gt;</t>
  </si>
  <si>
    <t>USIM5&lt;XBSP&gt;</t>
  </si>
  <si>
    <t>VLID3&lt;XBSP&gt;</t>
  </si>
  <si>
    <t>VBBR3&lt;XBSP&gt;</t>
  </si>
  <si>
    <t>VTRU3&lt;XBSP&gt;</t>
  </si>
  <si>
    <t>VITT3&lt;XBSP&gt;</t>
  </si>
  <si>
    <t>VIVA3&lt;XBSP&gt;</t>
  </si>
  <si>
    <t>VVEO3&lt;XBSP&gt;</t>
  </si>
  <si>
    <t>VULC3&lt;XBSP&gt;</t>
  </si>
  <si>
    <t>LVTC3&lt;XBSP&gt;</t>
  </si>
  <si>
    <t>WEGE3&lt;XBSP&gt;</t>
  </si>
  <si>
    <t>PORT3&lt;XBSP&gt;</t>
  </si>
  <si>
    <t>WIZC3&lt;XBSP&gt;</t>
  </si>
  <si>
    <t>WLMM4&lt;XBSP&gt;</t>
  </si>
  <si>
    <t>ZAMP3&lt;XBSP&gt;</t>
  </si>
  <si>
    <t>NATU3&lt;XBSP&gt;</t>
  </si>
  <si>
    <t>NATU3</t>
  </si>
  <si>
    <t>AESB3</t>
  </si>
  <si>
    <t>BOVA11</t>
  </si>
  <si>
    <t>BRIT3</t>
  </si>
  <si>
    <t>CCRO3</t>
  </si>
  <si>
    <t>CLSA3</t>
  </si>
  <si>
    <t>CRFB3</t>
  </si>
  <si>
    <t>ELMD3</t>
  </si>
  <si>
    <t>FBMC4</t>
  </si>
  <si>
    <t>GMAT1</t>
  </si>
  <si>
    <t>HBSA1</t>
  </si>
  <si>
    <t>KRSA3</t>
  </si>
  <si>
    <t>LJQQ1</t>
  </si>
  <si>
    <t>PASS5</t>
  </si>
  <si>
    <t>SMAL11</t>
  </si>
  <si>
    <t>SMFT1</t>
  </si>
  <si>
    <t>AESB3&lt;XBSP&gt;</t>
  </si>
  <si>
    <t>BOVA11&lt;XBSP&gt;</t>
  </si>
  <si>
    <t>BRIT3&lt;XBSP&gt;</t>
  </si>
  <si>
    <t>CLSA3&lt;XBSP&gt;</t>
  </si>
  <si>
    <t>CRFB3&lt;XBSP&gt;</t>
  </si>
  <si>
    <t>ELMD3&lt;XBSP&gt;</t>
  </si>
  <si>
    <t>FBMC4&lt;XBSP&gt;</t>
  </si>
  <si>
    <t>GMAT1&lt;XBSP&gt;</t>
  </si>
  <si>
    <t>HBSA1&lt;XBSP&gt;</t>
  </si>
  <si>
    <t>KRSA3&lt;XBSP&gt;</t>
  </si>
  <si>
    <t>LJQQ1&lt;XBSP&gt;</t>
  </si>
  <si>
    <t>PASS5&lt;XBSP&gt;</t>
  </si>
  <si>
    <t>SMAL11&lt;XBSP&gt;</t>
  </si>
  <si>
    <t>SMFT1&lt;XBSP&gt;</t>
  </si>
  <si>
    <t>D0</t>
  </si>
  <si>
    <t>TRLP4</t>
  </si>
  <si>
    <t>CCRO3 VIROU MOTV3</t>
  </si>
  <si>
    <t>TRLP3 VIROU ISAE3</t>
  </si>
  <si>
    <t>NTCO3 VIROU NATU3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</si>
</sst>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eco_6c0ebc18e95f43198d42d3b217e3eb09">
      <tp>
        <v>2</v>
        <stp/>
        <stp>247a9a39-1cf8-4b0b-8b1c-9ce207ca01c6</stp>
        <tr r="C1" s="3"/>
      </tp>
    </main>
    <main first="rtdsrv_eco_6c0ebc18e95f43198d42d3b217e3eb09">
      <tp>
        <v>2</v>
        <stp/>
        <stp>5cadff1a-cf24-4a84-9c3d-3270f3bfe94a</stp>
        <tr r="D1" s="3"/>
      </tp>
    </main>
    <main first="rtdsrv_eco_6c0ebc18e95f43198d42d3b217e3eb09">
      <tp>
        <v>2</v>
        <stp/>
        <stp>1923fabc-1645-481d-9e3d-cc80177c5543</stp>
        <tr r="G1" s="3"/>
      </tp>
    </main>
    <main first="rtdsrv_eco_6c0ebc18e95f43198d42d3b217e3eb09">
      <tp>
        <v>2</v>
        <stp/>
        <stp>7e78eb2c-ee53-4917-9c00-ea8ff73e41ca</stp>
        <tr r="E1" s="3"/>
      </tp>
      <tp>
        <v>2</v>
        <stp/>
        <stp>e6390d3e-12d2-484b-a3c4-b61c5a68c739</stp>
        <tr r="F1" s="3"/>
      </tp>
      <tp>
        <v>2</v>
        <stp/>
        <stp>46a2ccd2-7b79-4f27-94c6-52334c6f7b9a</stp>
        <tr r="I1" s="3"/>
      </tp>
    </main>
    <main first="rtdsrv_eco_6c0ebc18e95f43198d42d3b217e3eb09">
      <tp>
        <v>2</v>
        <stp/>
        <stp>98111edf-cadf-4ce7-9c67-bf8e8d591417</stp>
        <tr r="H1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2B3D-DDF0-42A6-B3D6-03B685C4F9CF}">
  <dimension ref="A1:L253"/>
  <sheetViews>
    <sheetView workbookViewId="0">
      <selection activeCell="L5" sqref="L5"/>
    </sheetView>
  </sheetViews>
  <sheetFormatPr defaultRowHeight="14.5" x14ac:dyDescent="0.35"/>
  <cols>
    <col min="2" max="2" width="13.90625" bestFit="1" customWidth="1"/>
    <col min="12" max="12" width="18.81640625" bestFit="1" customWidth="1"/>
  </cols>
  <sheetData>
    <row r="1" spans="1:12" x14ac:dyDescent="0.35">
      <c r="C1" t="e" cm="1">
        <f t="array" ref="C1">_xll.ECONOMATICA(B2:B253,"Hist Average","QTD","2024-10-31",,,"ORIGINAL CURRENCY","THOUSANDS","false","true",,{"std.tec.cals=7"})</f>
        <v>#VALUE!</v>
      </c>
      <c r="D1" t="e" cm="1">
        <f t="array" ref="D1">_xll.ECONOMATICA(B2:B253,"Hist Average","QTD","2024-11-30",,,"ORIGINAL CURRENCY","THOUSANDS","false","true",,{"std.tec.cals=7"})</f>
        <v>#VALUE!</v>
      </c>
      <c r="E1" t="e" cm="1">
        <f t="array" ref="E1">_xll.ECONOMATICA(B2:B1379,"Hist Average","QTD","2024-12-31",,,"ORIGINAL CURRENCY","THOUSANDS","false","true",,{"std.tec.cals=7"})</f>
        <v>#VALUE!</v>
      </c>
      <c r="F1" t="e" cm="1">
        <f t="array" ref="F1">_xll.ECONOMATICA(B2:B1379,"Hist Average","QTD","D-0",,,"ORIGINAL CURRENCY","THOUSANDS","false","true",,{"std.tec.cals=7"})</f>
        <v>#VALUE!</v>
      </c>
      <c r="G1" t="e" cm="1">
        <f t="array" ref="G1">_xll.ECONOMATICA(B2:B1379,"MarketCapitaliz",,"2024-10-31",,,"ORIGINAL CURRENCY","THOUSANDS","false","true",,{"tc.dft'false";"tc.tp'0";"tc.pers'22";"tc.per'0"})</f>
        <v>#VALUE!</v>
      </c>
      <c r="H1" t="e" cm="1">
        <f t="array" ref="H1">_xll.ECONOMATICA(B2:B1379,"MarketCapitaliz",,"2024-11-30",,,"ORIGINAL CURRENCY","THOUSANDS","false","true",,{"tc.dft'false";"tc.tp'0";"tc.pers'22";"tc.per'0"})</f>
        <v>#VALUE!</v>
      </c>
      <c r="I1" t="e" cm="1">
        <f t="array" ref="I1">_xll.ECONOMATICA(B2:B1379,"MarketCapitaliz",,"2024-12-31",,,"ORIGINAL CURRENCY","THOUSANDS","false","true",,{"tc.dft'false";"tc.tp'0";"tc.pers'22";"tc.per'0"})</f>
        <v>#VALUE!</v>
      </c>
    </row>
    <row r="2" spans="1:12" x14ac:dyDescent="0.35">
      <c r="A2" s="1" t="s">
        <v>46</v>
      </c>
      <c r="B2" t="s">
        <v>0</v>
      </c>
      <c r="C2">
        <v>11202.825826</v>
      </c>
      <c r="D2">
        <v>13040.050523</v>
      </c>
      <c r="E2">
        <v>15339.600393000001</v>
      </c>
      <c r="F2">
        <v>14870.4</v>
      </c>
      <c r="G2">
        <v>5022788.6760999998</v>
      </c>
      <c r="H2">
        <v>4857123.0839999998</v>
      </c>
      <c r="I2">
        <v>4640113.7710999995</v>
      </c>
    </row>
    <row r="3" spans="1:12" x14ac:dyDescent="0.35">
      <c r="A3" t="s">
        <v>99</v>
      </c>
      <c r="B3" t="s">
        <v>290</v>
      </c>
      <c r="C3">
        <v>403200.20669999998</v>
      </c>
      <c r="D3">
        <v>394065.96289999998</v>
      </c>
      <c r="E3">
        <v>454227.29333000001</v>
      </c>
      <c r="F3">
        <v>373100.44906000001</v>
      </c>
      <c r="G3">
        <v>198804132</v>
      </c>
      <c r="H3">
        <v>200219667.75</v>
      </c>
      <c r="I3">
        <v>184644959</v>
      </c>
    </row>
    <row r="4" spans="1:12" x14ac:dyDescent="0.35">
      <c r="A4" t="s">
        <v>93</v>
      </c>
      <c r="B4" t="s">
        <v>284</v>
      </c>
      <c r="C4">
        <v>1146.0416522</v>
      </c>
      <c r="D4">
        <v>1502.0500238</v>
      </c>
      <c r="E4">
        <v>3916.7683606999999</v>
      </c>
      <c r="F4">
        <v>517.80525</v>
      </c>
      <c r="G4">
        <v>380579.48361</v>
      </c>
      <c r="H4">
        <v>325423.03671000001</v>
      </c>
      <c r="I4">
        <v>350005.24190000002</v>
      </c>
    </row>
    <row r="5" spans="1:12" x14ac:dyDescent="0.35">
      <c r="A5" t="s">
        <v>475</v>
      </c>
      <c r="B5" t="s">
        <v>490</v>
      </c>
      <c r="C5">
        <v>85037.102260999993</v>
      </c>
      <c r="D5">
        <v>46567.936951999996</v>
      </c>
      <c r="E5">
        <v>32063.169705</v>
      </c>
      <c r="F5">
        <v>0</v>
      </c>
      <c r="G5">
        <v>4898842.9210000001</v>
      </c>
      <c r="H5">
        <v>6091252.5553000001</v>
      </c>
      <c r="L5" s="3" t="s">
        <v>506</v>
      </c>
    </row>
    <row r="6" spans="1:12" x14ac:dyDescent="0.35">
      <c r="A6" t="s">
        <v>113</v>
      </c>
      <c r="B6" t="s">
        <v>304</v>
      </c>
      <c r="C6">
        <v>5640.1554348</v>
      </c>
      <c r="D6">
        <v>5933.3557142999998</v>
      </c>
      <c r="E6">
        <v>5942.2509508000003</v>
      </c>
      <c r="F6">
        <v>2967.0704375</v>
      </c>
      <c r="G6">
        <v>2418195.1061999998</v>
      </c>
      <c r="H6">
        <v>2424356.1127999998</v>
      </c>
      <c r="I6">
        <v>2271357.7812999999</v>
      </c>
      <c r="L6" s="3" t="s">
        <v>507</v>
      </c>
    </row>
    <row r="7" spans="1:12" x14ac:dyDescent="0.35">
      <c r="A7" t="s">
        <v>47</v>
      </c>
      <c r="B7" t="s">
        <v>1</v>
      </c>
      <c r="C7">
        <v>96400.128217000005</v>
      </c>
      <c r="D7">
        <v>107606.94057000001</v>
      </c>
      <c r="E7">
        <v>104912.12192999999</v>
      </c>
      <c r="F7">
        <v>98288.592688000004</v>
      </c>
      <c r="G7">
        <v>11628549.916999999</v>
      </c>
      <c r="H7">
        <v>10351091.676000001</v>
      </c>
      <c r="I7">
        <v>9176452.1976999994</v>
      </c>
      <c r="L7" s="3" t="s">
        <v>508</v>
      </c>
    </row>
    <row r="8" spans="1:12" x14ac:dyDescent="0.35">
      <c r="A8" t="s">
        <v>94</v>
      </c>
      <c r="B8" t="s">
        <v>285</v>
      </c>
      <c r="C8">
        <v>16385.694087</v>
      </c>
      <c r="D8">
        <v>21815.974381</v>
      </c>
      <c r="E8">
        <v>21460.177491999999</v>
      </c>
      <c r="F8">
        <v>9635.5438749999994</v>
      </c>
      <c r="G8">
        <v>4557961.6205000002</v>
      </c>
      <c r="H8">
        <v>4193552.1153000002</v>
      </c>
      <c r="I8">
        <v>4111966.6570000001</v>
      </c>
    </row>
    <row r="9" spans="1:12" x14ac:dyDescent="0.35">
      <c r="A9" t="s">
        <v>97</v>
      </c>
      <c r="B9" t="s">
        <v>288</v>
      </c>
      <c r="C9">
        <v>22849.050609000002</v>
      </c>
      <c r="D9">
        <v>25391.909428999999</v>
      </c>
      <c r="E9">
        <v>28677.16777</v>
      </c>
      <c r="F9">
        <v>26072.894811999999</v>
      </c>
      <c r="G9">
        <v>9391793.0550999995</v>
      </c>
      <c r="H9">
        <v>8874224.7503999993</v>
      </c>
      <c r="I9">
        <v>8527102.6722999997</v>
      </c>
    </row>
    <row r="10" spans="1:12" x14ac:dyDescent="0.35">
      <c r="A10" t="s">
        <v>100</v>
      </c>
      <c r="B10" t="s">
        <v>291</v>
      </c>
      <c r="C10">
        <v>24853.055304000001</v>
      </c>
      <c r="D10">
        <v>26267.181667000001</v>
      </c>
      <c r="E10">
        <v>35389.241426000001</v>
      </c>
      <c r="F10">
        <v>10649.616812</v>
      </c>
      <c r="G10">
        <v>21598507.067000002</v>
      </c>
      <c r="H10">
        <v>26892062.280000001</v>
      </c>
      <c r="I10">
        <v>21683709.969999999</v>
      </c>
    </row>
    <row r="11" spans="1:12" x14ac:dyDescent="0.35">
      <c r="A11" t="s">
        <v>101</v>
      </c>
      <c r="B11" t="s">
        <v>292</v>
      </c>
      <c r="C11">
        <v>7787.8121303999997</v>
      </c>
      <c r="D11">
        <v>41379.145786000001</v>
      </c>
      <c r="E11">
        <v>34130.660295000001</v>
      </c>
      <c r="F11">
        <v>7855.6882500000002</v>
      </c>
      <c r="G11">
        <v>740894.78949999996</v>
      </c>
      <c r="H11">
        <v>1655999.9754999999</v>
      </c>
      <c r="I11">
        <v>1241513.9036000001</v>
      </c>
    </row>
    <row r="12" spans="1:12" x14ac:dyDescent="0.35">
      <c r="A12" t="s">
        <v>104</v>
      </c>
      <c r="B12" t="s">
        <v>295</v>
      </c>
      <c r="F12">
        <v>815.98800000000006</v>
      </c>
      <c r="I12">
        <v>644062.96967999998</v>
      </c>
    </row>
    <row r="13" spans="1:12" x14ac:dyDescent="0.35">
      <c r="A13" t="s">
        <v>48</v>
      </c>
      <c r="B13" t="s">
        <v>2</v>
      </c>
      <c r="C13">
        <v>19889.207435</v>
      </c>
      <c r="D13">
        <v>24040.060380999999</v>
      </c>
      <c r="E13">
        <v>23660.158230000001</v>
      </c>
      <c r="F13">
        <v>25486.097063000001</v>
      </c>
      <c r="G13">
        <v>963142.75710000005</v>
      </c>
      <c r="H13">
        <v>808284.50988000003</v>
      </c>
      <c r="I13">
        <v>596770.80636000005</v>
      </c>
    </row>
    <row r="14" spans="1:12" x14ac:dyDescent="0.35">
      <c r="A14" t="s">
        <v>102</v>
      </c>
      <c r="B14" t="s">
        <v>293</v>
      </c>
      <c r="C14">
        <v>7293.9250000000002</v>
      </c>
      <c r="D14">
        <v>7290.7757142999999</v>
      </c>
      <c r="E14">
        <v>7232.2669343999996</v>
      </c>
      <c r="F14">
        <v>10933.157062</v>
      </c>
      <c r="G14">
        <v>2585729.2949999999</v>
      </c>
      <c r="H14">
        <v>2319194.9500000002</v>
      </c>
      <c r="I14">
        <v>1741389.2845999999</v>
      </c>
    </row>
    <row r="15" spans="1:12" x14ac:dyDescent="0.35">
      <c r="A15" t="s">
        <v>103</v>
      </c>
      <c r="B15" t="s">
        <v>294</v>
      </c>
      <c r="C15">
        <v>160456.14635</v>
      </c>
      <c r="D15">
        <v>203350.52614</v>
      </c>
      <c r="E15">
        <v>188154.64872</v>
      </c>
      <c r="F15">
        <v>125000.15687000001</v>
      </c>
      <c r="G15">
        <v>10127154.1</v>
      </c>
      <c r="H15">
        <v>8923794</v>
      </c>
      <c r="I15">
        <v>7591580.0926000001</v>
      </c>
    </row>
    <row r="16" spans="1:12" x14ac:dyDescent="0.35">
      <c r="A16" t="s">
        <v>49</v>
      </c>
      <c r="B16" t="s">
        <v>3</v>
      </c>
      <c r="C16">
        <v>60333.018347999998</v>
      </c>
      <c r="D16">
        <v>61180.536905000001</v>
      </c>
      <c r="E16">
        <v>59643.660114999999</v>
      </c>
      <c r="F16">
        <v>34655.204124999997</v>
      </c>
      <c r="G16">
        <v>10250000</v>
      </c>
      <c r="H16">
        <v>10356726.823000001</v>
      </c>
      <c r="I16">
        <v>9164457.0600000005</v>
      </c>
    </row>
    <row r="17" spans="1:9" x14ac:dyDescent="0.35">
      <c r="A17" t="s">
        <v>96</v>
      </c>
      <c r="B17" t="s">
        <v>287</v>
      </c>
      <c r="C17">
        <v>30.562608696000002</v>
      </c>
      <c r="D17">
        <v>31.058309523999998</v>
      </c>
      <c r="E17">
        <v>24.908803279000001</v>
      </c>
      <c r="F17">
        <v>6.7346250000000003</v>
      </c>
      <c r="G17">
        <v>578176.10736000002</v>
      </c>
      <c r="H17">
        <v>488324.41499999998</v>
      </c>
      <c r="I17">
        <v>531296.96351999999</v>
      </c>
    </row>
    <row r="18" spans="1:9" x14ac:dyDescent="0.35">
      <c r="A18" t="s">
        <v>105</v>
      </c>
      <c r="B18" t="s">
        <v>296</v>
      </c>
      <c r="C18">
        <v>2770.5133913</v>
      </c>
      <c r="D18">
        <v>2631.5515713999998</v>
      </c>
      <c r="E18">
        <v>3256.6429836000002</v>
      </c>
      <c r="F18">
        <v>2677.9686875000002</v>
      </c>
      <c r="G18">
        <v>230501.73764000001</v>
      </c>
      <c r="H18">
        <v>181105.36989</v>
      </c>
      <c r="I18">
        <v>185730.34273999999</v>
      </c>
    </row>
    <row r="19" spans="1:9" x14ac:dyDescent="0.35">
      <c r="A19" t="s">
        <v>106</v>
      </c>
      <c r="B19" t="s">
        <v>297</v>
      </c>
      <c r="C19">
        <v>164082.40687000001</v>
      </c>
      <c r="D19">
        <v>140089.92326000001</v>
      </c>
      <c r="E19">
        <v>124531.14144000001</v>
      </c>
      <c r="F19">
        <v>15154.058562</v>
      </c>
      <c r="G19">
        <v>1974324.9967</v>
      </c>
      <c r="H19">
        <v>1713630.675</v>
      </c>
      <c r="I19">
        <v>1230477.1987000001</v>
      </c>
    </row>
    <row r="20" spans="1:9" x14ac:dyDescent="0.35">
      <c r="A20" t="s">
        <v>107</v>
      </c>
      <c r="B20" t="s">
        <v>298</v>
      </c>
      <c r="C20">
        <v>71720.153000000006</v>
      </c>
      <c r="D20">
        <v>75053.061713999996</v>
      </c>
      <c r="E20">
        <v>78081.838212999995</v>
      </c>
      <c r="F20">
        <v>83440.548624999996</v>
      </c>
      <c r="G20">
        <v>8514705.5958999991</v>
      </c>
      <c r="H20">
        <v>7575280.0269999998</v>
      </c>
      <c r="I20">
        <v>6107353.9665999999</v>
      </c>
    </row>
    <row r="21" spans="1:9" x14ac:dyDescent="0.35">
      <c r="A21" t="s">
        <v>98</v>
      </c>
      <c r="B21" t="s">
        <v>289</v>
      </c>
      <c r="C21">
        <v>147.16039129999999</v>
      </c>
      <c r="D21">
        <v>147.32835714000001</v>
      </c>
      <c r="E21">
        <v>163.25977048999999</v>
      </c>
      <c r="F21">
        <v>643.84912499999996</v>
      </c>
      <c r="G21">
        <v>5119805.9089000002</v>
      </c>
      <c r="H21">
        <v>4748139.2805000003</v>
      </c>
      <c r="I21">
        <v>4818212.1743000001</v>
      </c>
    </row>
    <row r="22" spans="1:9" x14ac:dyDescent="0.35">
      <c r="A22" t="s">
        <v>55</v>
      </c>
      <c r="B22" t="s">
        <v>9</v>
      </c>
      <c r="C22">
        <v>409950.63039000001</v>
      </c>
      <c r="D22">
        <v>493804.26438000001</v>
      </c>
      <c r="E22">
        <v>508041.75003</v>
      </c>
      <c r="F22">
        <v>619735.35794000002</v>
      </c>
      <c r="G22">
        <v>150290534.30000001</v>
      </c>
      <c r="H22">
        <v>141386119.81</v>
      </c>
      <c r="I22">
        <v>137963507.40000001</v>
      </c>
    </row>
    <row r="23" spans="1:9" x14ac:dyDescent="0.35">
      <c r="A23" t="s">
        <v>111</v>
      </c>
      <c r="B23" t="s">
        <v>302</v>
      </c>
      <c r="C23">
        <v>78950.554478000005</v>
      </c>
      <c r="D23">
        <v>95973.390094999995</v>
      </c>
      <c r="E23">
        <v>109649.21090000001</v>
      </c>
      <c r="F23">
        <v>90800.044187000007</v>
      </c>
      <c r="G23">
        <v>143779299.87</v>
      </c>
      <c r="H23">
        <v>126011813.45999999</v>
      </c>
      <c r="I23">
        <v>114645738.97</v>
      </c>
    </row>
    <row r="24" spans="1:9" x14ac:dyDescent="0.35">
      <c r="A24" t="s">
        <v>54</v>
      </c>
      <c r="B24" t="s">
        <v>8</v>
      </c>
      <c r="C24">
        <v>490787.47473999998</v>
      </c>
      <c r="D24">
        <v>545067.90902000002</v>
      </c>
      <c r="E24">
        <v>525660.31791999994</v>
      </c>
      <c r="F24">
        <v>381191.70731000003</v>
      </c>
      <c r="G24">
        <v>143779299.87</v>
      </c>
      <c r="H24">
        <v>126011813.45999999</v>
      </c>
      <c r="I24">
        <v>114645738.97</v>
      </c>
    </row>
    <row r="25" spans="1:9" x14ac:dyDescent="0.35">
      <c r="A25" t="s">
        <v>51</v>
      </c>
      <c r="B25" t="s">
        <v>5</v>
      </c>
      <c r="C25">
        <v>151270.98787000001</v>
      </c>
      <c r="D25">
        <v>149699.04329</v>
      </c>
      <c r="E25">
        <v>167536.36038999999</v>
      </c>
      <c r="F25">
        <v>160322.5355</v>
      </c>
      <c r="G25">
        <v>66524444.870999999</v>
      </c>
      <c r="H25">
        <v>65087967.217</v>
      </c>
      <c r="I25">
        <v>70232110.166999996</v>
      </c>
    </row>
    <row r="26" spans="1:9" x14ac:dyDescent="0.35">
      <c r="A26" t="s">
        <v>210</v>
      </c>
      <c r="B26" t="s">
        <v>401</v>
      </c>
      <c r="C26">
        <v>51872.801609000002</v>
      </c>
      <c r="D26">
        <v>54088.39</v>
      </c>
      <c r="E26">
        <v>54446.322835999999</v>
      </c>
      <c r="F26">
        <v>80678.518375</v>
      </c>
      <c r="G26">
        <v>3412290.5447999998</v>
      </c>
      <c r="H26">
        <v>3441706.8426000001</v>
      </c>
      <c r="I26">
        <v>2994579.1159999999</v>
      </c>
    </row>
    <row r="27" spans="1:9" x14ac:dyDescent="0.35">
      <c r="A27" t="s">
        <v>122</v>
      </c>
      <c r="B27" t="s">
        <v>313</v>
      </c>
      <c r="C27">
        <v>10690.665304</v>
      </c>
      <c r="D27">
        <v>12055.897142</v>
      </c>
      <c r="E27">
        <v>12023.933327000001</v>
      </c>
      <c r="F27">
        <v>14304.701375000001</v>
      </c>
      <c r="G27">
        <v>391684.28</v>
      </c>
      <c r="H27">
        <v>353656.68</v>
      </c>
      <c r="I27">
        <v>274758.08</v>
      </c>
    </row>
    <row r="28" spans="1:9" x14ac:dyDescent="0.35">
      <c r="A28" t="s">
        <v>109</v>
      </c>
      <c r="B28" t="s">
        <v>300</v>
      </c>
      <c r="C28">
        <v>3539.3960434999999</v>
      </c>
      <c r="D28">
        <v>4781.7816429000004</v>
      </c>
      <c r="E28">
        <v>4602.5593279000004</v>
      </c>
      <c r="F28">
        <v>5619.1321250000001</v>
      </c>
      <c r="G28">
        <v>2665211.085</v>
      </c>
      <c r="H28">
        <v>2379145.0951999999</v>
      </c>
      <c r="I28">
        <v>2336501.7178000002</v>
      </c>
    </row>
    <row r="29" spans="1:9" x14ac:dyDescent="0.35">
      <c r="A29" t="s">
        <v>207</v>
      </c>
      <c r="B29" t="s">
        <v>398</v>
      </c>
      <c r="C29">
        <v>1243.5154783</v>
      </c>
      <c r="D29">
        <v>1245.0962380999999</v>
      </c>
      <c r="E29">
        <v>1181.5253442999999</v>
      </c>
      <c r="F29">
        <v>357.73950000000002</v>
      </c>
      <c r="G29">
        <v>4081776.23</v>
      </c>
      <c r="H29">
        <v>4073045.7</v>
      </c>
      <c r="I29">
        <v>3546793.32</v>
      </c>
    </row>
    <row r="30" spans="1:9" x14ac:dyDescent="0.35">
      <c r="A30" t="s">
        <v>52</v>
      </c>
      <c r="B30" t="s">
        <v>6</v>
      </c>
      <c r="C30">
        <v>3559.5725652000001</v>
      </c>
      <c r="D30">
        <v>3624.8424524000002</v>
      </c>
      <c r="E30">
        <v>3727.7854590000002</v>
      </c>
      <c r="F30">
        <v>9673.033625</v>
      </c>
      <c r="G30">
        <v>1319927.2046000001</v>
      </c>
      <c r="H30">
        <v>1241176.6839999999</v>
      </c>
      <c r="I30">
        <v>1162561.9634</v>
      </c>
    </row>
    <row r="31" spans="1:9" x14ac:dyDescent="0.35">
      <c r="A31" t="s">
        <v>476</v>
      </c>
      <c r="B31" t="s">
        <v>491</v>
      </c>
      <c r="C31">
        <v>685540.22796000005</v>
      </c>
      <c r="D31">
        <v>732091.70863000001</v>
      </c>
      <c r="E31">
        <v>760633.75173999998</v>
      </c>
      <c r="F31">
        <v>643701.61866000004</v>
      </c>
    </row>
    <row r="32" spans="1:9" x14ac:dyDescent="0.35">
      <c r="A32" t="s">
        <v>57</v>
      </c>
      <c r="B32" t="s">
        <v>11</v>
      </c>
      <c r="C32">
        <v>223330.38178</v>
      </c>
      <c r="D32">
        <v>265640.45289999997</v>
      </c>
      <c r="E32">
        <v>284691.62952000002</v>
      </c>
      <c r="F32">
        <v>373883.22694000002</v>
      </c>
      <c r="G32">
        <v>148553695.03</v>
      </c>
      <c r="H32">
        <v>143103157.63999999</v>
      </c>
      <c r="I32">
        <v>133565749.61</v>
      </c>
    </row>
    <row r="33" spans="1:9" x14ac:dyDescent="0.35">
      <c r="A33" t="s">
        <v>118</v>
      </c>
      <c r="B33" t="s">
        <v>309</v>
      </c>
      <c r="C33">
        <v>31.616347825999998</v>
      </c>
      <c r="D33">
        <v>49.832666666999998</v>
      </c>
      <c r="E33">
        <v>52.934032787</v>
      </c>
      <c r="F33">
        <v>29.459062500000002</v>
      </c>
      <c r="G33">
        <v>148553695.03</v>
      </c>
      <c r="H33">
        <v>143103157.63999999</v>
      </c>
      <c r="I33">
        <v>133565749.61</v>
      </c>
    </row>
    <row r="34" spans="1:9" x14ac:dyDescent="0.35">
      <c r="A34" t="s">
        <v>108</v>
      </c>
      <c r="B34" t="s">
        <v>299</v>
      </c>
      <c r="C34">
        <v>18681.233348000002</v>
      </c>
      <c r="D34">
        <v>18935.415738</v>
      </c>
      <c r="E34">
        <v>19614.124737999999</v>
      </c>
      <c r="F34">
        <v>10765.363937</v>
      </c>
      <c r="G34">
        <v>10629843.062000001</v>
      </c>
      <c r="H34">
        <v>8941573.8697999995</v>
      </c>
      <c r="I34">
        <v>7928612.3545000004</v>
      </c>
    </row>
    <row r="35" spans="1:9" x14ac:dyDescent="0.35">
      <c r="A35" t="s">
        <v>112</v>
      </c>
      <c r="B35" t="s">
        <v>303</v>
      </c>
      <c r="C35">
        <v>67577.472651999997</v>
      </c>
      <c r="D35">
        <v>95967.760928999996</v>
      </c>
      <c r="E35">
        <v>87661.477687999999</v>
      </c>
      <c r="F35">
        <v>52527.820249999997</v>
      </c>
      <c r="G35">
        <v>7527239.0800000001</v>
      </c>
      <c r="H35">
        <v>7040135.0499999998</v>
      </c>
      <c r="I35">
        <v>6404396.46</v>
      </c>
    </row>
    <row r="36" spans="1:9" x14ac:dyDescent="0.35">
      <c r="A36" t="s">
        <v>56</v>
      </c>
      <c r="B36" t="s">
        <v>10</v>
      </c>
      <c r="C36">
        <v>115943.41739</v>
      </c>
      <c r="D36">
        <v>139920.58418999999</v>
      </c>
      <c r="E36">
        <v>172846.94472</v>
      </c>
      <c r="F36">
        <v>124285.75750000001</v>
      </c>
      <c r="G36">
        <v>7881521.0548</v>
      </c>
      <c r="H36">
        <v>9227599.4445999991</v>
      </c>
      <c r="I36">
        <v>10917159.905999999</v>
      </c>
    </row>
    <row r="37" spans="1:9" x14ac:dyDescent="0.35">
      <c r="A37" t="s">
        <v>53</v>
      </c>
      <c r="B37" t="s">
        <v>7</v>
      </c>
      <c r="C37">
        <v>3734.139087</v>
      </c>
      <c r="D37">
        <v>4859.7617856999996</v>
      </c>
      <c r="E37">
        <v>5455.7459508000002</v>
      </c>
      <c r="F37">
        <v>4038.8186875000001</v>
      </c>
      <c r="G37">
        <v>1568635.8178000001</v>
      </c>
      <c r="H37">
        <v>1594884.7438000001</v>
      </c>
      <c r="I37">
        <v>1379643.5506</v>
      </c>
    </row>
    <row r="38" spans="1:9" x14ac:dyDescent="0.35">
      <c r="A38" t="s">
        <v>116</v>
      </c>
      <c r="B38" t="s">
        <v>307</v>
      </c>
      <c r="C38">
        <v>158857.78239000001</v>
      </c>
      <c r="D38">
        <v>199079.8376</v>
      </c>
      <c r="E38">
        <v>217117.81489000001</v>
      </c>
      <c r="F38">
        <v>287402.66806</v>
      </c>
      <c r="G38">
        <v>42969106.638999999</v>
      </c>
      <c r="H38">
        <v>40642910.244999997</v>
      </c>
      <c r="I38">
        <v>41104605.741999999</v>
      </c>
    </row>
    <row r="39" spans="1:9" x14ac:dyDescent="0.35">
      <c r="A39" t="s">
        <v>477</v>
      </c>
      <c r="B39" t="s">
        <v>492</v>
      </c>
      <c r="C39">
        <v>1017.7835217000001</v>
      </c>
      <c r="D39">
        <v>988.61509523999996</v>
      </c>
      <c r="E39">
        <v>735.69501638999998</v>
      </c>
      <c r="F39">
        <v>0</v>
      </c>
      <c r="G39">
        <v>1381809.2396</v>
      </c>
      <c r="H39">
        <v>1372894.3413</v>
      </c>
      <c r="I39">
        <v>1363979.443</v>
      </c>
    </row>
    <row r="40" spans="1:9" x14ac:dyDescent="0.35">
      <c r="A40" t="s">
        <v>114</v>
      </c>
      <c r="B40" t="s">
        <v>305</v>
      </c>
      <c r="C40">
        <v>419.96065217</v>
      </c>
      <c r="D40">
        <v>451.83185714000001</v>
      </c>
      <c r="E40">
        <v>398.30201639000001</v>
      </c>
      <c r="F40">
        <v>242.3718125</v>
      </c>
      <c r="G40">
        <v>13766436.192</v>
      </c>
      <c r="H40">
        <v>12072553.609999999</v>
      </c>
      <c r="I40">
        <v>9464257.3184999991</v>
      </c>
    </row>
    <row r="41" spans="1:9" x14ac:dyDescent="0.35">
      <c r="A41" t="s">
        <v>115</v>
      </c>
      <c r="B41" t="s">
        <v>306</v>
      </c>
      <c r="C41">
        <v>44367.020216999998</v>
      </c>
      <c r="D41">
        <v>52946.997429000003</v>
      </c>
      <c r="E41">
        <v>52294.366737999997</v>
      </c>
      <c r="F41">
        <v>40733.212</v>
      </c>
      <c r="G41">
        <v>13766436.192</v>
      </c>
      <c r="H41">
        <v>12072553.609999999</v>
      </c>
      <c r="I41">
        <v>9464257.3184999991</v>
      </c>
    </row>
    <row r="42" spans="1:9" x14ac:dyDescent="0.35">
      <c r="A42" t="s">
        <v>50</v>
      </c>
      <c r="B42" t="s">
        <v>4</v>
      </c>
      <c r="C42">
        <v>11265.656564999999</v>
      </c>
      <c r="D42">
        <v>13091.237499999999</v>
      </c>
      <c r="E42">
        <v>13680.327654999999</v>
      </c>
      <c r="F42">
        <v>13435.630499999999</v>
      </c>
      <c r="G42">
        <v>4864975.8262</v>
      </c>
      <c r="H42">
        <v>4599674.3043999998</v>
      </c>
      <c r="I42">
        <v>4474961.6542999996</v>
      </c>
    </row>
    <row r="43" spans="1:9" x14ac:dyDescent="0.35">
      <c r="A43" t="s">
        <v>117</v>
      </c>
      <c r="B43" t="s">
        <v>308</v>
      </c>
      <c r="F43">
        <v>627.76406250000002</v>
      </c>
      <c r="I43">
        <v>1130059.4454999999</v>
      </c>
    </row>
    <row r="44" spans="1:9" x14ac:dyDescent="0.35">
      <c r="A44" t="s">
        <v>120</v>
      </c>
      <c r="B44" t="s">
        <v>311</v>
      </c>
      <c r="C44">
        <v>331.10408696000002</v>
      </c>
      <c r="D44">
        <v>483.25123810000002</v>
      </c>
      <c r="E44">
        <v>486.32722951</v>
      </c>
      <c r="F44">
        <v>257.59768750000001</v>
      </c>
      <c r="G44">
        <v>517976.09801000002</v>
      </c>
      <c r="H44">
        <v>444278.60953000002</v>
      </c>
      <c r="I44">
        <v>438897.12076999998</v>
      </c>
    </row>
    <row r="45" spans="1:9" x14ac:dyDescent="0.35">
      <c r="A45" t="s">
        <v>121</v>
      </c>
      <c r="B45" t="s">
        <v>312</v>
      </c>
      <c r="C45">
        <v>4868.1813043000002</v>
      </c>
      <c r="D45">
        <v>4350.1880000000001</v>
      </c>
      <c r="E45">
        <v>4459.4826556999997</v>
      </c>
      <c r="F45">
        <v>6754.7622499999998</v>
      </c>
      <c r="G45">
        <v>2694462.7327999999</v>
      </c>
      <c r="H45">
        <v>2442070.0211</v>
      </c>
      <c r="I45">
        <v>1995266.7072000001</v>
      </c>
    </row>
    <row r="46" spans="1:9" x14ac:dyDescent="0.35">
      <c r="A46" t="s">
        <v>205</v>
      </c>
      <c r="B46" t="s">
        <v>396</v>
      </c>
      <c r="C46">
        <v>3046.6341739</v>
      </c>
      <c r="D46">
        <v>3659.4319048000002</v>
      </c>
      <c r="E46">
        <v>3686.744377</v>
      </c>
      <c r="F46">
        <v>27371.668624999998</v>
      </c>
      <c r="G46">
        <v>298118.88630000001</v>
      </c>
      <c r="H46">
        <v>279813.34065000003</v>
      </c>
      <c r="I46">
        <v>239715.47875000001</v>
      </c>
    </row>
    <row r="47" spans="1:9" x14ac:dyDescent="0.35">
      <c r="A47" t="s">
        <v>123</v>
      </c>
      <c r="B47" t="s">
        <v>314</v>
      </c>
      <c r="C47">
        <v>22761.047216999999</v>
      </c>
      <c r="D47">
        <v>24269.312619</v>
      </c>
      <c r="E47">
        <v>23588.542950999999</v>
      </c>
      <c r="F47">
        <v>15966.181187</v>
      </c>
      <c r="G47">
        <v>3789244.86</v>
      </c>
      <c r="H47">
        <v>4134313.55</v>
      </c>
      <c r="I47">
        <v>3053532.37</v>
      </c>
    </row>
    <row r="48" spans="1:9" x14ac:dyDescent="0.35">
      <c r="A48" t="s">
        <v>212</v>
      </c>
      <c r="B48" t="s">
        <v>403</v>
      </c>
      <c r="C48">
        <v>114338.13587</v>
      </c>
      <c r="D48">
        <v>114943.58697</v>
      </c>
      <c r="E48">
        <v>123130.30493</v>
      </c>
      <c r="F48">
        <v>92131.854124999998</v>
      </c>
      <c r="G48">
        <v>24720333.204</v>
      </c>
      <c r="H48">
        <v>22258389.816</v>
      </c>
      <c r="I48">
        <v>20442878.52</v>
      </c>
    </row>
    <row r="49" spans="1:9" x14ac:dyDescent="0.35">
      <c r="A49" t="s">
        <v>124</v>
      </c>
      <c r="B49" t="s">
        <v>315</v>
      </c>
      <c r="C49">
        <v>38550.746783000002</v>
      </c>
      <c r="D49">
        <v>66593.124429000003</v>
      </c>
      <c r="E49">
        <v>60137.806048999999</v>
      </c>
      <c r="F49">
        <v>58741.476062000002</v>
      </c>
      <c r="G49">
        <v>3973119.8742999998</v>
      </c>
      <c r="H49">
        <v>3223014.3569</v>
      </c>
      <c r="I49">
        <v>2347198.5835000002</v>
      </c>
    </row>
    <row r="50" spans="1:9" x14ac:dyDescent="0.35">
      <c r="A50" t="s">
        <v>125</v>
      </c>
      <c r="B50" t="s">
        <v>316</v>
      </c>
      <c r="C50">
        <v>40.080391304000003</v>
      </c>
      <c r="D50">
        <v>98.221928571000007</v>
      </c>
      <c r="E50">
        <v>89.369360655999998</v>
      </c>
      <c r="F50">
        <v>110.7885625</v>
      </c>
      <c r="G50">
        <v>1314951.6551999999</v>
      </c>
      <c r="H50">
        <v>1196466.142</v>
      </c>
      <c r="I50">
        <v>1175578.6416</v>
      </c>
    </row>
    <row r="51" spans="1:9" x14ac:dyDescent="0.35">
      <c r="A51" t="s">
        <v>126</v>
      </c>
      <c r="B51" t="s">
        <v>317</v>
      </c>
      <c r="C51">
        <v>34.757782609000003</v>
      </c>
      <c r="D51">
        <v>59.399928570999997</v>
      </c>
      <c r="E51">
        <v>51.179803278999998</v>
      </c>
      <c r="F51">
        <v>54.178249999999998</v>
      </c>
      <c r="G51">
        <v>1314951.6551999999</v>
      </c>
      <c r="H51">
        <v>1196466.142</v>
      </c>
      <c r="I51">
        <v>1175578.6416</v>
      </c>
    </row>
    <row r="52" spans="1:9" x14ac:dyDescent="0.35">
      <c r="A52" t="s">
        <v>127</v>
      </c>
      <c r="B52" t="s">
        <v>318</v>
      </c>
      <c r="C52">
        <v>90.032652174000006</v>
      </c>
      <c r="D52">
        <v>169.41330952000001</v>
      </c>
      <c r="E52">
        <v>157.25760656</v>
      </c>
      <c r="F52">
        <v>123.77249999999999</v>
      </c>
      <c r="G52">
        <v>1314951.6551999999</v>
      </c>
      <c r="H52">
        <v>1196466.142</v>
      </c>
      <c r="I52">
        <v>1175578.6416</v>
      </c>
    </row>
    <row r="53" spans="1:9" x14ac:dyDescent="0.35">
      <c r="A53" t="s">
        <v>175</v>
      </c>
      <c r="B53" t="s">
        <v>366</v>
      </c>
      <c r="C53">
        <v>93.383913043000007</v>
      </c>
      <c r="D53">
        <v>128.32678571</v>
      </c>
      <c r="E53">
        <v>193.34619671999999</v>
      </c>
      <c r="F53">
        <v>162.2950625</v>
      </c>
      <c r="G53">
        <v>522482.3677</v>
      </c>
      <c r="H53">
        <v>520759.1888</v>
      </c>
      <c r="I53">
        <v>534762.95629999996</v>
      </c>
    </row>
    <row r="54" spans="1:9" x14ac:dyDescent="0.35">
      <c r="A54" t="s">
        <v>479</v>
      </c>
      <c r="B54" t="s">
        <v>493</v>
      </c>
      <c r="C54">
        <v>23139.466174000001</v>
      </c>
      <c r="D54">
        <v>21795.733452</v>
      </c>
      <c r="E54">
        <v>19536.343311000001</v>
      </c>
      <c r="F54">
        <v>0</v>
      </c>
      <c r="G54">
        <v>1798452.3942</v>
      </c>
      <c r="H54">
        <v>1834158.3455999999</v>
      </c>
      <c r="I54">
        <v>1849192.4304</v>
      </c>
    </row>
    <row r="55" spans="1:9" x14ac:dyDescent="0.35">
      <c r="A55" t="s">
        <v>128</v>
      </c>
      <c r="B55" t="s">
        <v>319</v>
      </c>
      <c r="C55">
        <v>17.000913043000001</v>
      </c>
      <c r="D55">
        <v>14.690309523</v>
      </c>
      <c r="E55">
        <v>10.985540983</v>
      </c>
      <c r="F55">
        <v>4.74925</v>
      </c>
      <c r="G55">
        <v>2982323.24</v>
      </c>
      <c r="H55">
        <v>3074872.6</v>
      </c>
      <c r="I55">
        <v>3048516.6549999998</v>
      </c>
    </row>
    <row r="56" spans="1:9" x14ac:dyDescent="0.35">
      <c r="A56" t="s">
        <v>129</v>
      </c>
      <c r="B56" t="s">
        <v>320</v>
      </c>
      <c r="C56">
        <v>174.00378261</v>
      </c>
      <c r="D56">
        <v>197.422</v>
      </c>
      <c r="E56">
        <v>234.66965574</v>
      </c>
      <c r="F56">
        <v>195.38818749999999</v>
      </c>
      <c r="G56">
        <v>2982323.24</v>
      </c>
      <c r="H56">
        <v>3074872.6</v>
      </c>
      <c r="I56">
        <v>3048516.6549999998</v>
      </c>
    </row>
    <row r="57" spans="1:9" x14ac:dyDescent="0.35">
      <c r="A57" t="s">
        <v>130</v>
      </c>
      <c r="B57" t="s">
        <v>321</v>
      </c>
      <c r="C57">
        <v>118539.77456000001</v>
      </c>
      <c r="D57">
        <v>151303.22889999999</v>
      </c>
      <c r="E57">
        <v>152399.93935999999</v>
      </c>
      <c r="F57">
        <v>108394.428</v>
      </c>
      <c r="G57">
        <v>35529684.619999997</v>
      </c>
      <c r="H57">
        <v>37007582</v>
      </c>
      <c r="I57">
        <v>35145544.060000002</v>
      </c>
    </row>
    <row r="58" spans="1:9" x14ac:dyDescent="0.35">
      <c r="A58" t="s">
        <v>141</v>
      </c>
      <c r="B58" t="s">
        <v>332</v>
      </c>
      <c r="C58">
        <v>49698.215521999999</v>
      </c>
      <c r="D58">
        <v>50264.37831</v>
      </c>
      <c r="E58">
        <v>47793.500459000003</v>
      </c>
      <c r="F58">
        <v>26161.884813000001</v>
      </c>
      <c r="G58">
        <v>33732996.581</v>
      </c>
      <c r="H58">
        <v>28681195.160999998</v>
      </c>
      <c r="I58">
        <v>27975029.370999999</v>
      </c>
    </row>
    <row r="59" spans="1:9" x14ac:dyDescent="0.35">
      <c r="A59" t="s">
        <v>131</v>
      </c>
      <c r="B59" t="s">
        <v>322</v>
      </c>
      <c r="C59">
        <v>1.0184347826</v>
      </c>
      <c r="D59">
        <v>0.69580952381000005</v>
      </c>
      <c r="E59">
        <v>0.61509836066000001</v>
      </c>
      <c r="F59">
        <v>2.5807500000000001</v>
      </c>
      <c r="G59">
        <v>2174377.7842999999</v>
      </c>
      <c r="H59">
        <v>2210756.1285000001</v>
      </c>
      <c r="I59">
        <v>1999994.4898999999</v>
      </c>
    </row>
    <row r="60" spans="1:9" x14ac:dyDescent="0.35">
      <c r="A60" t="s">
        <v>132</v>
      </c>
      <c r="B60" t="s">
        <v>323</v>
      </c>
      <c r="C60">
        <v>351.01230435000002</v>
      </c>
      <c r="D60">
        <v>2383.6919524</v>
      </c>
      <c r="E60">
        <v>1819.0416066</v>
      </c>
      <c r="F60">
        <v>235.661125</v>
      </c>
      <c r="G60">
        <v>2174377.7842999999</v>
      </c>
      <c r="H60">
        <v>2210756.1285000001</v>
      </c>
      <c r="I60">
        <v>1999994.4898999999</v>
      </c>
    </row>
    <row r="61" spans="1:9" x14ac:dyDescent="0.35">
      <c r="A61" t="s">
        <v>58</v>
      </c>
      <c r="B61" t="s">
        <v>12</v>
      </c>
      <c r="C61">
        <v>45247.622477999997</v>
      </c>
      <c r="D61">
        <v>56352.375118999997</v>
      </c>
      <c r="E61">
        <v>56415.669179999997</v>
      </c>
      <c r="F61">
        <v>80030.087188000005</v>
      </c>
      <c r="G61">
        <v>2641260.8184000002</v>
      </c>
      <c r="H61">
        <v>2416472.6636999999</v>
      </c>
      <c r="I61">
        <v>2010332.0617</v>
      </c>
    </row>
    <row r="62" spans="1:9" x14ac:dyDescent="0.35">
      <c r="A62" t="s">
        <v>138</v>
      </c>
      <c r="B62" t="s">
        <v>329</v>
      </c>
      <c r="C62">
        <v>71470.204826000001</v>
      </c>
      <c r="D62">
        <v>64185.036714000002</v>
      </c>
      <c r="E62">
        <v>61062.456295000004</v>
      </c>
      <c r="F62">
        <v>44778.540874999999</v>
      </c>
      <c r="G62">
        <v>37759377.998999998</v>
      </c>
      <c r="H62">
        <v>37586539.832999997</v>
      </c>
      <c r="I62">
        <v>36399717.759999998</v>
      </c>
    </row>
    <row r="63" spans="1:9" x14ac:dyDescent="0.35">
      <c r="A63" t="s">
        <v>135</v>
      </c>
      <c r="B63" t="s">
        <v>326</v>
      </c>
      <c r="C63">
        <v>49603.716522000002</v>
      </c>
      <c r="D63">
        <v>59174.091856999999</v>
      </c>
      <c r="E63">
        <v>60225.237720999998</v>
      </c>
      <c r="F63">
        <v>47753.895624999997</v>
      </c>
      <c r="G63">
        <v>27834712.188000001</v>
      </c>
      <c r="H63">
        <v>27694662.405000001</v>
      </c>
      <c r="I63">
        <v>26062177.212000001</v>
      </c>
    </row>
    <row r="64" spans="1:9" x14ac:dyDescent="0.35">
      <c r="A64" t="s">
        <v>136</v>
      </c>
      <c r="B64" t="s">
        <v>327</v>
      </c>
      <c r="C64">
        <v>156788.98147999999</v>
      </c>
      <c r="D64">
        <v>171379.16456999999</v>
      </c>
      <c r="E64">
        <v>179203.44162</v>
      </c>
      <c r="F64">
        <v>123894.21262000001</v>
      </c>
      <c r="G64">
        <v>27834712.188000001</v>
      </c>
      <c r="H64">
        <v>27694662.405000001</v>
      </c>
      <c r="I64">
        <v>26062177.212000001</v>
      </c>
    </row>
    <row r="65" spans="1:9" x14ac:dyDescent="0.35">
      <c r="A65" t="s">
        <v>480</v>
      </c>
      <c r="B65" t="s">
        <v>494</v>
      </c>
      <c r="C65">
        <v>89691.257043000005</v>
      </c>
      <c r="D65">
        <v>110701.85459</v>
      </c>
      <c r="E65">
        <v>104363.69085</v>
      </c>
      <c r="F65">
        <v>0</v>
      </c>
      <c r="G65">
        <v>15796834.765000001</v>
      </c>
      <c r="H65">
        <v>13497962.949999999</v>
      </c>
      <c r="I65">
        <v>11452177.939999999</v>
      </c>
    </row>
    <row r="66" spans="1:9" x14ac:dyDescent="0.35">
      <c r="A66" t="s">
        <v>139</v>
      </c>
      <c r="B66" t="s">
        <v>330</v>
      </c>
      <c r="C66">
        <v>66.181086957000005</v>
      </c>
      <c r="D66">
        <v>55.058833333000003</v>
      </c>
      <c r="E66">
        <v>48.774032787000003</v>
      </c>
      <c r="F66">
        <v>39.439124999999997</v>
      </c>
      <c r="G66">
        <v>750346.34016999998</v>
      </c>
      <c r="H66">
        <v>649550.32860000001</v>
      </c>
      <c r="I66">
        <v>595250.96865000005</v>
      </c>
    </row>
    <row r="67" spans="1:9" x14ac:dyDescent="0.35">
      <c r="A67" t="s">
        <v>140</v>
      </c>
      <c r="B67" t="s">
        <v>331</v>
      </c>
      <c r="C67">
        <v>9.6661304347999994</v>
      </c>
      <c r="D67">
        <v>7.3620476190000002</v>
      </c>
      <c r="E67">
        <v>8.1661967213000004</v>
      </c>
      <c r="F67">
        <v>0.46550000000000002</v>
      </c>
      <c r="G67">
        <v>750346.34016999998</v>
      </c>
      <c r="H67">
        <v>649550.32860000001</v>
      </c>
      <c r="I67">
        <v>595250.96865000005</v>
      </c>
    </row>
    <row r="68" spans="1:9" x14ac:dyDescent="0.35">
      <c r="A68" t="s">
        <v>59</v>
      </c>
      <c r="B68" t="s">
        <v>13</v>
      </c>
      <c r="C68">
        <v>132531.03208999999</v>
      </c>
      <c r="D68">
        <v>150365.24512000001</v>
      </c>
      <c r="E68">
        <v>155690.67111</v>
      </c>
      <c r="F68">
        <v>107133.23325</v>
      </c>
      <c r="G68">
        <v>22046113.022999998</v>
      </c>
      <c r="H68">
        <v>19005913.002999999</v>
      </c>
      <c r="I68">
        <v>15200635.41</v>
      </c>
    </row>
    <row r="69" spans="1:9" x14ac:dyDescent="0.35">
      <c r="A69" t="s">
        <v>134</v>
      </c>
      <c r="B69" t="s">
        <v>325</v>
      </c>
      <c r="C69">
        <v>27013.240870000001</v>
      </c>
      <c r="D69">
        <v>41061.222262000003</v>
      </c>
      <c r="E69">
        <v>40728.35</v>
      </c>
      <c r="F69">
        <v>76535.731937000004</v>
      </c>
      <c r="G69">
        <v>8740122.0500000007</v>
      </c>
      <c r="H69">
        <v>9623613.7799999993</v>
      </c>
      <c r="I69">
        <v>7894548.4199999999</v>
      </c>
    </row>
    <row r="70" spans="1:9" x14ac:dyDescent="0.35">
      <c r="A70" t="s">
        <v>252</v>
      </c>
      <c r="B70" t="s">
        <v>442</v>
      </c>
      <c r="C70">
        <v>90351.712348000001</v>
      </c>
      <c r="D70">
        <v>103751.30709</v>
      </c>
      <c r="E70">
        <v>103604.28741</v>
      </c>
      <c r="F70">
        <v>71353.656937000007</v>
      </c>
      <c r="G70">
        <v>15608125.755999999</v>
      </c>
      <c r="H70">
        <v>14799208.448000001</v>
      </c>
      <c r="I70">
        <v>11749192.369999999</v>
      </c>
    </row>
    <row r="71" spans="1:9" x14ac:dyDescent="0.35">
      <c r="A71" t="s">
        <v>142</v>
      </c>
      <c r="B71" t="s">
        <v>333</v>
      </c>
      <c r="C71">
        <v>568.38334783000005</v>
      </c>
      <c r="D71">
        <v>736.81111905</v>
      </c>
      <c r="E71">
        <v>800.74527868999996</v>
      </c>
      <c r="F71">
        <v>574.42181249999999</v>
      </c>
      <c r="G71">
        <v>730673.7</v>
      </c>
      <c r="H71">
        <v>659257.56999999995</v>
      </c>
      <c r="I71">
        <v>635727.4</v>
      </c>
    </row>
    <row r="72" spans="1:9" x14ac:dyDescent="0.35">
      <c r="A72" t="s">
        <v>137</v>
      </c>
      <c r="B72" t="s">
        <v>328</v>
      </c>
      <c r="C72">
        <v>0</v>
      </c>
      <c r="D72">
        <v>0</v>
      </c>
      <c r="E72">
        <v>0</v>
      </c>
      <c r="F72">
        <v>0</v>
      </c>
    </row>
    <row r="73" spans="1:9" x14ac:dyDescent="0.35">
      <c r="A73" t="s">
        <v>143</v>
      </c>
      <c r="B73" t="s">
        <v>334</v>
      </c>
      <c r="C73">
        <v>56520.548738999998</v>
      </c>
      <c r="D73">
        <v>50137.150024000002</v>
      </c>
      <c r="E73">
        <v>50332.340869</v>
      </c>
      <c r="F73">
        <v>55468.649125000004</v>
      </c>
      <c r="G73">
        <v>7084771.9987000003</v>
      </c>
      <c r="H73">
        <v>5960020.9612999996</v>
      </c>
      <c r="I73">
        <v>5061379.6684999997</v>
      </c>
    </row>
    <row r="74" spans="1:9" x14ac:dyDescent="0.35">
      <c r="A74" t="s">
        <v>60</v>
      </c>
      <c r="B74" t="s">
        <v>14</v>
      </c>
      <c r="C74">
        <v>24304.328783000001</v>
      </c>
      <c r="D74">
        <v>49694.622928999997</v>
      </c>
      <c r="E74">
        <v>53858.676360999998</v>
      </c>
      <c r="F74">
        <v>23155.614936999998</v>
      </c>
      <c r="G74">
        <v>1077444.6805</v>
      </c>
      <c r="H74">
        <v>1261398.6503999999</v>
      </c>
      <c r="I74">
        <v>725304.22398000001</v>
      </c>
    </row>
    <row r="75" spans="1:9" x14ac:dyDescent="0.35">
      <c r="A75" t="s">
        <v>119</v>
      </c>
      <c r="B75" t="s">
        <v>310</v>
      </c>
      <c r="C75">
        <v>48416.929738999999</v>
      </c>
      <c r="D75">
        <v>51853.020810000002</v>
      </c>
      <c r="E75">
        <v>66587.620016000001</v>
      </c>
      <c r="F75">
        <v>59458.589124999999</v>
      </c>
      <c r="G75">
        <v>43200000</v>
      </c>
      <c r="H75">
        <v>43590000</v>
      </c>
      <c r="I75">
        <v>42750000</v>
      </c>
    </row>
    <row r="76" spans="1:9" x14ac:dyDescent="0.35">
      <c r="A76" t="s">
        <v>144</v>
      </c>
      <c r="B76" t="s">
        <v>335</v>
      </c>
      <c r="C76">
        <v>128208.62952</v>
      </c>
      <c r="D76">
        <v>134669.66811999999</v>
      </c>
      <c r="E76">
        <v>146490.73415</v>
      </c>
      <c r="F76">
        <v>132768.19594000001</v>
      </c>
      <c r="G76">
        <v>8150782.54</v>
      </c>
      <c r="H76">
        <v>6898546.4000000004</v>
      </c>
      <c r="I76">
        <v>6212717.4000000004</v>
      </c>
    </row>
    <row r="77" spans="1:9" x14ac:dyDescent="0.35">
      <c r="A77" t="s">
        <v>146</v>
      </c>
      <c r="B77" t="s">
        <v>337</v>
      </c>
      <c r="C77">
        <v>1971.4742609</v>
      </c>
      <c r="D77">
        <v>2056.4048570999998</v>
      </c>
      <c r="E77">
        <v>2090.2746885000001</v>
      </c>
      <c r="F77">
        <v>929.31968749999999</v>
      </c>
      <c r="G77">
        <v>1980710.9491000001</v>
      </c>
      <c r="H77">
        <v>2824197.4604000002</v>
      </c>
      <c r="I77">
        <v>2374325.2985999999</v>
      </c>
    </row>
    <row r="78" spans="1:9" x14ac:dyDescent="0.35">
      <c r="A78" t="s">
        <v>147</v>
      </c>
      <c r="B78" t="s">
        <v>338</v>
      </c>
      <c r="C78">
        <v>1693.7809999999999</v>
      </c>
      <c r="D78">
        <v>1800.651619</v>
      </c>
      <c r="E78">
        <v>1844.7914426</v>
      </c>
      <c r="F78">
        <v>1120.157375</v>
      </c>
      <c r="G78">
        <v>1537301.16</v>
      </c>
      <c r="H78">
        <v>1480748.79</v>
      </c>
      <c r="I78">
        <v>1208226.9224</v>
      </c>
    </row>
    <row r="79" spans="1:9" x14ac:dyDescent="0.35">
      <c r="A79" t="s">
        <v>149</v>
      </c>
      <c r="B79" t="s">
        <v>340</v>
      </c>
      <c r="C79">
        <v>504.78899999999999</v>
      </c>
      <c r="D79">
        <v>685.46083333000001</v>
      </c>
      <c r="E79">
        <v>740.79513114999997</v>
      </c>
      <c r="F79">
        <v>706.60050000000001</v>
      </c>
      <c r="G79">
        <v>956845.18714000005</v>
      </c>
      <c r="H79">
        <v>897146.89286000002</v>
      </c>
      <c r="I79">
        <v>909440.31655999995</v>
      </c>
    </row>
    <row r="80" spans="1:9" x14ac:dyDescent="0.35">
      <c r="A80" t="s">
        <v>151</v>
      </c>
      <c r="B80" t="s">
        <v>342</v>
      </c>
      <c r="C80">
        <v>51851.678913000003</v>
      </c>
      <c r="D80">
        <v>58276.449356999998</v>
      </c>
      <c r="E80">
        <v>65311.966492</v>
      </c>
      <c r="F80">
        <v>59537.526812999997</v>
      </c>
      <c r="G80">
        <v>5419587.0323999999</v>
      </c>
      <c r="H80">
        <v>5015890.1721999999</v>
      </c>
      <c r="I80">
        <v>4601583.5291999998</v>
      </c>
    </row>
    <row r="81" spans="1:9" x14ac:dyDescent="0.35">
      <c r="A81" t="s">
        <v>145</v>
      </c>
      <c r="B81" t="s">
        <v>336</v>
      </c>
      <c r="C81">
        <v>742.70843477999995</v>
      </c>
      <c r="D81">
        <v>756.86461904999999</v>
      </c>
      <c r="E81">
        <v>655.70552458999998</v>
      </c>
      <c r="F81">
        <v>248.15237500000001</v>
      </c>
      <c r="G81">
        <v>361305.42</v>
      </c>
      <c r="H81">
        <v>313232.57</v>
      </c>
      <c r="I81">
        <v>311208.45</v>
      </c>
    </row>
    <row r="82" spans="1:9" x14ac:dyDescent="0.35">
      <c r="A82" t="s">
        <v>148</v>
      </c>
      <c r="B82" t="s">
        <v>339</v>
      </c>
      <c r="C82">
        <v>28028.177913</v>
      </c>
      <c r="D82">
        <v>25815.191761999999</v>
      </c>
      <c r="E82">
        <v>26311.405328000001</v>
      </c>
      <c r="F82">
        <v>17140.250436999999</v>
      </c>
      <c r="G82">
        <v>6693253.9199999999</v>
      </c>
      <c r="H82">
        <v>5860639</v>
      </c>
      <c r="I82">
        <v>4817849.4400000004</v>
      </c>
    </row>
    <row r="83" spans="1:9" x14ac:dyDescent="0.35">
      <c r="A83" t="s">
        <v>152</v>
      </c>
      <c r="B83" t="s">
        <v>343</v>
      </c>
      <c r="C83">
        <v>24075.378783</v>
      </c>
      <c r="D83">
        <v>28443.991976000001</v>
      </c>
      <c r="E83">
        <v>29447.564655999999</v>
      </c>
      <c r="F83">
        <v>20913.772499999999</v>
      </c>
      <c r="G83">
        <v>4959777.7300000004</v>
      </c>
      <c r="H83">
        <v>3825915.5</v>
      </c>
      <c r="I83">
        <v>2949433.04</v>
      </c>
    </row>
    <row r="84" spans="1:9" x14ac:dyDescent="0.35">
      <c r="A84" t="s">
        <v>160</v>
      </c>
      <c r="B84" t="s">
        <v>351</v>
      </c>
      <c r="C84">
        <v>46456.706086999999</v>
      </c>
      <c r="D84">
        <v>54758.456095000001</v>
      </c>
      <c r="E84">
        <v>55844.704164000002</v>
      </c>
      <c r="F84">
        <v>59579.728000000003</v>
      </c>
      <c r="G84">
        <v>33836523.377999999</v>
      </c>
      <c r="H84">
        <v>31005254.120000001</v>
      </c>
      <c r="I84">
        <v>28965434.77</v>
      </c>
    </row>
    <row r="85" spans="1:9" x14ac:dyDescent="0.35">
      <c r="A85" t="s">
        <v>153</v>
      </c>
      <c r="B85" t="s">
        <v>344</v>
      </c>
      <c r="C85">
        <v>295811.84100000001</v>
      </c>
      <c r="D85">
        <v>339513.46636000002</v>
      </c>
      <c r="E85">
        <v>350637.41926</v>
      </c>
      <c r="F85">
        <v>199408.51918999999</v>
      </c>
      <c r="G85">
        <v>86547928.916999996</v>
      </c>
      <c r="H85">
        <v>78561201.984999999</v>
      </c>
      <c r="I85">
        <v>77730412.618000001</v>
      </c>
    </row>
    <row r="86" spans="1:9" x14ac:dyDescent="0.35">
      <c r="A86" t="s">
        <v>154</v>
      </c>
      <c r="B86" t="s">
        <v>345</v>
      </c>
      <c r="C86">
        <v>37673.095912999997</v>
      </c>
      <c r="D86">
        <v>52826.364332999998</v>
      </c>
      <c r="E86">
        <v>61404.65</v>
      </c>
      <c r="F86">
        <v>39993.068375000003</v>
      </c>
      <c r="G86">
        <v>86547928.916999996</v>
      </c>
      <c r="H86">
        <v>78561201.984999999</v>
      </c>
      <c r="I86">
        <v>77730412.618000001</v>
      </c>
    </row>
    <row r="87" spans="1:9" x14ac:dyDescent="0.35">
      <c r="A87" t="s">
        <v>481</v>
      </c>
      <c r="B87" t="s">
        <v>495</v>
      </c>
      <c r="C87">
        <v>1846.9372609</v>
      </c>
      <c r="D87">
        <v>11698.291761</v>
      </c>
      <c r="E87">
        <v>9990.4991310999994</v>
      </c>
      <c r="F87">
        <v>0</v>
      </c>
      <c r="G87">
        <v>2559250.5161000001</v>
      </c>
      <c r="H87">
        <v>3984461.8813999998</v>
      </c>
      <c r="I87">
        <v>3984461.8813999998</v>
      </c>
    </row>
    <row r="88" spans="1:9" x14ac:dyDescent="0.35">
      <c r="A88" t="s">
        <v>155</v>
      </c>
      <c r="B88" t="s">
        <v>346</v>
      </c>
      <c r="C88">
        <v>50.025913043000003</v>
      </c>
      <c r="D88">
        <v>53.290261905000001</v>
      </c>
      <c r="E88">
        <v>66.365803279000005</v>
      </c>
      <c r="F88">
        <v>96.510687500000003</v>
      </c>
      <c r="G88">
        <v>1881785.76</v>
      </c>
      <c r="H88">
        <v>1918807.58</v>
      </c>
      <c r="I88">
        <v>1963514</v>
      </c>
    </row>
    <row r="89" spans="1:9" x14ac:dyDescent="0.35">
      <c r="A89" t="s">
        <v>156</v>
      </c>
      <c r="B89" t="s">
        <v>347</v>
      </c>
      <c r="C89">
        <v>230091.54696000001</v>
      </c>
      <c r="D89">
        <v>299912.38261999999</v>
      </c>
      <c r="E89">
        <v>301434.67460999999</v>
      </c>
      <c r="F89">
        <v>644077.40956000006</v>
      </c>
      <c r="G89">
        <v>35615007.840000004</v>
      </c>
      <c r="H89">
        <v>42704216.289999999</v>
      </c>
      <c r="I89">
        <v>41279028.270000003</v>
      </c>
    </row>
    <row r="90" spans="1:9" x14ac:dyDescent="0.35">
      <c r="A90" t="s">
        <v>61</v>
      </c>
      <c r="B90" t="s">
        <v>15</v>
      </c>
      <c r="C90">
        <v>103074.17143</v>
      </c>
      <c r="D90">
        <v>109889.12175999999</v>
      </c>
      <c r="E90">
        <v>105107.26152</v>
      </c>
      <c r="F90">
        <v>76220.888437999994</v>
      </c>
      <c r="G90">
        <v>25262583.763999999</v>
      </c>
      <c r="H90">
        <v>22307556.763999999</v>
      </c>
      <c r="I90">
        <v>20337536.699999999</v>
      </c>
    </row>
    <row r="91" spans="1:9" x14ac:dyDescent="0.35">
      <c r="A91" t="s">
        <v>159</v>
      </c>
      <c r="B91" t="s">
        <v>350</v>
      </c>
      <c r="C91">
        <v>131042.95808</v>
      </c>
      <c r="D91">
        <v>135589.12925999999</v>
      </c>
      <c r="E91">
        <v>132991.08473999999</v>
      </c>
      <c r="F91">
        <v>87277.734312999994</v>
      </c>
      <c r="G91">
        <v>21861227.000999998</v>
      </c>
      <c r="H91">
        <v>20646953.191</v>
      </c>
      <c r="I91">
        <v>19082355.977000002</v>
      </c>
    </row>
    <row r="92" spans="1:9" x14ac:dyDescent="0.35">
      <c r="A92" t="s">
        <v>157</v>
      </c>
      <c r="B92" t="s">
        <v>348</v>
      </c>
      <c r="C92">
        <v>51.335782608999999</v>
      </c>
      <c r="D92">
        <v>51.014380952000003</v>
      </c>
      <c r="E92">
        <v>60.025491803000001</v>
      </c>
      <c r="F92">
        <v>85.000187499999996</v>
      </c>
      <c r="G92">
        <v>21861227.000999998</v>
      </c>
      <c r="H92">
        <v>20646953.191</v>
      </c>
      <c r="I92">
        <v>19082355.977000002</v>
      </c>
    </row>
    <row r="93" spans="1:9" x14ac:dyDescent="0.35">
      <c r="A93" t="s">
        <v>158</v>
      </c>
      <c r="B93" t="s">
        <v>349</v>
      </c>
      <c r="C93">
        <v>67.374217391000002</v>
      </c>
      <c r="D93">
        <v>68.488261905000002</v>
      </c>
      <c r="E93">
        <v>76.757639343999998</v>
      </c>
      <c r="F93">
        <v>48.480937500000003</v>
      </c>
      <c r="G93">
        <v>21861227.000999998</v>
      </c>
      <c r="H93">
        <v>20646953.191</v>
      </c>
      <c r="I93">
        <v>19082355.977000002</v>
      </c>
    </row>
    <row r="94" spans="1:9" x14ac:dyDescent="0.35">
      <c r="A94" t="s">
        <v>161</v>
      </c>
      <c r="B94" t="s">
        <v>352</v>
      </c>
      <c r="C94">
        <v>744.53165217000003</v>
      </c>
      <c r="D94">
        <v>740.88719047999996</v>
      </c>
      <c r="E94">
        <v>999.28526228999999</v>
      </c>
      <c r="F94">
        <v>1201.1336249999999</v>
      </c>
      <c r="G94">
        <v>264471.93</v>
      </c>
      <c r="H94">
        <v>252170.91</v>
      </c>
      <c r="I94">
        <v>215267.85</v>
      </c>
    </row>
    <row r="95" spans="1:9" x14ac:dyDescent="0.35">
      <c r="A95" t="s">
        <v>162</v>
      </c>
      <c r="B95" t="s">
        <v>353</v>
      </c>
      <c r="C95">
        <v>30.670347826</v>
      </c>
      <c r="D95">
        <v>32.122238095</v>
      </c>
      <c r="E95">
        <v>29.875704918</v>
      </c>
      <c r="F95">
        <v>41.721249999999998</v>
      </c>
      <c r="G95">
        <v>12989355.161</v>
      </c>
      <c r="H95">
        <v>12663433.765000001</v>
      </c>
      <c r="I95">
        <v>12423300.816</v>
      </c>
    </row>
    <row r="96" spans="1:9" x14ac:dyDescent="0.35">
      <c r="A96" t="s">
        <v>163</v>
      </c>
      <c r="B96" t="s">
        <v>354</v>
      </c>
      <c r="C96">
        <v>0</v>
      </c>
      <c r="D96">
        <v>3.9238095238000002E-2</v>
      </c>
      <c r="E96">
        <v>0.22373770492</v>
      </c>
      <c r="F96">
        <v>8.0750000000000002E-2</v>
      </c>
      <c r="G96">
        <v>12989355.161</v>
      </c>
      <c r="H96">
        <v>12663433.765000001</v>
      </c>
      <c r="I96">
        <v>12423300.816</v>
      </c>
    </row>
    <row r="97" spans="1:9" x14ac:dyDescent="0.35">
      <c r="A97" t="s">
        <v>62</v>
      </c>
      <c r="B97" t="s">
        <v>16</v>
      </c>
      <c r="C97">
        <v>229984.55721999999</v>
      </c>
      <c r="D97">
        <v>263006.21688000002</v>
      </c>
      <c r="E97">
        <v>280764.72006999998</v>
      </c>
      <c r="F97">
        <v>201611.47763000001</v>
      </c>
      <c r="G97">
        <v>40088178.571999997</v>
      </c>
      <c r="H97">
        <v>38239809.327</v>
      </c>
      <c r="I97">
        <v>34229688.846000001</v>
      </c>
    </row>
    <row r="98" spans="1:9" x14ac:dyDescent="0.35">
      <c r="A98" t="s">
        <v>164</v>
      </c>
      <c r="B98" t="s">
        <v>355</v>
      </c>
      <c r="C98">
        <v>761.08795652000003</v>
      </c>
      <c r="D98">
        <v>706.03390476000004</v>
      </c>
      <c r="E98">
        <v>663.59534426000005</v>
      </c>
      <c r="F98">
        <v>810.25731250000001</v>
      </c>
      <c r="G98">
        <v>1366275.73</v>
      </c>
      <c r="H98">
        <v>1345774.78</v>
      </c>
      <c r="I98">
        <v>1379144.38</v>
      </c>
    </row>
    <row r="99" spans="1:9" x14ac:dyDescent="0.35">
      <c r="A99" t="s">
        <v>63</v>
      </c>
      <c r="B99" t="s">
        <v>17</v>
      </c>
      <c r="C99">
        <v>10305.91813</v>
      </c>
      <c r="D99">
        <v>9600.4739286000004</v>
      </c>
      <c r="E99">
        <v>9089.7035574000001</v>
      </c>
      <c r="F99">
        <v>3219.0464999999999</v>
      </c>
      <c r="G99">
        <v>1199103.1935000001</v>
      </c>
      <c r="H99">
        <v>1135469.1932000001</v>
      </c>
      <c r="I99">
        <v>1055149.5053999999</v>
      </c>
    </row>
    <row r="100" spans="1:9" x14ac:dyDescent="0.35">
      <c r="A100" t="s">
        <v>64</v>
      </c>
      <c r="B100" t="s">
        <v>18</v>
      </c>
      <c r="C100">
        <v>23921.458912999999</v>
      </c>
      <c r="D100">
        <v>38340.912167000002</v>
      </c>
      <c r="E100">
        <v>36323.357196999998</v>
      </c>
      <c r="F100">
        <v>12084.749062000001</v>
      </c>
      <c r="G100">
        <v>3047216.0709000002</v>
      </c>
      <c r="H100">
        <v>2761471.4</v>
      </c>
      <c r="I100">
        <v>2362301.3635</v>
      </c>
    </row>
    <row r="101" spans="1:9" x14ac:dyDescent="0.35">
      <c r="A101" t="s">
        <v>482</v>
      </c>
      <c r="B101" t="s">
        <v>496</v>
      </c>
      <c r="C101">
        <v>0</v>
      </c>
      <c r="D101">
        <v>0</v>
      </c>
      <c r="E101">
        <v>0</v>
      </c>
      <c r="F101">
        <v>0</v>
      </c>
    </row>
    <row r="102" spans="1:9" x14ac:dyDescent="0.35">
      <c r="A102" t="s">
        <v>165</v>
      </c>
      <c r="B102" t="s">
        <v>356</v>
      </c>
      <c r="C102">
        <v>3.2696521739</v>
      </c>
      <c r="D102">
        <v>3.1074761904999999</v>
      </c>
      <c r="E102">
        <v>3.6022950819999999</v>
      </c>
      <c r="F102">
        <v>1.0387500000000001</v>
      </c>
      <c r="G102">
        <v>3123692.2080000001</v>
      </c>
      <c r="H102">
        <v>3170105.04</v>
      </c>
      <c r="I102">
        <v>3165263.892</v>
      </c>
    </row>
    <row r="103" spans="1:9" x14ac:dyDescent="0.35">
      <c r="A103" t="s">
        <v>166</v>
      </c>
      <c r="B103" t="s">
        <v>357</v>
      </c>
      <c r="C103">
        <v>3858.5828261000001</v>
      </c>
      <c r="D103">
        <v>3808.2699047999999</v>
      </c>
      <c r="E103">
        <v>4064.6223770000001</v>
      </c>
      <c r="F103">
        <v>3560.8569375000002</v>
      </c>
      <c r="G103">
        <v>3123692.2080000001</v>
      </c>
      <c r="H103">
        <v>3170105.04</v>
      </c>
      <c r="I103">
        <v>3165263.892</v>
      </c>
    </row>
    <row r="104" spans="1:9" x14ac:dyDescent="0.35">
      <c r="A104" t="s">
        <v>167</v>
      </c>
      <c r="B104" t="s">
        <v>358</v>
      </c>
      <c r="C104">
        <v>21.706695652000001</v>
      </c>
      <c r="D104">
        <v>12.039380952</v>
      </c>
      <c r="E104">
        <v>8.5186885245999999</v>
      </c>
      <c r="F104">
        <v>20.6684375</v>
      </c>
      <c r="G104">
        <v>27830.537970000001</v>
      </c>
      <c r="H104">
        <v>26643.683000000001</v>
      </c>
      <c r="I104">
        <v>23737.099399999999</v>
      </c>
    </row>
    <row r="105" spans="1:9" x14ac:dyDescent="0.35">
      <c r="A105" t="s">
        <v>267</v>
      </c>
      <c r="B105" t="s">
        <v>457</v>
      </c>
      <c r="C105">
        <v>1230.1674347999999</v>
      </c>
      <c r="D105">
        <v>1376.9240476</v>
      </c>
      <c r="E105">
        <v>1409.4010820000001</v>
      </c>
      <c r="F105">
        <v>901.56281249999995</v>
      </c>
      <c r="G105">
        <v>1366301.8282000001</v>
      </c>
      <c r="H105">
        <v>1313344.3929999999</v>
      </c>
      <c r="I105">
        <v>1235673.4879999999</v>
      </c>
    </row>
    <row r="106" spans="1:9" x14ac:dyDescent="0.35">
      <c r="A106" t="s">
        <v>168</v>
      </c>
      <c r="B106" t="s">
        <v>359</v>
      </c>
      <c r="C106">
        <v>48194.355390999997</v>
      </c>
      <c r="D106">
        <v>47592.159809999997</v>
      </c>
      <c r="E106">
        <v>45777.988966999998</v>
      </c>
      <c r="F106">
        <v>54458.702937000002</v>
      </c>
      <c r="G106">
        <v>8066225.7319999998</v>
      </c>
      <c r="H106">
        <v>7173606.96</v>
      </c>
      <c r="I106">
        <v>6569456.4496999998</v>
      </c>
    </row>
    <row r="107" spans="1:9" x14ac:dyDescent="0.35">
      <c r="A107" t="s">
        <v>169</v>
      </c>
      <c r="B107" t="s">
        <v>360</v>
      </c>
      <c r="C107">
        <v>5717.9790000000003</v>
      </c>
      <c r="D107">
        <v>6360.5800476000004</v>
      </c>
      <c r="E107">
        <v>6065.7418525000003</v>
      </c>
      <c r="F107">
        <v>18515.736063</v>
      </c>
      <c r="G107">
        <v>5826289.1200000001</v>
      </c>
      <c r="H107">
        <v>5436445.7599999998</v>
      </c>
      <c r="I107">
        <v>5473828</v>
      </c>
    </row>
    <row r="108" spans="1:9" x14ac:dyDescent="0.35">
      <c r="A108" t="s">
        <v>171</v>
      </c>
      <c r="B108" t="s">
        <v>362</v>
      </c>
      <c r="C108">
        <v>12.509043478000001</v>
      </c>
      <c r="D108">
        <v>12.835261903999999</v>
      </c>
      <c r="E108">
        <v>15.680786885</v>
      </c>
      <c r="F108">
        <v>12.1246875</v>
      </c>
      <c r="G108">
        <v>2816630.0543</v>
      </c>
      <c r="H108">
        <v>2889658.4597999998</v>
      </c>
      <c r="I108">
        <v>2785781.8484999998</v>
      </c>
    </row>
    <row r="109" spans="1:9" x14ac:dyDescent="0.35">
      <c r="A109" t="s">
        <v>170</v>
      </c>
      <c r="B109" t="s">
        <v>361</v>
      </c>
      <c r="C109">
        <v>7715.5147391</v>
      </c>
      <c r="D109">
        <v>8910.9844286000007</v>
      </c>
      <c r="E109">
        <v>7860.6297212999998</v>
      </c>
      <c r="F109">
        <v>5270.4530000000004</v>
      </c>
      <c r="G109">
        <v>127855.42</v>
      </c>
      <c r="H109">
        <v>122874.04</v>
      </c>
      <c r="I109">
        <v>97967.14</v>
      </c>
    </row>
    <row r="110" spans="1:9" x14ac:dyDescent="0.35">
      <c r="A110" t="s">
        <v>172</v>
      </c>
      <c r="B110" t="s">
        <v>363</v>
      </c>
      <c r="C110">
        <v>225270.83369999999</v>
      </c>
      <c r="D110">
        <v>267446.93455000001</v>
      </c>
      <c r="E110">
        <v>272030.98820999998</v>
      </c>
      <c r="F110">
        <v>152743.33988000001</v>
      </c>
      <c r="G110">
        <v>37839416.848999999</v>
      </c>
      <c r="H110">
        <v>41695783.086999997</v>
      </c>
      <c r="I110">
        <v>36187993.077</v>
      </c>
    </row>
    <row r="111" spans="1:9" x14ac:dyDescent="0.35">
      <c r="A111" t="s">
        <v>174</v>
      </c>
      <c r="B111" t="s">
        <v>365</v>
      </c>
      <c r="C111">
        <v>35180.384522</v>
      </c>
      <c r="D111">
        <v>36663.893261999998</v>
      </c>
      <c r="E111">
        <v>36524.084852</v>
      </c>
      <c r="F111">
        <v>47103.926937999997</v>
      </c>
      <c r="G111">
        <v>11513021.710000001</v>
      </c>
      <c r="H111">
        <v>10932646.642000001</v>
      </c>
      <c r="I111">
        <v>9434469.1393999998</v>
      </c>
    </row>
    <row r="112" spans="1:9" x14ac:dyDescent="0.35">
      <c r="A112" t="s">
        <v>483</v>
      </c>
      <c r="B112" t="s">
        <v>497</v>
      </c>
      <c r="F112">
        <v>0</v>
      </c>
    </row>
    <row r="113" spans="1:9" x14ac:dyDescent="0.35">
      <c r="A113" t="s">
        <v>177</v>
      </c>
      <c r="B113" t="s">
        <v>368</v>
      </c>
      <c r="C113">
        <v>25054.516738999999</v>
      </c>
      <c r="D113">
        <v>26720.159309999999</v>
      </c>
      <c r="E113">
        <v>31024.115803000001</v>
      </c>
      <c r="F113">
        <v>27355.155937</v>
      </c>
      <c r="G113">
        <v>16742978.282</v>
      </c>
      <c r="H113">
        <v>15419456.1</v>
      </c>
      <c r="I113">
        <v>14366093.127</v>
      </c>
    </row>
    <row r="114" spans="1:9" x14ac:dyDescent="0.35">
      <c r="A114" t="s">
        <v>173</v>
      </c>
      <c r="B114" t="s">
        <v>364</v>
      </c>
      <c r="C114">
        <v>74593.186260999995</v>
      </c>
      <c r="D114">
        <v>94626.959667000003</v>
      </c>
      <c r="E114">
        <v>95395.060016000003</v>
      </c>
      <c r="F114">
        <v>57330.364687000001</v>
      </c>
      <c r="G114">
        <v>10477780.384</v>
      </c>
      <c r="H114">
        <v>11595236.419</v>
      </c>
      <c r="I114">
        <v>10269671.405999999</v>
      </c>
    </row>
    <row r="115" spans="1:9" x14ac:dyDescent="0.35">
      <c r="A115" t="s">
        <v>95</v>
      </c>
      <c r="B115" t="s">
        <v>286</v>
      </c>
      <c r="C115">
        <v>16775.499027000002</v>
      </c>
      <c r="D115">
        <v>15987.837793000001</v>
      </c>
      <c r="E115">
        <v>19255.810402999999</v>
      </c>
      <c r="F115">
        <v>14812.271131</v>
      </c>
    </row>
    <row r="116" spans="1:9" x14ac:dyDescent="0.35">
      <c r="A116" t="s">
        <v>176</v>
      </c>
      <c r="B116" t="s">
        <v>367</v>
      </c>
      <c r="C116">
        <v>4765.5778260999996</v>
      </c>
      <c r="D116">
        <v>5117.0470714000003</v>
      </c>
      <c r="E116">
        <v>5720.9570819999999</v>
      </c>
      <c r="F116">
        <v>14626.08625</v>
      </c>
      <c r="G116">
        <v>4799491.2</v>
      </c>
      <c r="H116">
        <v>4673188.8</v>
      </c>
      <c r="I116">
        <v>4402540.8</v>
      </c>
    </row>
    <row r="117" spans="1:9" x14ac:dyDescent="0.35">
      <c r="A117" t="s">
        <v>179</v>
      </c>
      <c r="B117" t="s">
        <v>370</v>
      </c>
      <c r="C117">
        <v>7275.7923913000004</v>
      </c>
      <c r="D117">
        <v>11077.234119000001</v>
      </c>
      <c r="E117">
        <v>9768.8817213000002</v>
      </c>
      <c r="F117">
        <v>6293.3076250000004</v>
      </c>
      <c r="G117">
        <v>4238186.2655999996</v>
      </c>
      <c r="H117">
        <v>3479406.1568</v>
      </c>
      <c r="I117">
        <v>3090032.1535999998</v>
      </c>
    </row>
    <row r="118" spans="1:9" x14ac:dyDescent="0.35">
      <c r="A118" t="s">
        <v>180</v>
      </c>
      <c r="B118" t="s">
        <v>371</v>
      </c>
      <c r="C118">
        <v>263691.79096000001</v>
      </c>
      <c r="D118">
        <v>275013.93105000001</v>
      </c>
      <c r="E118">
        <v>276337.36374</v>
      </c>
      <c r="F118">
        <v>157884.88206</v>
      </c>
      <c r="G118">
        <v>26380252.976</v>
      </c>
      <c r="H118">
        <v>20234853.135000002</v>
      </c>
      <c r="I118">
        <v>16546131.811000001</v>
      </c>
    </row>
    <row r="119" spans="1:9" x14ac:dyDescent="0.35">
      <c r="A119" t="s">
        <v>181</v>
      </c>
      <c r="B119" t="s">
        <v>372</v>
      </c>
      <c r="C119">
        <v>2275.7116956999998</v>
      </c>
      <c r="D119">
        <v>2731.7821905000001</v>
      </c>
      <c r="E119">
        <v>2616.5178688999999</v>
      </c>
      <c r="F119">
        <v>1197.1184375</v>
      </c>
      <c r="G119">
        <v>465114.02064</v>
      </c>
      <c r="H119">
        <v>418808.42124</v>
      </c>
      <c r="I119">
        <v>306645.96935999999</v>
      </c>
    </row>
    <row r="120" spans="1:9" x14ac:dyDescent="0.35">
      <c r="A120" t="s">
        <v>484</v>
      </c>
      <c r="B120" t="s">
        <v>498</v>
      </c>
      <c r="F120">
        <v>0</v>
      </c>
    </row>
    <row r="121" spans="1:9" x14ac:dyDescent="0.35">
      <c r="A121" t="s">
        <v>65</v>
      </c>
      <c r="B121" t="s">
        <v>19</v>
      </c>
      <c r="C121">
        <v>10141.434652</v>
      </c>
      <c r="D121">
        <v>12042.616547</v>
      </c>
      <c r="E121">
        <v>11645.597212999999</v>
      </c>
      <c r="F121">
        <v>9182.774625</v>
      </c>
      <c r="G121">
        <v>2395206.4500000002</v>
      </c>
      <c r="H121">
        <v>2281149</v>
      </c>
      <c r="I121">
        <v>2091053.25</v>
      </c>
    </row>
    <row r="122" spans="1:9" x14ac:dyDescent="0.35">
      <c r="A122" t="s">
        <v>182</v>
      </c>
      <c r="B122" t="s">
        <v>373</v>
      </c>
      <c r="C122">
        <v>251530.45522</v>
      </c>
      <c r="D122">
        <v>191199.31925999999</v>
      </c>
      <c r="E122">
        <v>163360.61877</v>
      </c>
      <c r="F122">
        <v>73594.338061999995</v>
      </c>
      <c r="G122">
        <v>13982278.143999999</v>
      </c>
      <c r="H122">
        <v>12349957.890000001</v>
      </c>
      <c r="I122">
        <v>11445493.596000001</v>
      </c>
    </row>
    <row r="123" spans="1:9" x14ac:dyDescent="0.35">
      <c r="A123" t="s">
        <v>183</v>
      </c>
      <c r="B123" t="s">
        <v>374</v>
      </c>
      <c r="C123">
        <v>56794.236129999998</v>
      </c>
      <c r="D123">
        <v>58303.497261999997</v>
      </c>
      <c r="E123">
        <v>58646.793934000001</v>
      </c>
      <c r="F123">
        <v>52129.186437999997</v>
      </c>
      <c r="G123">
        <v>3346135.9824000001</v>
      </c>
      <c r="H123">
        <v>2970122.2247000001</v>
      </c>
      <c r="I123">
        <v>2741881.713</v>
      </c>
    </row>
    <row r="124" spans="1:9" x14ac:dyDescent="0.35">
      <c r="A124" t="s">
        <v>184</v>
      </c>
      <c r="B124" t="s">
        <v>375</v>
      </c>
      <c r="C124">
        <v>24080.910478000002</v>
      </c>
      <c r="D124">
        <v>24297.532451999999</v>
      </c>
      <c r="E124">
        <v>22982.520098000001</v>
      </c>
      <c r="F124">
        <v>29004.380688000001</v>
      </c>
      <c r="G124">
        <v>6270476.6453999998</v>
      </c>
      <c r="H124">
        <v>4979688.8720000004</v>
      </c>
      <c r="I124">
        <v>4186272.7763999999</v>
      </c>
    </row>
    <row r="125" spans="1:9" x14ac:dyDescent="0.35">
      <c r="A125" t="s">
        <v>186</v>
      </c>
      <c r="B125" t="s">
        <v>377</v>
      </c>
      <c r="C125">
        <v>48565.163912999997</v>
      </c>
      <c r="D125">
        <v>49866.398094999997</v>
      </c>
      <c r="E125">
        <v>49877.107164000001</v>
      </c>
      <c r="F125">
        <v>23940.262500000001</v>
      </c>
      <c r="G125">
        <v>3547070.7226</v>
      </c>
      <c r="H125">
        <v>3354739.9380999999</v>
      </c>
      <c r="I125">
        <v>3474230.5531000001</v>
      </c>
    </row>
    <row r="126" spans="1:9" x14ac:dyDescent="0.35">
      <c r="A126" t="s">
        <v>187</v>
      </c>
      <c r="B126" t="s">
        <v>378</v>
      </c>
      <c r="C126">
        <v>56206.993564999997</v>
      </c>
      <c r="D126">
        <v>55362.202713999999</v>
      </c>
      <c r="E126">
        <v>65389.179196999998</v>
      </c>
      <c r="F126">
        <v>30997.121437999998</v>
      </c>
      <c r="G126">
        <v>17709243.863000002</v>
      </c>
      <c r="H126">
        <v>17832518.596000001</v>
      </c>
      <c r="I126">
        <v>17090279.059999999</v>
      </c>
    </row>
    <row r="127" spans="1:9" x14ac:dyDescent="0.35">
      <c r="A127" t="s">
        <v>67</v>
      </c>
      <c r="B127" t="s">
        <v>21</v>
      </c>
      <c r="C127">
        <v>216254.20548</v>
      </c>
      <c r="D127">
        <v>241717.63693000001</v>
      </c>
      <c r="E127">
        <v>266054.15292000002</v>
      </c>
      <c r="F127">
        <v>232700.47255999999</v>
      </c>
      <c r="G127">
        <v>109461887.5</v>
      </c>
      <c r="H127">
        <v>101083123.66</v>
      </c>
      <c r="I127">
        <v>96328202.329999998</v>
      </c>
    </row>
    <row r="128" spans="1:9" x14ac:dyDescent="0.35">
      <c r="A128" t="s">
        <v>188</v>
      </c>
      <c r="B128" t="s">
        <v>379</v>
      </c>
      <c r="C128">
        <v>12944.105433999999</v>
      </c>
      <c r="D128">
        <v>13885.476500000001</v>
      </c>
      <c r="E128">
        <v>15614.008098</v>
      </c>
      <c r="F128">
        <v>15824.732687</v>
      </c>
      <c r="G128">
        <v>318991217.95999998</v>
      </c>
      <c r="H128">
        <v>298838801.75</v>
      </c>
      <c r="I128">
        <v>281256876.98000002</v>
      </c>
    </row>
    <row r="129" spans="1:9" x14ac:dyDescent="0.35">
      <c r="A129" t="s">
        <v>189</v>
      </c>
      <c r="B129" t="s">
        <v>380</v>
      </c>
      <c r="C129">
        <v>694431.18943000003</v>
      </c>
      <c r="D129">
        <v>787951.87335999997</v>
      </c>
      <c r="E129">
        <v>830292.59287000005</v>
      </c>
      <c r="F129">
        <v>801007.50268999999</v>
      </c>
      <c r="G129">
        <v>318991217.95999998</v>
      </c>
      <c r="H129">
        <v>298838801.75</v>
      </c>
      <c r="I129">
        <v>281256876.98000002</v>
      </c>
    </row>
    <row r="130" spans="1:9" x14ac:dyDescent="0.35">
      <c r="A130" t="s">
        <v>190</v>
      </c>
      <c r="B130" t="s">
        <v>381</v>
      </c>
      <c r="C130">
        <v>3951.5028695999999</v>
      </c>
      <c r="D130">
        <v>5174.2476905000003</v>
      </c>
      <c r="E130">
        <v>4470.0011310999998</v>
      </c>
      <c r="F130">
        <v>2408.0346249999998</v>
      </c>
      <c r="G130">
        <v>1830394.3204999999</v>
      </c>
      <c r="H130">
        <v>1559001.4228999999</v>
      </c>
      <c r="I130">
        <v>1399181.1610000001</v>
      </c>
    </row>
    <row r="131" spans="1:9" x14ac:dyDescent="0.35">
      <c r="A131" t="s">
        <v>68</v>
      </c>
      <c r="B131" t="s">
        <v>22</v>
      </c>
      <c r="C131">
        <v>254930.86113</v>
      </c>
      <c r="D131">
        <v>280826.24086000002</v>
      </c>
      <c r="E131">
        <v>287057.50777000003</v>
      </c>
      <c r="F131">
        <v>0</v>
      </c>
      <c r="G131">
        <v>79874370.483999997</v>
      </c>
      <c r="H131">
        <v>82780102.928000003</v>
      </c>
      <c r="I131">
        <v>80517624.231000006</v>
      </c>
    </row>
    <row r="132" spans="1:9" x14ac:dyDescent="0.35">
      <c r="A132" t="s">
        <v>191</v>
      </c>
      <c r="B132" t="s">
        <v>382</v>
      </c>
      <c r="C132">
        <v>18482.580086999998</v>
      </c>
      <c r="D132">
        <v>15523.089094999999</v>
      </c>
      <c r="E132">
        <v>15930.17577</v>
      </c>
      <c r="F132">
        <v>12977.984062</v>
      </c>
      <c r="G132">
        <v>3001407.5392</v>
      </c>
      <c r="H132">
        <v>2920288.4164999998</v>
      </c>
      <c r="I132">
        <v>2473029.5761000002</v>
      </c>
    </row>
    <row r="133" spans="1:9" x14ac:dyDescent="0.35">
      <c r="A133" t="s">
        <v>69</v>
      </c>
      <c r="B133" t="s">
        <v>23</v>
      </c>
      <c r="C133">
        <v>4755.6327825999997</v>
      </c>
      <c r="D133">
        <v>5275.1428095000001</v>
      </c>
      <c r="E133">
        <v>4514.8661966999998</v>
      </c>
      <c r="F133">
        <v>2391.0360624999998</v>
      </c>
      <c r="G133">
        <v>2262162.324</v>
      </c>
      <c r="H133">
        <v>1929240.3215999999</v>
      </c>
      <c r="I133">
        <v>1539224.5595</v>
      </c>
    </row>
    <row r="134" spans="1:9" x14ac:dyDescent="0.35">
      <c r="A134" t="s">
        <v>192</v>
      </c>
      <c r="B134" t="s">
        <v>383</v>
      </c>
      <c r="C134">
        <v>10858.220695</v>
      </c>
      <c r="D134">
        <v>10826.987832999999</v>
      </c>
      <c r="E134">
        <v>9676.6374754000008</v>
      </c>
      <c r="F134">
        <v>8654.3368750000009</v>
      </c>
      <c r="G134">
        <v>1768840.5</v>
      </c>
      <c r="H134">
        <v>1714816.8</v>
      </c>
      <c r="I134">
        <v>1614046.77</v>
      </c>
    </row>
    <row r="135" spans="1:9" x14ac:dyDescent="0.35">
      <c r="A135" t="s">
        <v>193</v>
      </c>
      <c r="B135" t="s">
        <v>384</v>
      </c>
      <c r="C135">
        <v>104735.82743</v>
      </c>
      <c r="D135">
        <v>112613.45566000001</v>
      </c>
      <c r="E135">
        <v>122498.19044000001</v>
      </c>
      <c r="F135">
        <v>83692.576937000005</v>
      </c>
      <c r="G135">
        <v>25373574.884</v>
      </c>
      <c r="H135">
        <v>26953411.425000001</v>
      </c>
      <c r="I135">
        <v>28766434.526000001</v>
      </c>
    </row>
    <row r="136" spans="1:9" x14ac:dyDescent="0.35">
      <c r="A136" t="s">
        <v>485</v>
      </c>
      <c r="B136" t="s">
        <v>499</v>
      </c>
      <c r="C136">
        <v>142.75982608999999</v>
      </c>
      <c r="D136">
        <v>246.25459523999999</v>
      </c>
      <c r="E136">
        <v>589.75386885</v>
      </c>
      <c r="F136">
        <v>0</v>
      </c>
      <c r="G136">
        <v>407591.73</v>
      </c>
      <c r="H136">
        <v>462193.641</v>
      </c>
      <c r="I136">
        <v>630618.89260000002</v>
      </c>
    </row>
    <row r="137" spans="1:9" x14ac:dyDescent="0.35">
      <c r="A137" t="s">
        <v>194</v>
      </c>
      <c r="B137" t="s">
        <v>385</v>
      </c>
      <c r="C137">
        <v>4809.7076956999999</v>
      </c>
      <c r="D137">
        <v>5861.8232380999998</v>
      </c>
      <c r="E137">
        <v>5670.2134097999997</v>
      </c>
      <c r="F137">
        <v>5239.604875</v>
      </c>
      <c r="G137">
        <v>1657283.3049999999</v>
      </c>
      <c r="H137">
        <v>1575200.8770999999</v>
      </c>
      <c r="I137">
        <v>1463803.2964999999</v>
      </c>
    </row>
    <row r="138" spans="1:9" x14ac:dyDescent="0.35">
      <c r="A138" t="s">
        <v>208</v>
      </c>
      <c r="B138" t="s">
        <v>399</v>
      </c>
      <c r="C138">
        <v>9717.5023044000009</v>
      </c>
      <c r="D138">
        <v>11405.373380999999</v>
      </c>
      <c r="E138">
        <v>11922.107884999999</v>
      </c>
      <c r="F138">
        <v>6448.0732500000004</v>
      </c>
      <c r="G138">
        <v>4058037.66</v>
      </c>
      <c r="H138">
        <v>3677173.07</v>
      </c>
      <c r="I138">
        <v>3721900.94</v>
      </c>
    </row>
    <row r="139" spans="1:9" x14ac:dyDescent="0.35">
      <c r="A139" t="s">
        <v>486</v>
      </c>
      <c r="B139" t="s">
        <v>500</v>
      </c>
      <c r="F139">
        <v>0</v>
      </c>
    </row>
    <row r="140" spans="1:9" x14ac:dyDescent="0.35">
      <c r="A140" t="s">
        <v>235</v>
      </c>
      <c r="B140" t="s">
        <v>425</v>
      </c>
      <c r="C140">
        <v>15410.768434</v>
      </c>
      <c r="D140">
        <v>15865.737261</v>
      </c>
      <c r="E140">
        <v>13711.435409</v>
      </c>
      <c r="F140">
        <v>4377.5882499999998</v>
      </c>
      <c r="G140">
        <v>561810.24</v>
      </c>
      <c r="H140">
        <v>507189.8</v>
      </c>
      <c r="I140">
        <v>421357.68</v>
      </c>
    </row>
    <row r="141" spans="1:9" x14ac:dyDescent="0.35">
      <c r="A141" t="s">
        <v>70</v>
      </c>
      <c r="B141" t="s">
        <v>24</v>
      </c>
      <c r="C141">
        <v>8193.0627390999998</v>
      </c>
      <c r="D141">
        <v>8956.6379761999997</v>
      </c>
      <c r="E141">
        <v>8875.2830819999999</v>
      </c>
      <c r="F141">
        <v>4385.0825000000004</v>
      </c>
      <c r="G141">
        <v>1987370.58</v>
      </c>
      <c r="H141">
        <v>1774751.8</v>
      </c>
      <c r="I141">
        <v>1567428.31</v>
      </c>
    </row>
    <row r="142" spans="1:9" x14ac:dyDescent="0.35">
      <c r="A142" t="s">
        <v>196</v>
      </c>
      <c r="B142" t="s">
        <v>387</v>
      </c>
      <c r="C142">
        <v>919.99304347999998</v>
      </c>
      <c r="D142">
        <v>2166.5609048000001</v>
      </c>
      <c r="E142">
        <v>2414.3288689000001</v>
      </c>
      <c r="F142">
        <v>530.11393750000002</v>
      </c>
      <c r="G142">
        <v>2803898.281</v>
      </c>
      <c r="H142">
        <v>2117510.7714</v>
      </c>
      <c r="I142">
        <v>2198137.4341000002</v>
      </c>
    </row>
    <row r="143" spans="1:9" x14ac:dyDescent="0.35">
      <c r="A143" t="s">
        <v>197</v>
      </c>
      <c r="B143" t="s">
        <v>388</v>
      </c>
      <c r="C143">
        <v>161.06030435</v>
      </c>
      <c r="D143">
        <v>205.25311905000001</v>
      </c>
      <c r="E143">
        <v>207.14606556999999</v>
      </c>
      <c r="F143">
        <v>182.8238125</v>
      </c>
      <c r="G143">
        <v>221033.68</v>
      </c>
      <c r="H143">
        <v>226525.2</v>
      </c>
      <c r="I143">
        <v>205932</v>
      </c>
    </row>
    <row r="144" spans="1:9" x14ac:dyDescent="0.35">
      <c r="A144" t="s">
        <v>71</v>
      </c>
      <c r="B144" t="s">
        <v>25</v>
      </c>
      <c r="C144">
        <v>244638.63991</v>
      </c>
      <c r="D144">
        <v>265354.99618999998</v>
      </c>
      <c r="E144">
        <v>257171.83846</v>
      </c>
      <c r="F144">
        <v>275115.27730999998</v>
      </c>
      <c r="G144">
        <v>17755148.399999999</v>
      </c>
      <c r="H144">
        <v>14399167.199999999</v>
      </c>
      <c r="I144">
        <v>12746991.84</v>
      </c>
    </row>
    <row r="145" spans="1:9" x14ac:dyDescent="0.35">
      <c r="A145" t="s">
        <v>277</v>
      </c>
      <c r="B145" t="s">
        <v>467</v>
      </c>
      <c r="C145">
        <v>41.902565217000003</v>
      </c>
      <c r="D145">
        <v>64.509071429000002</v>
      </c>
      <c r="E145">
        <v>70.659475409999999</v>
      </c>
      <c r="F145">
        <v>56.949437500000002</v>
      </c>
      <c r="G145">
        <v>228459.6</v>
      </c>
      <c r="H145">
        <v>190383</v>
      </c>
      <c r="I145">
        <v>142152.64000000001</v>
      </c>
    </row>
    <row r="146" spans="1:9" x14ac:dyDescent="0.35">
      <c r="A146" t="s">
        <v>198</v>
      </c>
      <c r="B146" t="s">
        <v>389</v>
      </c>
      <c r="C146">
        <v>23962.714651999999</v>
      </c>
      <c r="D146">
        <v>28714.820024000001</v>
      </c>
      <c r="E146">
        <v>27954.210115000002</v>
      </c>
      <c r="F146">
        <v>22816.717375</v>
      </c>
      <c r="G146">
        <v>2317049.9202999999</v>
      </c>
      <c r="H146">
        <v>2088136.5547</v>
      </c>
      <c r="I146">
        <v>1853674.3547</v>
      </c>
    </row>
    <row r="147" spans="1:9" x14ac:dyDescent="0.35">
      <c r="A147" t="s">
        <v>204</v>
      </c>
      <c r="B147" t="s">
        <v>395</v>
      </c>
      <c r="C147">
        <v>2186.3196087000001</v>
      </c>
      <c r="D147">
        <v>2535.6800238000001</v>
      </c>
      <c r="E147">
        <v>2900.8518524999999</v>
      </c>
      <c r="F147">
        <v>1337.7429374999999</v>
      </c>
      <c r="G147">
        <v>1497420.6007000001</v>
      </c>
      <c r="H147">
        <v>1446836.3813</v>
      </c>
      <c r="I147">
        <v>1242955.987</v>
      </c>
    </row>
    <row r="148" spans="1:9" x14ac:dyDescent="0.35">
      <c r="A148" t="s">
        <v>199</v>
      </c>
      <c r="B148" t="s">
        <v>390</v>
      </c>
      <c r="C148">
        <v>26341.394783</v>
      </c>
      <c r="D148">
        <v>30157.855333</v>
      </c>
      <c r="E148">
        <v>26233.940672000001</v>
      </c>
      <c r="F148">
        <v>18289.245875000001</v>
      </c>
      <c r="G148">
        <v>8376594.6982000005</v>
      </c>
      <c r="H148">
        <v>7438791.2133999998</v>
      </c>
      <c r="I148">
        <v>6721295.4151999997</v>
      </c>
    </row>
    <row r="149" spans="1:9" x14ac:dyDescent="0.35">
      <c r="A149" t="s">
        <v>213</v>
      </c>
      <c r="B149" t="s">
        <v>404</v>
      </c>
      <c r="C149">
        <v>10071.521651999999</v>
      </c>
      <c r="D149">
        <v>11206.441309</v>
      </c>
      <c r="E149">
        <v>10374.948623</v>
      </c>
      <c r="F149">
        <v>18342.269811999999</v>
      </c>
      <c r="G149">
        <v>1350872.4232000001</v>
      </c>
      <c r="H149">
        <v>1036735.6314</v>
      </c>
      <c r="I149">
        <v>905183.93160000001</v>
      </c>
    </row>
    <row r="150" spans="1:9" x14ac:dyDescent="0.35">
      <c r="A150" t="s">
        <v>73</v>
      </c>
      <c r="B150" t="s">
        <v>27</v>
      </c>
      <c r="C150">
        <v>1383.5571304</v>
      </c>
      <c r="D150">
        <v>1987.0877381</v>
      </c>
      <c r="E150">
        <v>1974.0926393</v>
      </c>
      <c r="F150">
        <v>1593.7436875000001</v>
      </c>
      <c r="G150">
        <v>726100.88944000006</v>
      </c>
      <c r="H150">
        <v>695506.75083999999</v>
      </c>
      <c r="I150">
        <v>725166.10765000002</v>
      </c>
    </row>
    <row r="151" spans="1:9" x14ac:dyDescent="0.35">
      <c r="A151" t="s">
        <v>206</v>
      </c>
      <c r="B151" t="s">
        <v>397</v>
      </c>
      <c r="C151">
        <v>0.12304347826000001</v>
      </c>
      <c r="D151">
        <v>1.6654761905</v>
      </c>
      <c r="E151">
        <v>1.5468852459</v>
      </c>
      <c r="F151">
        <v>0</v>
      </c>
      <c r="G151">
        <v>156687</v>
      </c>
      <c r="H151">
        <v>163896.65578</v>
      </c>
      <c r="I151">
        <v>385353</v>
      </c>
    </row>
    <row r="152" spans="1:9" x14ac:dyDescent="0.35">
      <c r="A152" t="s">
        <v>200</v>
      </c>
      <c r="B152" t="s">
        <v>391</v>
      </c>
      <c r="C152">
        <v>15.426</v>
      </c>
      <c r="D152">
        <v>12.521404760999999</v>
      </c>
      <c r="E152">
        <v>11.756786885</v>
      </c>
      <c r="F152">
        <v>11.4285</v>
      </c>
      <c r="G152">
        <v>45571.71056</v>
      </c>
      <c r="H152">
        <v>37880.0386</v>
      </c>
      <c r="I152">
        <v>46207.863879999997</v>
      </c>
    </row>
    <row r="153" spans="1:9" x14ac:dyDescent="0.35">
      <c r="A153" t="s">
        <v>72</v>
      </c>
      <c r="B153" t="s">
        <v>26</v>
      </c>
      <c r="C153">
        <v>203803.83600000001</v>
      </c>
      <c r="D153">
        <v>257706.32190000001</v>
      </c>
      <c r="E153">
        <v>252537.27974999999</v>
      </c>
      <c r="F153">
        <v>179703.34080999999</v>
      </c>
      <c r="G153">
        <v>6963129.6907000002</v>
      </c>
      <c r="H153">
        <v>6646623.7955999998</v>
      </c>
      <c r="I153">
        <v>4784391.4364999998</v>
      </c>
    </row>
    <row r="154" spans="1:9" x14ac:dyDescent="0.35">
      <c r="A154" t="s">
        <v>209</v>
      </c>
      <c r="B154" t="s">
        <v>400</v>
      </c>
      <c r="C154">
        <v>11390.402695000001</v>
      </c>
      <c r="D154">
        <v>11360.009881</v>
      </c>
      <c r="E154">
        <v>10738.699049000001</v>
      </c>
      <c r="F154">
        <v>6736.0540625000003</v>
      </c>
      <c r="G154">
        <v>2444673</v>
      </c>
      <c r="H154">
        <v>2179251.36</v>
      </c>
      <c r="I154">
        <v>1892857.3762999999</v>
      </c>
    </row>
    <row r="155" spans="1:9" x14ac:dyDescent="0.35">
      <c r="A155" t="s">
        <v>214</v>
      </c>
      <c r="B155" t="s">
        <v>405</v>
      </c>
      <c r="C155">
        <v>2807.1204348000001</v>
      </c>
      <c r="D155">
        <v>3433.7872857000002</v>
      </c>
      <c r="E155">
        <v>3215.1155738000002</v>
      </c>
      <c r="F155">
        <v>869.20606250000003</v>
      </c>
      <c r="G155">
        <v>1308008.6388000001</v>
      </c>
      <c r="H155">
        <v>1025414.1798</v>
      </c>
      <c r="I155">
        <v>855857.50439999998</v>
      </c>
    </row>
    <row r="156" spans="1:9" x14ac:dyDescent="0.35">
      <c r="A156" t="s">
        <v>74</v>
      </c>
      <c r="B156" t="s">
        <v>28</v>
      </c>
      <c r="C156">
        <v>26685.204435</v>
      </c>
      <c r="D156">
        <v>38311.247405000002</v>
      </c>
      <c r="E156">
        <v>37041.586884999997</v>
      </c>
      <c r="F156">
        <v>35205.368750000001</v>
      </c>
      <c r="G156">
        <v>2147229.3420000002</v>
      </c>
      <c r="H156">
        <v>1878825.6742</v>
      </c>
      <c r="I156">
        <v>1264177.3755999999</v>
      </c>
    </row>
    <row r="157" spans="1:9" x14ac:dyDescent="0.35">
      <c r="A157" t="s">
        <v>203</v>
      </c>
      <c r="B157" t="s">
        <v>394</v>
      </c>
      <c r="C157">
        <v>71190.246174</v>
      </c>
      <c r="D157">
        <v>104434.90107000001</v>
      </c>
      <c r="E157">
        <v>147366.40728000001</v>
      </c>
      <c r="F157">
        <v>173885.08506000001</v>
      </c>
      <c r="G157">
        <v>13941741.310000001</v>
      </c>
      <c r="H157">
        <v>16630220</v>
      </c>
      <c r="I157">
        <v>15024384.137</v>
      </c>
    </row>
    <row r="158" spans="1:9" x14ac:dyDescent="0.35">
      <c r="A158" t="s">
        <v>75</v>
      </c>
      <c r="B158" t="s">
        <v>29</v>
      </c>
      <c r="C158">
        <v>84084.622912999999</v>
      </c>
      <c r="D158">
        <v>101023.56342000001</v>
      </c>
      <c r="E158">
        <v>96246.111474999998</v>
      </c>
      <c r="F158">
        <v>63063.647749999996</v>
      </c>
      <c r="G158">
        <v>3894755.92</v>
      </c>
      <c r="H158">
        <v>2971721.28</v>
      </c>
      <c r="I158">
        <v>2988606.06</v>
      </c>
    </row>
    <row r="159" spans="1:9" x14ac:dyDescent="0.35">
      <c r="A159" t="s">
        <v>211</v>
      </c>
      <c r="B159" t="s">
        <v>402</v>
      </c>
      <c r="C159">
        <v>2219.6076087000001</v>
      </c>
      <c r="D159">
        <v>2663.1407380999999</v>
      </c>
      <c r="E159">
        <v>2692.7215574000002</v>
      </c>
      <c r="F159">
        <v>1594.1464375</v>
      </c>
      <c r="G159">
        <v>390309.0858</v>
      </c>
      <c r="H159">
        <v>372327.3664</v>
      </c>
      <c r="I159">
        <v>306746.978</v>
      </c>
    </row>
    <row r="160" spans="1:9" x14ac:dyDescent="0.35">
      <c r="A160" t="s">
        <v>215</v>
      </c>
      <c r="B160" t="s">
        <v>406</v>
      </c>
      <c r="C160">
        <v>77923.082391000004</v>
      </c>
      <c r="D160">
        <v>87742.014762000006</v>
      </c>
      <c r="E160">
        <v>95637.218311999997</v>
      </c>
      <c r="F160">
        <v>82357.182000000001</v>
      </c>
      <c r="G160">
        <v>13873969.107999999</v>
      </c>
      <c r="H160">
        <v>12350904.446</v>
      </c>
      <c r="I160">
        <v>10101337.425000001</v>
      </c>
    </row>
    <row r="161" spans="1:9" x14ac:dyDescent="0.35">
      <c r="A161" t="s">
        <v>66</v>
      </c>
      <c r="B161" t="s">
        <v>20</v>
      </c>
      <c r="C161">
        <v>11527.339825999999</v>
      </c>
      <c r="D161">
        <v>14548.613547000001</v>
      </c>
      <c r="E161">
        <v>13841.785163</v>
      </c>
      <c r="F161">
        <v>9896.0326874999992</v>
      </c>
      <c r="G161">
        <v>1526156.3</v>
      </c>
      <c r="H161">
        <v>1756802.1</v>
      </c>
      <c r="I161">
        <v>1689405.6</v>
      </c>
    </row>
    <row r="162" spans="1:9" x14ac:dyDescent="0.35">
      <c r="A162" t="s">
        <v>76</v>
      </c>
      <c r="B162" t="s">
        <v>30</v>
      </c>
      <c r="C162">
        <v>24332.133609</v>
      </c>
      <c r="D162">
        <v>30073.918310000001</v>
      </c>
      <c r="E162">
        <v>31512.925343999999</v>
      </c>
      <c r="F162">
        <v>22927.248061999999</v>
      </c>
      <c r="G162">
        <v>23159053.690000001</v>
      </c>
      <c r="H162">
        <v>23522808.460000001</v>
      </c>
      <c r="I162">
        <v>22940790.813999999</v>
      </c>
    </row>
    <row r="163" spans="1:9" x14ac:dyDescent="0.35">
      <c r="A163" t="s">
        <v>474</v>
      </c>
      <c r="B163" t="s">
        <v>473</v>
      </c>
      <c r="C163">
        <v>126740.62417</v>
      </c>
      <c r="D163">
        <v>137506.00620999999</v>
      </c>
      <c r="E163">
        <v>142866.37672</v>
      </c>
      <c r="F163">
        <v>52860.206687999998</v>
      </c>
      <c r="G163">
        <v>18997837.32</v>
      </c>
      <c r="H163">
        <v>19233404.960000001</v>
      </c>
      <c r="I163">
        <v>17686533.920000002</v>
      </c>
    </row>
    <row r="164" spans="1:9" x14ac:dyDescent="0.35">
      <c r="A164" t="s">
        <v>218</v>
      </c>
      <c r="B164" t="s">
        <v>408</v>
      </c>
      <c r="C164">
        <v>12827.601391</v>
      </c>
      <c r="D164">
        <v>11623.141881</v>
      </c>
      <c r="E164">
        <v>10735.144114000001</v>
      </c>
      <c r="F164">
        <v>24876.675938</v>
      </c>
      <c r="G164">
        <v>6021692.193</v>
      </c>
      <c r="H164">
        <v>5912206.8804000001</v>
      </c>
      <c r="I164">
        <v>5932892.7819999997</v>
      </c>
    </row>
    <row r="165" spans="1:9" x14ac:dyDescent="0.35">
      <c r="A165" t="s">
        <v>222</v>
      </c>
      <c r="B165" t="s">
        <v>412</v>
      </c>
      <c r="C165">
        <v>117.36747826</v>
      </c>
      <c r="D165">
        <v>116.91642856999999</v>
      </c>
      <c r="E165">
        <v>125.75931147</v>
      </c>
      <c r="F165">
        <v>90.511312500000003</v>
      </c>
      <c r="G165">
        <v>1188264.0926000001</v>
      </c>
      <c r="H165">
        <v>1107612.6836000001</v>
      </c>
      <c r="I165">
        <v>920403.17610000004</v>
      </c>
    </row>
    <row r="166" spans="1:9" x14ac:dyDescent="0.35">
      <c r="A166" t="s">
        <v>219</v>
      </c>
      <c r="B166" t="s">
        <v>409</v>
      </c>
      <c r="C166">
        <v>1941.1235652</v>
      </c>
      <c r="D166">
        <v>10492.305381</v>
      </c>
      <c r="E166">
        <v>8773.5304754000008</v>
      </c>
      <c r="F166">
        <v>2319.8777500000001</v>
      </c>
      <c r="G166">
        <v>277627.37</v>
      </c>
      <c r="H166">
        <v>531783.2524</v>
      </c>
      <c r="I166">
        <v>445665.95</v>
      </c>
    </row>
    <row r="167" spans="1:9" x14ac:dyDescent="0.35">
      <c r="A167" t="s">
        <v>220</v>
      </c>
      <c r="B167" t="s">
        <v>410</v>
      </c>
      <c r="C167">
        <v>11978.063391</v>
      </c>
      <c r="D167">
        <v>22111.524071</v>
      </c>
      <c r="E167">
        <v>23831.427179999999</v>
      </c>
      <c r="F167">
        <v>9542.0964999999997</v>
      </c>
      <c r="G167">
        <v>2910846.3325999998</v>
      </c>
      <c r="H167">
        <v>1379488.0445999999</v>
      </c>
      <c r="I167">
        <v>1480734.8735</v>
      </c>
    </row>
    <row r="168" spans="1:9" x14ac:dyDescent="0.35">
      <c r="A168" t="s">
        <v>217</v>
      </c>
      <c r="B168" t="s">
        <v>407</v>
      </c>
      <c r="C168">
        <v>2853.6819999999998</v>
      </c>
      <c r="D168">
        <v>3549.1855237999998</v>
      </c>
      <c r="E168">
        <v>3504.2395409999999</v>
      </c>
      <c r="F168">
        <v>1989.0115000000001</v>
      </c>
      <c r="G168">
        <v>1244860.3663999999</v>
      </c>
      <c r="H168">
        <v>1094208.4750000001</v>
      </c>
      <c r="I168">
        <v>1048773.8855999999</v>
      </c>
    </row>
    <row r="169" spans="1:9" x14ac:dyDescent="0.35">
      <c r="A169" t="s">
        <v>221</v>
      </c>
      <c r="B169" t="s">
        <v>411</v>
      </c>
      <c r="C169">
        <v>21125.256434999999</v>
      </c>
      <c r="D169">
        <v>24424.561142999999</v>
      </c>
      <c r="E169">
        <v>24013.716033000001</v>
      </c>
      <c r="F169">
        <v>21310.916249999998</v>
      </c>
      <c r="G169">
        <v>3846437.87</v>
      </c>
      <c r="H169">
        <v>3459886.21</v>
      </c>
      <c r="I169">
        <v>3139695.35</v>
      </c>
    </row>
    <row r="170" spans="1:9" x14ac:dyDescent="0.35">
      <c r="A170" t="s">
        <v>487</v>
      </c>
      <c r="B170" t="s">
        <v>501</v>
      </c>
    </row>
    <row r="171" spans="1:9" x14ac:dyDescent="0.35">
      <c r="A171" t="s">
        <v>133</v>
      </c>
      <c r="B171" t="s">
        <v>324</v>
      </c>
    </row>
    <row r="172" spans="1:9" x14ac:dyDescent="0.35">
      <c r="A172" t="s">
        <v>77</v>
      </c>
      <c r="B172" t="s">
        <v>31</v>
      </c>
      <c r="C172">
        <v>40032.572783000003</v>
      </c>
      <c r="D172">
        <v>38396.641047999998</v>
      </c>
      <c r="E172">
        <v>43412.992966999998</v>
      </c>
      <c r="F172">
        <v>40883.344438</v>
      </c>
      <c r="G172">
        <v>1470051</v>
      </c>
      <c r="H172">
        <v>1293644.8799999999</v>
      </c>
      <c r="I172">
        <v>1249596.8999999999</v>
      </c>
    </row>
    <row r="173" spans="1:9" x14ac:dyDescent="0.35">
      <c r="A173" t="s">
        <v>224</v>
      </c>
      <c r="B173" t="s">
        <v>414</v>
      </c>
      <c r="C173">
        <v>292366.75896000001</v>
      </c>
      <c r="D173">
        <v>337865.93562</v>
      </c>
      <c r="E173">
        <v>367814.11189</v>
      </c>
      <c r="F173">
        <v>303821.47625000001</v>
      </c>
      <c r="G173">
        <v>486277422.30000001</v>
      </c>
      <c r="H173">
        <v>529056805.13999999</v>
      </c>
      <c r="I173">
        <v>490407223.67000002</v>
      </c>
    </row>
    <row r="174" spans="1:9" x14ac:dyDescent="0.35">
      <c r="A174" t="s">
        <v>78</v>
      </c>
      <c r="B174" t="s">
        <v>32</v>
      </c>
      <c r="C174">
        <v>1037765.2879</v>
      </c>
      <c r="D174">
        <v>1181481.8411000001</v>
      </c>
      <c r="E174">
        <v>1211635.577</v>
      </c>
      <c r="F174">
        <v>755215.17380999995</v>
      </c>
      <c r="G174">
        <v>486277422.30000001</v>
      </c>
      <c r="H174">
        <v>529056805.13999999</v>
      </c>
      <c r="I174">
        <v>490407223.67000002</v>
      </c>
    </row>
    <row r="175" spans="1:9" x14ac:dyDescent="0.35">
      <c r="A175" t="s">
        <v>227</v>
      </c>
      <c r="B175" t="s">
        <v>417</v>
      </c>
      <c r="C175">
        <v>25394.909</v>
      </c>
      <c r="D175">
        <v>41001.990738</v>
      </c>
      <c r="E175">
        <v>37935.139000000003</v>
      </c>
      <c r="F175">
        <v>25800.489249999999</v>
      </c>
      <c r="G175">
        <v>2227562.0257999999</v>
      </c>
      <c r="H175">
        <v>1938970.9941</v>
      </c>
      <c r="I175">
        <v>1835258.5921</v>
      </c>
    </row>
    <row r="176" spans="1:9" x14ac:dyDescent="0.35">
      <c r="A176" t="s">
        <v>233</v>
      </c>
      <c r="B176" t="s">
        <v>423</v>
      </c>
      <c r="C176">
        <v>1543.8039564999999</v>
      </c>
      <c r="D176">
        <v>1991.6944762000001</v>
      </c>
      <c r="E176">
        <v>1911.3256392999999</v>
      </c>
      <c r="F176">
        <v>1590.4476875</v>
      </c>
      <c r="G176">
        <v>858277</v>
      </c>
      <c r="H176">
        <v>845431.37818999996</v>
      </c>
      <c r="I176">
        <v>760745.26810999995</v>
      </c>
    </row>
    <row r="177" spans="1:9" x14ac:dyDescent="0.35">
      <c r="A177" t="s">
        <v>223</v>
      </c>
      <c r="B177" t="s">
        <v>413</v>
      </c>
      <c r="C177">
        <v>1101.7059999999999</v>
      </c>
      <c r="D177">
        <v>2598.8015</v>
      </c>
      <c r="E177">
        <v>2595.0110328000001</v>
      </c>
      <c r="F177">
        <v>3202.4611875000001</v>
      </c>
      <c r="G177">
        <v>1649845.4161</v>
      </c>
      <c r="H177">
        <v>1960269.2923000001</v>
      </c>
      <c r="I177">
        <v>1816554.5348</v>
      </c>
    </row>
    <row r="178" spans="1:9" x14ac:dyDescent="0.35">
      <c r="A178" t="s">
        <v>228</v>
      </c>
      <c r="B178" t="s">
        <v>418</v>
      </c>
      <c r="C178">
        <v>9274.1538261000005</v>
      </c>
      <c r="D178">
        <v>12802.840475999999</v>
      </c>
      <c r="E178">
        <v>12560.505491</v>
      </c>
      <c r="F178">
        <v>11128.277061999999</v>
      </c>
      <c r="G178">
        <v>2803773.1</v>
      </c>
      <c r="H178">
        <v>2456279.9750000001</v>
      </c>
      <c r="I178">
        <v>1823037.2649999999</v>
      </c>
    </row>
    <row r="179" spans="1:9" x14ac:dyDescent="0.35">
      <c r="A179" t="s">
        <v>150</v>
      </c>
      <c r="B179" t="s">
        <v>341</v>
      </c>
      <c r="C179">
        <v>2960.5031303999999</v>
      </c>
      <c r="D179">
        <v>3305.5898333</v>
      </c>
      <c r="E179">
        <v>3420.1517213000002</v>
      </c>
      <c r="F179">
        <v>3158.3670000000002</v>
      </c>
      <c r="G179">
        <v>1512995.4966</v>
      </c>
      <c r="H179">
        <v>1412925.7056</v>
      </c>
      <c r="I179">
        <v>1309383.7768000001</v>
      </c>
    </row>
    <row r="180" spans="1:9" x14ac:dyDescent="0.35">
      <c r="A180" t="s">
        <v>201</v>
      </c>
      <c r="B180" t="s">
        <v>392</v>
      </c>
      <c r="C180">
        <v>3539.3409565000002</v>
      </c>
      <c r="D180">
        <v>3902.6596666999999</v>
      </c>
      <c r="E180">
        <v>3545.1486393</v>
      </c>
      <c r="F180">
        <v>1160.1476875000001</v>
      </c>
      <c r="G180">
        <v>8776153.2240999993</v>
      </c>
      <c r="H180">
        <v>8804220.6166999992</v>
      </c>
      <c r="I180">
        <v>7592934.2572999997</v>
      </c>
    </row>
    <row r="181" spans="1:9" x14ac:dyDescent="0.35">
      <c r="A181" t="s">
        <v>202</v>
      </c>
      <c r="B181" t="s">
        <v>393</v>
      </c>
      <c r="C181">
        <v>75724.537435000006</v>
      </c>
      <c r="D181">
        <v>93653.388976000002</v>
      </c>
      <c r="E181">
        <v>93769.207229000007</v>
      </c>
      <c r="F181">
        <v>64103.089124999999</v>
      </c>
      <c r="G181">
        <v>8776153.2240999993</v>
      </c>
      <c r="H181">
        <v>8804220.6166999992</v>
      </c>
      <c r="I181">
        <v>7592934.2572999997</v>
      </c>
    </row>
    <row r="182" spans="1:9" x14ac:dyDescent="0.35">
      <c r="A182" t="s">
        <v>279</v>
      </c>
      <c r="B182" t="s">
        <v>469</v>
      </c>
      <c r="C182">
        <v>42785.055869999997</v>
      </c>
      <c r="D182">
        <v>37722.602524000002</v>
      </c>
      <c r="E182">
        <v>45608.021328000003</v>
      </c>
      <c r="F182">
        <v>19079.908500000001</v>
      </c>
      <c r="G182">
        <v>6997716.0609999998</v>
      </c>
      <c r="H182">
        <v>6954221.483</v>
      </c>
      <c r="I182">
        <v>7192349.5489999996</v>
      </c>
    </row>
    <row r="183" spans="1:9" x14ac:dyDescent="0.35">
      <c r="A183" t="s">
        <v>231</v>
      </c>
      <c r="B183" t="s">
        <v>421</v>
      </c>
      <c r="C183">
        <v>8900.3323478000002</v>
      </c>
      <c r="D183">
        <v>8715.3542619</v>
      </c>
      <c r="E183">
        <v>8156.4948525</v>
      </c>
      <c r="F183">
        <v>2965.0613750000002</v>
      </c>
      <c r="G183">
        <v>894259.1</v>
      </c>
      <c r="H183">
        <v>728242.2</v>
      </c>
      <c r="I183">
        <v>722822.38</v>
      </c>
    </row>
    <row r="184" spans="1:9" x14ac:dyDescent="0.35">
      <c r="A184" t="s">
        <v>79</v>
      </c>
      <c r="B184" t="s">
        <v>33</v>
      </c>
      <c r="C184">
        <v>397454.88260999997</v>
      </c>
      <c r="D184">
        <v>370885.91024</v>
      </c>
      <c r="E184">
        <v>366500.51212999999</v>
      </c>
      <c r="F184">
        <v>318301.92494</v>
      </c>
      <c r="G184">
        <v>34190675.053999998</v>
      </c>
      <c r="H184">
        <v>33489841.305</v>
      </c>
      <c r="I184">
        <v>32802605.888999999</v>
      </c>
    </row>
    <row r="185" spans="1:9" x14ac:dyDescent="0.35">
      <c r="A185" t="s">
        <v>232</v>
      </c>
      <c r="B185" t="s">
        <v>422</v>
      </c>
      <c r="C185">
        <v>4359.9698261000003</v>
      </c>
      <c r="D185">
        <v>5051.0840238000001</v>
      </c>
      <c r="E185">
        <v>5082.5417377000003</v>
      </c>
      <c r="F185">
        <v>6378.8627500000002</v>
      </c>
      <c r="G185">
        <v>646615.27688000002</v>
      </c>
      <c r="H185">
        <v>656893.84342000005</v>
      </c>
      <c r="I185">
        <v>626525.35137000005</v>
      </c>
    </row>
    <row r="186" spans="1:9" x14ac:dyDescent="0.35">
      <c r="A186" t="s">
        <v>229</v>
      </c>
      <c r="B186" t="s">
        <v>419</v>
      </c>
      <c r="C186">
        <v>82856.735174000001</v>
      </c>
      <c r="D186">
        <v>77875.712094999995</v>
      </c>
      <c r="E186">
        <v>83399.734049000006</v>
      </c>
      <c r="F186">
        <v>117198.67693</v>
      </c>
      <c r="G186">
        <v>24482381</v>
      </c>
      <c r="H186">
        <v>24283441.600000001</v>
      </c>
      <c r="I186">
        <v>23139435.495999999</v>
      </c>
    </row>
    <row r="187" spans="1:9" x14ac:dyDescent="0.35">
      <c r="A187" t="s">
        <v>230</v>
      </c>
      <c r="B187" t="s">
        <v>420</v>
      </c>
      <c r="C187">
        <v>1085.7449999999999</v>
      </c>
      <c r="D187">
        <v>1733.710619</v>
      </c>
      <c r="E187">
        <v>1699.8983607</v>
      </c>
      <c r="F187">
        <v>910.22631249999995</v>
      </c>
      <c r="G187">
        <v>589325.66</v>
      </c>
      <c r="H187">
        <v>587915.79</v>
      </c>
      <c r="I187">
        <v>516012.42</v>
      </c>
    </row>
    <row r="188" spans="1:9" x14ac:dyDescent="0.35">
      <c r="A188" t="s">
        <v>226</v>
      </c>
      <c r="B188" t="s">
        <v>416</v>
      </c>
      <c r="C188">
        <v>97.270260870000001</v>
      </c>
      <c r="D188">
        <v>70.828547619000005</v>
      </c>
      <c r="E188">
        <v>62.076508197000003</v>
      </c>
      <c r="F188">
        <v>20.217625000000002</v>
      </c>
      <c r="G188">
        <v>353786.94764000003</v>
      </c>
      <c r="H188">
        <v>338571.29823999997</v>
      </c>
      <c r="I188">
        <v>328321.23800000001</v>
      </c>
    </row>
    <row r="189" spans="1:9" x14ac:dyDescent="0.35">
      <c r="A189" t="s">
        <v>234</v>
      </c>
      <c r="B189" t="s">
        <v>424</v>
      </c>
      <c r="C189">
        <v>11966.001738999999</v>
      </c>
      <c r="D189">
        <v>13387.235403999999</v>
      </c>
      <c r="E189">
        <v>12637.183016000001</v>
      </c>
      <c r="F189">
        <v>2405.2551250000001</v>
      </c>
      <c r="G189">
        <v>638110.79252000002</v>
      </c>
      <c r="H189">
        <v>604378.06339999998</v>
      </c>
      <c r="I189">
        <v>427611.83552000002</v>
      </c>
    </row>
    <row r="190" spans="1:9" x14ac:dyDescent="0.35">
      <c r="A190" t="s">
        <v>236</v>
      </c>
      <c r="B190" t="s">
        <v>426</v>
      </c>
      <c r="C190">
        <v>157091.02734999999</v>
      </c>
      <c r="D190">
        <v>171224.65676000001</v>
      </c>
      <c r="E190">
        <v>187551.77927999999</v>
      </c>
      <c r="F190">
        <v>157707.76199999999</v>
      </c>
      <c r="G190">
        <v>41746174.361000001</v>
      </c>
      <c r="H190">
        <v>41231636.468000002</v>
      </c>
      <c r="I190">
        <v>37663881.816</v>
      </c>
    </row>
    <row r="191" spans="1:9" x14ac:dyDescent="0.35">
      <c r="A191" t="s">
        <v>242</v>
      </c>
      <c r="B191" t="s">
        <v>432</v>
      </c>
      <c r="C191">
        <v>283219.17142999999</v>
      </c>
      <c r="D191">
        <v>298685.99348</v>
      </c>
      <c r="E191">
        <v>277981.49028999999</v>
      </c>
      <c r="F191">
        <v>161862.30656</v>
      </c>
      <c r="G191">
        <v>36828280.185000002</v>
      </c>
      <c r="H191">
        <v>35995479.880000003</v>
      </c>
      <c r="I191">
        <v>33016421.278000001</v>
      </c>
    </row>
    <row r="192" spans="1:9" x14ac:dyDescent="0.35">
      <c r="A192" t="s">
        <v>80</v>
      </c>
      <c r="B192" t="s">
        <v>34</v>
      </c>
      <c r="C192">
        <v>34020.020696</v>
      </c>
      <c r="D192">
        <v>40614.610309999996</v>
      </c>
      <c r="E192">
        <v>38063.676803000002</v>
      </c>
      <c r="F192">
        <v>17658.203561999999</v>
      </c>
      <c r="G192">
        <v>28935657.765999999</v>
      </c>
      <c r="H192">
        <v>27282191.607999999</v>
      </c>
      <c r="I192">
        <v>22321970.949999999</v>
      </c>
    </row>
    <row r="193" spans="1:9" x14ac:dyDescent="0.35">
      <c r="A193" t="s">
        <v>185</v>
      </c>
      <c r="B193" t="s">
        <v>376</v>
      </c>
      <c r="C193">
        <v>7688.4859999999999</v>
      </c>
      <c r="D193">
        <v>6779.2727381000004</v>
      </c>
      <c r="E193">
        <v>5968.1188689000001</v>
      </c>
      <c r="F193">
        <v>4417.0741250000001</v>
      </c>
      <c r="G193">
        <v>1786012.81</v>
      </c>
      <c r="H193">
        <v>1672764.97</v>
      </c>
      <c r="I193">
        <v>1592667.78</v>
      </c>
    </row>
    <row r="194" spans="1:9" x14ac:dyDescent="0.35">
      <c r="A194" t="s">
        <v>237</v>
      </c>
      <c r="B194" t="s">
        <v>427</v>
      </c>
      <c r="C194">
        <v>362.11260870000001</v>
      </c>
      <c r="D194">
        <v>348.32635714000003</v>
      </c>
      <c r="E194">
        <v>289.97157377000002</v>
      </c>
      <c r="F194">
        <v>171.7818125</v>
      </c>
      <c r="G194">
        <v>3361275</v>
      </c>
      <c r="H194">
        <v>3242554</v>
      </c>
      <c r="I194">
        <v>3054363.72</v>
      </c>
    </row>
    <row r="195" spans="1:9" x14ac:dyDescent="0.35">
      <c r="A195" t="s">
        <v>238</v>
      </c>
      <c r="B195" t="s">
        <v>428</v>
      </c>
      <c r="C195">
        <v>26399.374087</v>
      </c>
      <c r="D195">
        <v>22963.014547999999</v>
      </c>
      <c r="E195">
        <v>22178.797852</v>
      </c>
      <c r="F195">
        <v>25659.8495</v>
      </c>
      <c r="G195">
        <v>3361275</v>
      </c>
      <c r="H195">
        <v>3242554</v>
      </c>
      <c r="I195">
        <v>3054363.72</v>
      </c>
    </row>
    <row r="196" spans="1:9" x14ac:dyDescent="0.35">
      <c r="A196" t="s">
        <v>239</v>
      </c>
      <c r="B196" t="s">
        <v>429</v>
      </c>
      <c r="C196">
        <v>143701.53086999999</v>
      </c>
      <c r="D196">
        <v>158869.10318999999</v>
      </c>
      <c r="E196">
        <v>166825.22315999999</v>
      </c>
      <c r="F196">
        <v>147506.78150000001</v>
      </c>
      <c r="G196">
        <v>65827589.968999997</v>
      </c>
      <c r="H196">
        <v>60648375.634999998</v>
      </c>
      <c r="I196">
        <v>56435440.130000003</v>
      </c>
    </row>
    <row r="197" spans="1:9" x14ac:dyDescent="0.35">
      <c r="A197" t="s">
        <v>225</v>
      </c>
      <c r="B197" t="s">
        <v>415</v>
      </c>
      <c r="C197">
        <v>33532.067564999998</v>
      </c>
      <c r="D197">
        <v>38687.521667000001</v>
      </c>
      <c r="E197">
        <v>39745.485115000003</v>
      </c>
      <c r="F197">
        <v>35675.512562999997</v>
      </c>
      <c r="G197">
        <v>4976824.2461999999</v>
      </c>
      <c r="H197">
        <v>4847860.6025999999</v>
      </c>
      <c r="I197">
        <v>4751137.8699000003</v>
      </c>
    </row>
    <row r="198" spans="1:9" x14ac:dyDescent="0.35">
      <c r="A198" t="s">
        <v>195</v>
      </c>
      <c r="B198" t="s">
        <v>386</v>
      </c>
      <c r="C198">
        <v>266198.93465000001</v>
      </c>
      <c r="D198">
        <v>405151.44983</v>
      </c>
      <c r="E198">
        <v>424957.07601999998</v>
      </c>
      <c r="F198">
        <v>265123.82256</v>
      </c>
      <c r="G198">
        <v>44569783.516999997</v>
      </c>
      <c r="H198">
        <v>39860363.269000001</v>
      </c>
      <c r="I198">
        <v>33930788.254000001</v>
      </c>
    </row>
    <row r="199" spans="1:9" x14ac:dyDescent="0.35">
      <c r="A199" t="s">
        <v>241</v>
      </c>
      <c r="B199" t="s">
        <v>431</v>
      </c>
      <c r="C199">
        <v>1705.3849565</v>
      </c>
      <c r="D199">
        <v>1867.6155000000001</v>
      </c>
      <c r="E199">
        <v>1881.7744425999999</v>
      </c>
      <c r="F199">
        <v>823.98474999999996</v>
      </c>
      <c r="G199">
        <v>941024.54469999997</v>
      </c>
      <c r="H199">
        <v>861829.40974999999</v>
      </c>
      <c r="I199">
        <v>786361.10467999999</v>
      </c>
    </row>
    <row r="200" spans="1:9" x14ac:dyDescent="0.35">
      <c r="A200" t="s">
        <v>240</v>
      </c>
      <c r="B200" t="s">
        <v>430</v>
      </c>
      <c r="C200">
        <v>81.564260869999998</v>
      </c>
      <c r="D200">
        <v>102.4425</v>
      </c>
      <c r="E200">
        <v>86.303491803</v>
      </c>
      <c r="F200">
        <v>68.554874999999996</v>
      </c>
      <c r="G200">
        <v>363234.69695999997</v>
      </c>
      <c r="H200">
        <v>343135.95328000002</v>
      </c>
      <c r="I200">
        <v>333906.31871999998</v>
      </c>
    </row>
    <row r="201" spans="1:9" x14ac:dyDescent="0.35">
      <c r="A201" t="s">
        <v>244</v>
      </c>
      <c r="B201" t="s">
        <v>434</v>
      </c>
      <c r="C201">
        <v>70778.295043000006</v>
      </c>
      <c r="D201">
        <v>77720.097309999997</v>
      </c>
      <c r="E201">
        <v>74609.139163999993</v>
      </c>
      <c r="F201">
        <v>111796.822</v>
      </c>
      <c r="G201">
        <v>101857744.83</v>
      </c>
      <c r="H201">
        <v>93537239.010000005</v>
      </c>
      <c r="I201">
        <v>88905868.939999998</v>
      </c>
    </row>
    <row r="202" spans="1:9" x14ac:dyDescent="0.35">
      <c r="A202" t="s">
        <v>82</v>
      </c>
      <c r="B202" t="s">
        <v>36</v>
      </c>
      <c r="C202">
        <v>28619.761478</v>
      </c>
      <c r="D202">
        <v>30776.959905</v>
      </c>
      <c r="E202">
        <v>36936.568425999998</v>
      </c>
      <c r="F202">
        <v>46270.731937999997</v>
      </c>
      <c r="G202">
        <v>8175621.8241999997</v>
      </c>
      <c r="H202">
        <v>9067233.0985000003</v>
      </c>
      <c r="I202">
        <v>8213827.2982999999</v>
      </c>
    </row>
    <row r="203" spans="1:9" x14ac:dyDescent="0.35">
      <c r="A203" t="s">
        <v>243</v>
      </c>
      <c r="B203" t="s">
        <v>433</v>
      </c>
      <c r="C203">
        <v>6336.3396087000001</v>
      </c>
      <c r="D203">
        <v>8168.5659524000002</v>
      </c>
      <c r="E203">
        <v>8948.5502458999999</v>
      </c>
      <c r="F203">
        <v>8242.9572499999995</v>
      </c>
      <c r="G203">
        <v>8175621.8241999997</v>
      </c>
      <c r="H203">
        <v>9067233.0985000003</v>
      </c>
      <c r="I203">
        <v>8213827.2982999999</v>
      </c>
    </row>
    <row r="204" spans="1:9" x14ac:dyDescent="0.35">
      <c r="A204" t="s">
        <v>178</v>
      </c>
      <c r="B204" t="s">
        <v>369</v>
      </c>
      <c r="C204">
        <v>30711.96313</v>
      </c>
      <c r="D204">
        <v>29687.882881000001</v>
      </c>
      <c r="E204">
        <v>31280.951803</v>
      </c>
      <c r="F204">
        <v>17773.021625000001</v>
      </c>
      <c r="G204">
        <v>3532620.9064000002</v>
      </c>
      <c r="H204">
        <v>3003799.7837999999</v>
      </c>
      <c r="I204">
        <v>2577184.2656</v>
      </c>
    </row>
    <row r="205" spans="1:9" x14ac:dyDescent="0.35">
      <c r="A205" t="s">
        <v>81</v>
      </c>
      <c r="B205" t="s">
        <v>35</v>
      </c>
      <c r="C205">
        <v>287622.46656999999</v>
      </c>
      <c r="D205">
        <v>329276.52851999999</v>
      </c>
      <c r="E205">
        <v>357823.40747999999</v>
      </c>
      <c r="F205">
        <v>287426.38643999997</v>
      </c>
      <c r="G205">
        <v>62937588.737000003</v>
      </c>
      <c r="H205">
        <v>63552747.619999997</v>
      </c>
      <c r="I205">
        <v>60490623.406000003</v>
      </c>
    </row>
    <row r="206" spans="1:9" x14ac:dyDescent="0.35">
      <c r="A206" t="s">
        <v>246</v>
      </c>
      <c r="B206" t="s">
        <v>436</v>
      </c>
      <c r="C206">
        <v>251.3243913</v>
      </c>
      <c r="D206">
        <v>387.46395238000002</v>
      </c>
      <c r="E206">
        <v>694.74316393000004</v>
      </c>
      <c r="F206">
        <v>471.08893749999999</v>
      </c>
      <c r="G206">
        <v>1295884</v>
      </c>
      <c r="H206">
        <v>1180630.6000000001</v>
      </c>
      <c r="I206">
        <v>1109178.8761</v>
      </c>
    </row>
    <row r="207" spans="1:9" x14ac:dyDescent="0.35">
      <c r="A207" t="s">
        <v>250</v>
      </c>
      <c r="B207" t="s">
        <v>440</v>
      </c>
      <c r="C207">
        <v>2349.4013478000002</v>
      </c>
      <c r="D207">
        <v>4119.8183571</v>
      </c>
      <c r="E207">
        <v>3570.6388852</v>
      </c>
      <c r="F207">
        <v>4827.6684375000004</v>
      </c>
      <c r="G207">
        <v>886344.62</v>
      </c>
      <c r="H207">
        <v>778717.05900000001</v>
      </c>
      <c r="I207">
        <v>569792.97</v>
      </c>
    </row>
    <row r="208" spans="1:9" x14ac:dyDescent="0.35">
      <c r="A208" t="s">
        <v>249</v>
      </c>
      <c r="B208" t="s">
        <v>439</v>
      </c>
      <c r="C208">
        <v>7315.6490434999996</v>
      </c>
      <c r="D208">
        <v>5733.7619999999997</v>
      </c>
      <c r="E208">
        <v>4721.7019179999998</v>
      </c>
      <c r="F208">
        <v>995.21718750000002</v>
      </c>
      <c r="G208">
        <v>86357.625799999994</v>
      </c>
      <c r="H208">
        <v>80959.766399999993</v>
      </c>
      <c r="I208">
        <v>57242.69354</v>
      </c>
    </row>
    <row r="209" spans="1:9" x14ac:dyDescent="0.35">
      <c r="A209" t="s">
        <v>255</v>
      </c>
      <c r="B209" t="s">
        <v>445</v>
      </c>
      <c r="C209">
        <v>0</v>
      </c>
      <c r="D209">
        <v>0</v>
      </c>
      <c r="E209">
        <v>0</v>
      </c>
      <c r="F209">
        <v>0</v>
      </c>
    </row>
    <row r="210" spans="1:9" x14ac:dyDescent="0.35">
      <c r="A210" t="s">
        <v>248</v>
      </c>
      <c r="B210" t="s">
        <v>438</v>
      </c>
      <c r="C210">
        <v>1986.4720434999999</v>
      </c>
      <c r="D210">
        <v>2850.7759047999998</v>
      </c>
      <c r="E210">
        <v>2695.1746884999998</v>
      </c>
      <c r="F210">
        <v>1787.1311250000001</v>
      </c>
      <c r="G210">
        <v>2242894.1123000002</v>
      </c>
      <c r="H210">
        <v>2000032.9664</v>
      </c>
      <c r="I210">
        <v>2042917.3981000001</v>
      </c>
    </row>
    <row r="211" spans="1:9" x14ac:dyDescent="0.35">
      <c r="A211" t="s">
        <v>83</v>
      </c>
      <c r="B211" t="s">
        <v>37</v>
      </c>
      <c r="C211">
        <v>20716.147174000002</v>
      </c>
      <c r="D211">
        <v>21699.6855</v>
      </c>
      <c r="E211">
        <v>22476.66518</v>
      </c>
      <c r="F211">
        <v>18232.679061999999</v>
      </c>
      <c r="G211">
        <v>4611839.8650000002</v>
      </c>
      <c r="H211">
        <v>3982560.7807</v>
      </c>
      <c r="I211">
        <v>3018460.8319999999</v>
      </c>
    </row>
    <row r="212" spans="1:9" x14ac:dyDescent="0.35">
      <c r="A212" t="s">
        <v>253</v>
      </c>
      <c r="B212" t="s">
        <v>443</v>
      </c>
      <c r="C212">
        <v>37247.652261000003</v>
      </c>
      <c r="D212">
        <v>36495.644404999999</v>
      </c>
      <c r="E212">
        <v>40689.348983999997</v>
      </c>
      <c r="F212">
        <v>37578.732875000002</v>
      </c>
      <c r="G212">
        <v>7483187.3230999997</v>
      </c>
      <c r="H212">
        <v>7659158.8063000003</v>
      </c>
      <c r="I212">
        <v>7712549.7750000004</v>
      </c>
    </row>
    <row r="213" spans="1:9" x14ac:dyDescent="0.35">
      <c r="A213" t="s">
        <v>488</v>
      </c>
      <c r="B213" t="s">
        <v>502</v>
      </c>
      <c r="C213">
        <v>151511.54634</v>
      </c>
      <c r="D213">
        <v>201294.83991000001</v>
      </c>
      <c r="E213">
        <v>208246.86564999999</v>
      </c>
      <c r="F213">
        <v>171227.89400999999</v>
      </c>
    </row>
    <row r="214" spans="1:9" x14ac:dyDescent="0.35">
      <c r="A214" t="s">
        <v>489</v>
      </c>
      <c r="B214" t="s">
        <v>503</v>
      </c>
      <c r="F214">
        <v>0</v>
      </c>
    </row>
    <row r="215" spans="1:9" x14ac:dyDescent="0.35">
      <c r="A215" t="s">
        <v>254</v>
      </c>
      <c r="B215" t="s">
        <v>444</v>
      </c>
      <c r="C215">
        <v>40327.081260999999</v>
      </c>
      <c r="D215">
        <v>49937.856048000001</v>
      </c>
      <c r="E215">
        <v>49665.761885</v>
      </c>
      <c r="F215">
        <v>96353.360188000006</v>
      </c>
      <c r="G215">
        <v>12809394.014</v>
      </c>
      <c r="H215">
        <v>10681334.505000001</v>
      </c>
      <c r="I215">
        <v>9942669.2214000002</v>
      </c>
    </row>
    <row r="216" spans="1:9" x14ac:dyDescent="0.35">
      <c r="A216" t="s">
        <v>247</v>
      </c>
      <c r="B216" t="s">
        <v>437</v>
      </c>
      <c r="C216">
        <v>28800.409825999999</v>
      </c>
      <c r="D216">
        <v>33445.635499999997</v>
      </c>
      <c r="E216">
        <v>33602.546918</v>
      </c>
      <c r="F216">
        <v>28180.130561999998</v>
      </c>
      <c r="G216">
        <v>8417264.1000999995</v>
      </c>
      <c r="H216">
        <v>8443858.9313999992</v>
      </c>
      <c r="I216">
        <v>7683980.3327000001</v>
      </c>
    </row>
    <row r="217" spans="1:9" x14ac:dyDescent="0.35">
      <c r="A217" t="s">
        <v>110</v>
      </c>
      <c r="B217" t="s">
        <v>301</v>
      </c>
      <c r="C217">
        <v>7147.1989565000003</v>
      </c>
      <c r="D217">
        <v>7747.4626189999999</v>
      </c>
      <c r="E217">
        <v>7264.8925902000001</v>
      </c>
      <c r="F217">
        <v>4597.5176874999997</v>
      </c>
      <c r="G217">
        <v>1678338.9828000001</v>
      </c>
      <c r="H217">
        <v>1515223.3066</v>
      </c>
      <c r="I217">
        <v>1379011.5776</v>
      </c>
    </row>
    <row r="218" spans="1:9" x14ac:dyDescent="0.35">
      <c r="A218" t="s">
        <v>251</v>
      </c>
      <c r="B218" t="s">
        <v>441</v>
      </c>
      <c r="C218">
        <v>17226.380434999999</v>
      </c>
      <c r="D218">
        <v>21917.001404999999</v>
      </c>
      <c r="E218">
        <v>20695.272131000002</v>
      </c>
      <c r="F218">
        <v>50745.833187999997</v>
      </c>
      <c r="G218">
        <v>5168363.0718</v>
      </c>
      <c r="H218">
        <v>3929201.3232999998</v>
      </c>
      <c r="I218">
        <v>3424785.9304999998</v>
      </c>
    </row>
    <row r="219" spans="1:9" x14ac:dyDescent="0.35">
      <c r="A219" t="s">
        <v>245</v>
      </c>
      <c r="B219" t="s">
        <v>435</v>
      </c>
      <c r="C219">
        <v>118827.00264999999</v>
      </c>
      <c r="D219">
        <v>98465.509833000004</v>
      </c>
      <c r="E219">
        <v>86861.164130999998</v>
      </c>
      <c r="F219">
        <v>24734.058874999999</v>
      </c>
      <c r="G219">
        <v>10909591.92</v>
      </c>
      <c r="H219">
        <v>11073710.880000001</v>
      </c>
      <c r="I219">
        <v>11293113</v>
      </c>
    </row>
    <row r="220" spans="1:9" x14ac:dyDescent="0.35">
      <c r="A220" t="s">
        <v>84</v>
      </c>
      <c r="B220" t="s">
        <v>38</v>
      </c>
      <c r="C220">
        <v>314429.08003999997</v>
      </c>
      <c r="D220">
        <v>363823.06037999998</v>
      </c>
      <c r="E220">
        <v>415150.14153999998</v>
      </c>
      <c r="F220">
        <v>214500.51762999999</v>
      </c>
      <c r="G220">
        <v>74069484.060000002</v>
      </c>
      <c r="H220">
        <v>77328690.067000002</v>
      </c>
      <c r="I220">
        <v>76560360.134000003</v>
      </c>
    </row>
    <row r="221" spans="1:9" x14ac:dyDescent="0.35">
      <c r="A221" t="s">
        <v>85</v>
      </c>
      <c r="B221" t="s">
        <v>39</v>
      </c>
      <c r="C221">
        <v>55315.396782999997</v>
      </c>
      <c r="D221">
        <v>63735.7045</v>
      </c>
      <c r="E221">
        <v>68039.940885000004</v>
      </c>
      <c r="F221">
        <v>41250.460937999997</v>
      </c>
      <c r="G221">
        <v>12004797.210000001</v>
      </c>
      <c r="H221">
        <v>11730180.85</v>
      </c>
      <c r="I221">
        <v>11346297.550000001</v>
      </c>
    </row>
    <row r="222" spans="1:9" x14ac:dyDescent="0.35">
      <c r="A222" t="s">
        <v>86</v>
      </c>
      <c r="B222" t="s">
        <v>40</v>
      </c>
      <c r="C222">
        <v>2350.9561303999999</v>
      </c>
      <c r="D222">
        <v>2973.9251666999999</v>
      </c>
      <c r="E222">
        <v>3021.7088524999999</v>
      </c>
      <c r="F222">
        <v>2228.2060624999999</v>
      </c>
      <c r="G222">
        <v>1203582.3995000001</v>
      </c>
      <c r="H222">
        <v>1161990.5578999999</v>
      </c>
      <c r="I222">
        <v>1066684.5219000001</v>
      </c>
    </row>
    <row r="223" spans="1:9" x14ac:dyDescent="0.35">
      <c r="A223" t="s">
        <v>257</v>
      </c>
      <c r="B223" t="s">
        <v>447</v>
      </c>
      <c r="C223">
        <v>211.33304347999999</v>
      </c>
      <c r="D223">
        <v>181.53997619</v>
      </c>
      <c r="E223">
        <v>170.25268851999999</v>
      </c>
      <c r="F223">
        <v>432.17937499999999</v>
      </c>
      <c r="G223">
        <v>100121.84</v>
      </c>
      <c r="H223">
        <v>100858.03</v>
      </c>
      <c r="I223">
        <v>92023.75</v>
      </c>
    </row>
    <row r="224" spans="1:9" x14ac:dyDescent="0.35">
      <c r="A224" t="s">
        <v>260</v>
      </c>
      <c r="B224" t="s">
        <v>450</v>
      </c>
      <c r="C224">
        <v>40582.378042999997</v>
      </c>
      <c r="D224">
        <v>51618.015786000004</v>
      </c>
      <c r="E224">
        <v>50559.030343999999</v>
      </c>
      <c r="F224">
        <v>34824.610249999998</v>
      </c>
      <c r="G224">
        <v>1847640.94</v>
      </c>
      <c r="H224">
        <v>1724546.94</v>
      </c>
      <c r="I224">
        <v>1531289.36</v>
      </c>
    </row>
    <row r="225" spans="1:9" x14ac:dyDescent="0.35">
      <c r="A225" t="s">
        <v>263</v>
      </c>
      <c r="B225" t="s">
        <v>453</v>
      </c>
      <c r="C225">
        <v>1959.7896957</v>
      </c>
      <c r="D225">
        <v>4727.8923570999996</v>
      </c>
      <c r="E225">
        <v>4887.5508852000003</v>
      </c>
      <c r="F225">
        <v>7698.7150625000004</v>
      </c>
      <c r="G225">
        <v>1661067.2104</v>
      </c>
      <c r="H225">
        <v>1419865.0891</v>
      </c>
      <c r="I225">
        <v>1391655.8489000001</v>
      </c>
    </row>
    <row r="226" spans="1:9" x14ac:dyDescent="0.35">
      <c r="A226" t="s">
        <v>258</v>
      </c>
      <c r="B226" t="s">
        <v>448</v>
      </c>
      <c r="C226">
        <v>6851.0114782999999</v>
      </c>
      <c r="D226">
        <v>7833.7336905000002</v>
      </c>
      <c r="E226">
        <v>8486.8065081999994</v>
      </c>
      <c r="F226">
        <v>8280.4994999999999</v>
      </c>
      <c r="G226">
        <v>1946483.0294000001</v>
      </c>
      <c r="H226">
        <v>2017695.8232</v>
      </c>
      <c r="I226">
        <v>1887798.4124</v>
      </c>
    </row>
    <row r="227" spans="1:9" x14ac:dyDescent="0.35">
      <c r="A227" t="s">
        <v>261</v>
      </c>
      <c r="B227" t="s">
        <v>451</v>
      </c>
      <c r="C227">
        <v>124567.07812999999</v>
      </c>
      <c r="D227">
        <v>131224.12419</v>
      </c>
      <c r="E227">
        <v>131355.4112</v>
      </c>
      <c r="F227">
        <v>141566.74731000001</v>
      </c>
      <c r="G227">
        <v>40130408.344999999</v>
      </c>
      <c r="H227">
        <v>38339304.473999999</v>
      </c>
      <c r="I227">
        <v>35050332.568999998</v>
      </c>
    </row>
    <row r="228" spans="1:9" x14ac:dyDescent="0.35">
      <c r="A228" t="s">
        <v>262</v>
      </c>
      <c r="B228" t="s">
        <v>452</v>
      </c>
      <c r="C228">
        <v>93759.849000000002</v>
      </c>
      <c r="D228">
        <v>127667.30911</v>
      </c>
      <c r="E228">
        <v>121487.12398</v>
      </c>
      <c r="F228">
        <v>121922.65587</v>
      </c>
      <c r="G228">
        <v>17685808.934999999</v>
      </c>
      <c r="H228">
        <v>16275211.573999999</v>
      </c>
      <c r="I228">
        <v>15672537.705</v>
      </c>
    </row>
    <row r="229" spans="1:9" x14ac:dyDescent="0.35">
      <c r="A229" t="s">
        <v>264</v>
      </c>
      <c r="B229" t="s">
        <v>454</v>
      </c>
      <c r="C229">
        <v>2785.6479565</v>
      </c>
      <c r="D229">
        <v>2932.8373571000002</v>
      </c>
      <c r="E229">
        <v>2927.2124097999999</v>
      </c>
      <c r="F229">
        <v>2875.4167499999999</v>
      </c>
      <c r="G229">
        <v>958098.35</v>
      </c>
      <c r="H229">
        <v>959909.5</v>
      </c>
      <c r="I229">
        <v>792115.38</v>
      </c>
    </row>
    <row r="230" spans="1:9" x14ac:dyDescent="0.35">
      <c r="A230" t="s">
        <v>187</v>
      </c>
      <c r="B230" t="s">
        <v>378</v>
      </c>
      <c r="C230">
        <v>56206.993564999997</v>
      </c>
      <c r="D230">
        <v>55362.202713999999</v>
      </c>
      <c r="E230">
        <v>65389.179196999998</v>
      </c>
      <c r="F230">
        <v>30997.121437999998</v>
      </c>
      <c r="G230">
        <v>17709243.863000002</v>
      </c>
      <c r="H230">
        <v>17832518.596000001</v>
      </c>
      <c r="I230">
        <v>17090279.059999999</v>
      </c>
    </row>
    <row r="231" spans="1:9" x14ac:dyDescent="0.35">
      <c r="A231" t="s">
        <v>256</v>
      </c>
      <c r="B231" t="s">
        <v>446</v>
      </c>
      <c r="C231">
        <v>12289.728042999999</v>
      </c>
      <c r="D231">
        <v>11501.9733</v>
      </c>
      <c r="E231">
        <v>10334.463669000001</v>
      </c>
      <c r="F231">
        <v>5258.9471999999996</v>
      </c>
    </row>
    <row r="232" spans="1:9" x14ac:dyDescent="0.35">
      <c r="A232" t="s">
        <v>92</v>
      </c>
      <c r="B232" t="s">
        <v>283</v>
      </c>
      <c r="C232">
        <v>8690.2850435</v>
      </c>
      <c r="D232">
        <v>14341.948881</v>
      </c>
      <c r="E232">
        <v>15521.867114000001</v>
      </c>
      <c r="F232">
        <v>16374.490250000001</v>
      </c>
      <c r="G232">
        <v>5664397.5599999996</v>
      </c>
      <c r="H232">
        <v>6785320.5599999996</v>
      </c>
      <c r="I232">
        <v>6845098.2697999999</v>
      </c>
    </row>
    <row r="233" spans="1:9" x14ac:dyDescent="0.35">
      <c r="A233" t="s">
        <v>87</v>
      </c>
      <c r="B233" t="s">
        <v>41</v>
      </c>
      <c r="C233">
        <v>12378.700999999999</v>
      </c>
      <c r="D233">
        <v>15147.232214</v>
      </c>
      <c r="E233">
        <v>17729.651819999999</v>
      </c>
      <c r="F233">
        <v>8358.4845624999998</v>
      </c>
      <c r="G233">
        <v>3339376.9</v>
      </c>
      <c r="H233">
        <v>2957529.52</v>
      </c>
      <c r="I233">
        <v>3071561.0507999999</v>
      </c>
    </row>
    <row r="234" spans="1:9" x14ac:dyDescent="0.35">
      <c r="A234" t="s">
        <v>266</v>
      </c>
      <c r="B234" t="s">
        <v>456</v>
      </c>
      <c r="C234">
        <v>44.068043478</v>
      </c>
      <c r="D234">
        <v>52.429904762</v>
      </c>
      <c r="E234">
        <v>85.019016393000001</v>
      </c>
      <c r="F234">
        <v>41.545000000000002</v>
      </c>
      <c r="G234">
        <v>142746.54624</v>
      </c>
      <c r="H234">
        <v>137459.63712</v>
      </c>
      <c r="I234">
        <v>125564.0916</v>
      </c>
    </row>
    <row r="235" spans="1:9" x14ac:dyDescent="0.35">
      <c r="A235" t="s">
        <v>265</v>
      </c>
      <c r="B235" t="s">
        <v>455</v>
      </c>
      <c r="C235">
        <v>93111.336739000006</v>
      </c>
      <c r="D235">
        <v>106754.55885</v>
      </c>
      <c r="E235">
        <v>111249.06104</v>
      </c>
      <c r="F235">
        <v>78351.247438000006</v>
      </c>
      <c r="G235">
        <v>23060131.872000001</v>
      </c>
      <c r="H235">
        <v>19803674.761999998</v>
      </c>
      <c r="I235">
        <v>17406957.787999999</v>
      </c>
    </row>
    <row r="236" spans="1:9" x14ac:dyDescent="0.35">
      <c r="A236" t="s">
        <v>268</v>
      </c>
      <c r="B236" t="s">
        <v>458</v>
      </c>
      <c r="C236">
        <v>6689.9048260999998</v>
      </c>
      <c r="D236">
        <v>9275.7631904999998</v>
      </c>
      <c r="E236">
        <v>9001.9624753999997</v>
      </c>
      <c r="F236">
        <v>7082.97</v>
      </c>
      <c r="G236">
        <v>5076792.6275000004</v>
      </c>
      <c r="H236">
        <v>5803640.7432000004</v>
      </c>
      <c r="I236">
        <v>5326416.7969000004</v>
      </c>
    </row>
    <row r="237" spans="1:9" x14ac:dyDescent="0.35">
      <c r="A237" t="s">
        <v>88</v>
      </c>
      <c r="B237" t="s">
        <v>42</v>
      </c>
      <c r="C237">
        <v>2155.3706522000002</v>
      </c>
      <c r="D237">
        <v>2086.025619</v>
      </c>
      <c r="E237">
        <v>2007.7996066000001</v>
      </c>
      <c r="F237">
        <v>1389.9693124999999</v>
      </c>
      <c r="G237">
        <v>7967874.8158999998</v>
      </c>
      <c r="H237">
        <v>7537391.4687999999</v>
      </c>
      <c r="I237">
        <v>6548614.9512</v>
      </c>
    </row>
    <row r="238" spans="1:9" x14ac:dyDescent="0.35">
      <c r="A238" t="s">
        <v>269</v>
      </c>
      <c r="B238" t="s">
        <v>459</v>
      </c>
      <c r="C238">
        <v>89982.146391000002</v>
      </c>
      <c r="D238">
        <v>83610.593357000005</v>
      </c>
      <c r="E238">
        <v>79118.396311999997</v>
      </c>
      <c r="F238">
        <v>57535.407625</v>
      </c>
      <c r="G238">
        <v>7967874.8158999998</v>
      </c>
      <c r="H238">
        <v>7537391.4687999999</v>
      </c>
      <c r="I238">
        <v>6548614.9512</v>
      </c>
    </row>
    <row r="239" spans="1:9" x14ac:dyDescent="0.35">
      <c r="A239" t="s">
        <v>89</v>
      </c>
      <c r="B239" t="s">
        <v>43</v>
      </c>
      <c r="C239">
        <v>1357835.8770999999</v>
      </c>
      <c r="D239">
        <v>1320092.0560000001</v>
      </c>
      <c r="E239">
        <v>1329027.1412</v>
      </c>
      <c r="F239">
        <v>1439014.2871000001</v>
      </c>
      <c r="G239">
        <v>264936561.08000001</v>
      </c>
      <c r="H239">
        <v>250934113.13</v>
      </c>
      <c r="I239">
        <v>232858676.65000001</v>
      </c>
    </row>
    <row r="240" spans="1:9" x14ac:dyDescent="0.35">
      <c r="A240" t="s">
        <v>90</v>
      </c>
      <c r="B240" t="s">
        <v>44</v>
      </c>
      <c r="C240">
        <v>73428.870913000006</v>
      </c>
      <c r="D240">
        <v>66371.671071000004</v>
      </c>
      <c r="E240">
        <v>65682.893131000004</v>
      </c>
      <c r="F240">
        <v>50435.526875000003</v>
      </c>
      <c r="G240">
        <v>6799694.6577000003</v>
      </c>
      <c r="H240">
        <v>5969178.3891000003</v>
      </c>
      <c r="I240">
        <v>5132534.3008000003</v>
      </c>
    </row>
    <row r="241" spans="1:9" x14ac:dyDescent="0.35">
      <c r="A241" t="s">
        <v>271</v>
      </c>
      <c r="B241" t="s">
        <v>461</v>
      </c>
      <c r="C241">
        <v>144498.57870000001</v>
      </c>
      <c r="D241">
        <v>175303.65948</v>
      </c>
      <c r="E241">
        <v>187959.48499999999</v>
      </c>
      <c r="F241">
        <v>215314.56906000001</v>
      </c>
      <c r="G241">
        <v>24864428.07</v>
      </c>
      <c r="H241">
        <v>22992073.109999999</v>
      </c>
      <c r="I241">
        <v>19882876.239999998</v>
      </c>
    </row>
    <row r="242" spans="1:9" x14ac:dyDescent="0.35">
      <c r="A242" t="s">
        <v>273</v>
      </c>
      <c r="B242" t="s">
        <v>463</v>
      </c>
      <c r="C242">
        <v>2090.3182609</v>
      </c>
      <c r="D242">
        <v>1639.0777381</v>
      </c>
      <c r="E242">
        <v>1668.6001802999999</v>
      </c>
      <c r="F242">
        <v>816.59618750000004</v>
      </c>
      <c r="G242">
        <v>827854.46268999996</v>
      </c>
      <c r="H242">
        <v>797805.29888999998</v>
      </c>
      <c r="I242">
        <v>810049.89060000004</v>
      </c>
    </row>
    <row r="243" spans="1:9" x14ac:dyDescent="0.35">
      <c r="A243" t="s">
        <v>274</v>
      </c>
      <c r="B243" t="s">
        <v>464</v>
      </c>
      <c r="C243">
        <v>68807.693043000007</v>
      </c>
      <c r="D243">
        <v>84354.486713999999</v>
      </c>
      <c r="E243">
        <v>79507.500425999999</v>
      </c>
      <c r="F243">
        <v>75409.441063000006</v>
      </c>
      <c r="G243">
        <v>6008345.2695000004</v>
      </c>
      <c r="H243">
        <v>5388007.7055000002</v>
      </c>
      <c r="I243">
        <v>4524966.1957</v>
      </c>
    </row>
    <row r="244" spans="1:9" x14ac:dyDescent="0.35">
      <c r="A244" t="s">
        <v>259</v>
      </c>
      <c r="B244" t="s">
        <v>449</v>
      </c>
      <c r="C244">
        <v>119718.06243000001</v>
      </c>
      <c r="D244">
        <v>118868.43330999999</v>
      </c>
      <c r="E244">
        <v>129821.97713</v>
      </c>
      <c r="F244">
        <v>200842.49269000001</v>
      </c>
      <c r="G244">
        <v>85940932.770999998</v>
      </c>
      <c r="H244">
        <v>80847169.277999997</v>
      </c>
      <c r="I244">
        <v>76079945.388999999</v>
      </c>
    </row>
    <row r="245" spans="1:9" x14ac:dyDescent="0.35">
      <c r="A245" t="s">
        <v>270</v>
      </c>
      <c r="B245" t="s">
        <v>460</v>
      </c>
      <c r="C245">
        <v>9812.0868695999998</v>
      </c>
      <c r="D245">
        <v>11684.593261</v>
      </c>
      <c r="E245">
        <v>11851.038295</v>
      </c>
      <c r="F245">
        <v>5644.1706249999997</v>
      </c>
      <c r="G245">
        <v>1914385.5511</v>
      </c>
      <c r="H245">
        <v>1961506.4302999999</v>
      </c>
      <c r="I245">
        <v>1923211.2771000001</v>
      </c>
    </row>
    <row r="246" spans="1:9" x14ac:dyDescent="0.35">
      <c r="A246" t="s">
        <v>272</v>
      </c>
      <c r="B246" t="s">
        <v>462</v>
      </c>
      <c r="C246">
        <v>1562.4502609000001</v>
      </c>
      <c r="D246">
        <v>1524.3810951999999</v>
      </c>
      <c r="E246">
        <v>1303.8058361000001</v>
      </c>
      <c r="F246">
        <v>2802.9566875</v>
      </c>
      <c r="G246">
        <v>1187425.9878</v>
      </c>
      <c r="H246">
        <v>945915.61739999999</v>
      </c>
      <c r="I246">
        <v>823299.57247999997</v>
      </c>
    </row>
    <row r="247" spans="1:9" x14ac:dyDescent="0.35">
      <c r="A247" t="s">
        <v>276</v>
      </c>
      <c r="B247" t="s">
        <v>466</v>
      </c>
      <c r="C247">
        <v>7647.3027390999996</v>
      </c>
      <c r="D247">
        <v>10249.869618999999</v>
      </c>
      <c r="E247">
        <v>10803.376541</v>
      </c>
      <c r="F247">
        <v>11244.54875</v>
      </c>
      <c r="G247">
        <v>4469524</v>
      </c>
      <c r="H247">
        <v>4450470</v>
      </c>
      <c r="I247">
        <v>4217155.97</v>
      </c>
    </row>
    <row r="248" spans="1:9" x14ac:dyDescent="0.35">
      <c r="A248" t="s">
        <v>275</v>
      </c>
      <c r="B248" t="s">
        <v>465</v>
      </c>
      <c r="C248">
        <v>4532.3823043000002</v>
      </c>
      <c r="D248">
        <v>6191.1192142999998</v>
      </c>
      <c r="E248">
        <v>5470.1873933999996</v>
      </c>
      <c r="F248">
        <v>566.35512500000004</v>
      </c>
      <c r="G248">
        <v>653723.19756</v>
      </c>
      <c r="H248">
        <v>625300.44984000002</v>
      </c>
      <c r="I248">
        <v>647407.03139999998</v>
      </c>
    </row>
    <row r="249" spans="1:9" x14ac:dyDescent="0.35">
      <c r="A249" t="s">
        <v>278</v>
      </c>
      <c r="B249" t="s">
        <v>468</v>
      </c>
      <c r="C249">
        <v>337703.48904000001</v>
      </c>
      <c r="D249">
        <v>340146.00728999998</v>
      </c>
      <c r="E249">
        <v>355166.34905000002</v>
      </c>
      <c r="F249">
        <v>379165.45288</v>
      </c>
      <c r="G249">
        <v>227019066.22999999</v>
      </c>
      <c r="H249">
        <v>226305829.47</v>
      </c>
      <c r="I249">
        <v>221398507.44</v>
      </c>
    </row>
    <row r="250" spans="1:9" x14ac:dyDescent="0.35">
      <c r="A250" t="s">
        <v>280</v>
      </c>
      <c r="B250" t="s">
        <v>470</v>
      </c>
      <c r="C250">
        <v>1981.7028261</v>
      </c>
      <c r="D250">
        <v>2604.1345000000001</v>
      </c>
      <c r="E250">
        <v>2709.2415738</v>
      </c>
      <c r="F250">
        <v>2825.2643125</v>
      </c>
      <c r="G250">
        <v>929061.30842000002</v>
      </c>
      <c r="H250">
        <v>930660.38124000002</v>
      </c>
      <c r="I250">
        <v>890683.56073999999</v>
      </c>
    </row>
    <row r="251" spans="1:9" x14ac:dyDescent="0.35">
      <c r="A251" t="s">
        <v>281</v>
      </c>
      <c r="B251" t="s">
        <v>471</v>
      </c>
      <c r="C251">
        <v>16.818391303999999</v>
      </c>
      <c r="D251">
        <v>24.422452380999999</v>
      </c>
      <c r="E251">
        <v>33.908688525000002</v>
      </c>
      <c r="F251">
        <v>41.216250000000002</v>
      </c>
      <c r="G251">
        <v>1062569.8899999999</v>
      </c>
      <c r="H251">
        <v>1035979.667</v>
      </c>
      <c r="I251">
        <v>1007098.317</v>
      </c>
    </row>
    <row r="252" spans="1:9" x14ac:dyDescent="0.35">
      <c r="A252" t="s">
        <v>91</v>
      </c>
      <c r="B252" t="s">
        <v>45</v>
      </c>
      <c r="C252">
        <v>50127.545042999998</v>
      </c>
      <c r="D252">
        <v>49284.318071000002</v>
      </c>
      <c r="E252">
        <v>47251.009278999998</v>
      </c>
      <c r="F252">
        <v>55645.636375000002</v>
      </c>
      <c r="G252">
        <v>3022481.31</v>
      </c>
      <c r="H252">
        <v>2635056.75</v>
      </c>
      <c r="I252">
        <v>2374488.9</v>
      </c>
    </row>
    <row r="253" spans="1:9" x14ac:dyDescent="0.35">
      <c r="A253" t="s">
        <v>282</v>
      </c>
      <c r="B253" t="s">
        <v>472</v>
      </c>
      <c r="C253">
        <v>1111.9369565</v>
      </c>
      <c r="D253">
        <v>1695.0987619</v>
      </c>
      <c r="E253">
        <v>1794.5586721</v>
      </c>
      <c r="F253">
        <v>1570.0094999999999</v>
      </c>
      <c r="G253">
        <v>958997.69039999996</v>
      </c>
      <c r="H253">
        <v>1194751.2893000001</v>
      </c>
      <c r="I253">
        <v>901539.66682000004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D94F-567D-458B-BFA2-3C7DCB561099}">
  <dimension ref="A1:D253"/>
  <sheetViews>
    <sheetView topLeftCell="A185" workbookViewId="0">
      <selection activeCell="B198" sqref="B198:D198"/>
    </sheetView>
  </sheetViews>
  <sheetFormatPr defaultRowHeight="14.5" x14ac:dyDescent="0.35"/>
  <cols>
    <col min="2" max="4" width="11.81640625" bestFit="1" customWidth="1"/>
  </cols>
  <sheetData>
    <row r="1" spans="1:4" x14ac:dyDescent="0.35">
      <c r="B1" s="2">
        <v>45596</v>
      </c>
      <c r="C1" s="2">
        <v>45626</v>
      </c>
      <c r="D1" s="2">
        <v>45657</v>
      </c>
    </row>
    <row r="2" spans="1:4" x14ac:dyDescent="0.35">
      <c r="A2" s="1" t="s">
        <v>46</v>
      </c>
      <c r="B2">
        <v>5022788.6760999998</v>
      </c>
      <c r="C2">
        <v>4857123.0839999998</v>
      </c>
      <c r="D2">
        <v>4640113.7710999995</v>
      </c>
    </row>
    <row r="3" spans="1:4" x14ac:dyDescent="0.35">
      <c r="A3" t="s">
        <v>99</v>
      </c>
      <c r="B3">
        <v>198804132</v>
      </c>
      <c r="C3">
        <v>200219667.75</v>
      </c>
      <c r="D3">
        <v>184644959</v>
      </c>
    </row>
    <row r="4" spans="1:4" x14ac:dyDescent="0.35">
      <c r="A4" t="s">
        <v>93</v>
      </c>
      <c r="B4">
        <v>380579.48361</v>
      </c>
      <c r="C4">
        <v>325423.03671000001</v>
      </c>
      <c r="D4">
        <v>350005.24190000002</v>
      </c>
    </row>
    <row r="5" spans="1:4" x14ac:dyDescent="0.35">
      <c r="A5" t="s">
        <v>475</v>
      </c>
      <c r="B5">
        <v>4898842.9210000001</v>
      </c>
      <c r="C5">
        <v>6091252.5553000001</v>
      </c>
    </row>
    <row r="6" spans="1:4" x14ac:dyDescent="0.35">
      <c r="A6" t="s">
        <v>113</v>
      </c>
      <c r="B6">
        <v>2418195.1061999998</v>
      </c>
      <c r="C6">
        <v>2424356.1127999998</v>
      </c>
      <c r="D6">
        <v>2271357.7812999999</v>
      </c>
    </row>
    <row r="7" spans="1:4" x14ac:dyDescent="0.35">
      <c r="A7" t="s">
        <v>47</v>
      </c>
      <c r="B7">
        <v>11628549.916999999</v>
      </c>
      <c r="C7">
        <v>10351091.676000001</v>
      </c>
      <c r="D7">
        <v>9176452.1976999994</v>
      </c>
    </row>
    <row r="8" spans="1:4" x14ac:dyDescent="0.35">
      <c r="A8" t="s">
        <v>94</v>
      </c>
      <c r="B8">
        <v>4557961.6205000002</v>
      </c>
      <c r="C8">
        <v>4193552.1153000002</v>
      </c>
      <c r="D8">
        <v>4111966.6570000001</v>
      </c>
    </row>
    <row r="9" spans="1:4" x14ac:dyDescent="0.35">
      <c r="A9" t="s">
        <v>97</v>
      </c>
      <c r="B9">
        <v>9391793.0550999995</v>
      </c>
      <c r="C9">
        <v>8874224.7503999993</v>
      </c>
      <c r="D9">
        <v>8527102.6722999997</v>
      </c>
    </row>
    <row r="10" spans="1:4" x14ac:dyDescent="0.35">
      <c r="A10" t="s">
        <v>100</v>
      </c>
      <c r="B10">
        <v>21598507.067000002</v>
      </c>
      <c r="C10">
        <v>26892062.280000001</v>
      </c>
      <c r="D10">
        <v>21683709.969999999</v>
      </c>
    </row>
    <row r="11" spans="1:4" x14ac:dyDescent="0.35">
      <c r="A11" t="s">
        <v>101</v>
      </c>
      <c r="B11">
        <v>740894.78949999996</v>
      </c>
      <c r="C11">
        <v>1655999.9754999999</v>
      </c>
      <c r="D11">
        <v>1241513.9036000001</v>
      </c>
    </row>
    <row r="12" spans="1:4" x14ac:dyDescent="0.35">
      <c r="A12" t="s">
        <v>104</v>
      </c>
      <c r="D12">
        <v>644062.96967999998</v>
      </c>
    </row>
    <row r="13" spans="1:4" x14ac:dyDescent="0.35">
      <c r="A13" t="s">
        <v>48</v>
      </c>
      <c r="B13">
        <v>963142.75710000005</v>
      </c>
      <c r="C13">
        <v>808284.50988000003</v>
      </c>
      <c r="D13">
        <v>596770.80636000005</v>
      </c>
    </row>
    <row r="14" spans="1:4" x14ac:dyDescent="0.35">
      <c r="A14" t="s">
        <v>102</v>
      </c>
      <c r="B14">
        <v>2585729.2949999999</v>
      </c>
      <c r="C14">
        <v>2319194.9500000002</v>
      </c>
      <c r="D14">
        <v>1741389.2845999999</v>
      </c>
    </row>
    <row r="15" spans="1:4" x14ac:dyDescent="0.35">
      <c r="A15" t="s">
        <v>103</v>
      </c>
      <c r="B15">
        <v>10127154.1</v>
      </c>
      <c r="C15">
        <v>8923794</v>
      </c>
      <c r="D15">
        <v>7591580.0926000001</v>
      </c>
    </row>
    <row r="16" spans="1:4" x14ac:dyDescent="0.35">
      <c r="A16" t="s">
        <v>49</v>
      </c>
      <c r="B16">
        <v>10250000</v>
      </c>
      <c r="C16">
        <v>10356726.823000001</v>
      </c>
      <c r="D16">
        <v>9164457.0600000005</v>
      </c>
    </row>
    <row r="17" spans="1:4" x14ac:dyDescent="0.35">
      <c r="A17" t="s">
        <v>96</v>
      </c>
      <c r="B17">
        <v>578176.10736000002</v>
      </c>
      <c r="C17">
        <v>488324.41499999998</v>
      </c>
      <c r="D17">
        <v>531296.96351999999</v>
      </c>
    </row>
    <row r="18" spans="1:4" x14ac:dyDescent="0.35">
      <c r="A18" t="s">
        <v>105</v>
      </c>
      <c r="B18">
        <v>230501.73764000001</v>
      </c>
      <c r="C18">
        <v>181105.36989</v>
      </c>
      <c r="D18">
        <v>185730.34273999999</v>
      </c>
    </row>
    <row r="19" spans="1:4" x14ac:dyDescent="0.35">
      <c r="A19" t="s">
        <v>106</v>
      </c>
      <c r="B19">
        <v>1974324.9967</v>
      </c>
      <c r="C19">
        <v>1713630.675</v>
      </c>
      <c r="D19">
        <v>1230477.1987000001</v>
      </c>
    </row>
    <row r="20" spans="1:4" x14ac:dyDescent="0.35">
      <c r="A20" t="s">
        <v>107</v>
      </c>
      <c r="B20">
        <v>8514705.5958999991</v>
      </c>
      <c r="C20">
        <v>7575280.0269999998</v>
      </c>
      <c r="D20">
        <v>6107353.9665999999</v>
      </c>
    </row>
    <row r="21" spans="1:4" x14ac:dyDescent="0.35">
      <c r="A21" t="s">
        <v>98</v>
      </c>
      <c r="B21">
        <v>5119805.9089000002</v>
      </c>
      <c r="C21">
        <v>4748139.2805000003</v>
      </c>
      <c r="D21">
        <v>4818212.1743000001</v>
      </c>
    </row>
    <row r="22" spans="1:4" x14ac:dyDescent="0.35">
      <c r="A22" t="s">
        <v>55</v>
      </c>
      <c r="B22">
        <v>150290534.30000001</v>
      </c>
      <c r="C22">
        <v>141386119.81</v>
      </c>
      <c r="D22">
        <v>137963507.40000001</v>
      </c>
    </row>
    <row r="23" spans="1:4" x14ac:dyDescent="0.35">
      <c r="A23" t="s">
        <v>111</v>
      </c>
      <c r="B23">
        <v>143779299.87</v>
      </c>
      <c r="C23">
        <v>126011813.45999999</v>
      </c>
      <c r="D23">
        <v>114645738.97</v>
      </c>
    </row>
    <row r="24" spans="1:4" x14ac:dyDescent="0.35">
      <c r="A24" t="s">
        <v>54</v>
      </c>
      <c r="B24">
        <v>143779299.87</v>
      </c>
      <c r="C24">
        <v>126011813.45999999</v>
      </c>
      <c r="D24">
        <v>114645738.97</v>
      </c>
    </row>
    <row r="25" spans="1:4" x14ac:dyDescent="0.35">
      <c r="A25" t="s">
        <v>51</v>
      </c>
      <c r="B25">
        <v>66524444.870999999</v>
      </c>
      <c r="C25">
        <v>65087967.217</v>
      </c>
      <c r="D25">
        <v>70232110.166999996</v>
      </c>
    </row>
    <row r="26" spans="1:4" x14ac:dyDescent="0.35">
      <c r="A26" t="s">
        <v>210</v>
      </c>
      <c r="B26">
        <v>3412290.5447999998</v>
      </c>
      <c r="C26">
        <v>3441706.8426000001</v>
      </c>
      <c r="D26">
        <v>2994579.1159999999</v>
      </c>
    </row>
    <row r="27" spans="1:4" x14ac:dyDescent="0.35">
      <c r="A27" t="s">
        <v>122</v>
      </c>
      <c r="B27">
        <v>391684.28</v>
      </c>
      <c r="C27">
        <v>353656.68</v>
      </c>
      <c r="D27">
        <v>274758.08</v>
      </c>
    </row>
    <row r="28" spans="1:4" x14ac:dyDescent="0.35">
      <c r="A28" t="s">
        <v>109</v>
      </c>
      <c r="B28">
        <v>2665211.085</v>
      </c>
      <c r="C28">
        <v>2379145.0951999999</v>
      </c>
      <c r="D28">
        <v>2336501.7178000002</v>
      </c>
    </row>
    <row r="29" spans="1:4" x14ac:dyDescent="0.35">
      <c r="A29" t="s">
        <v>207</v>
      </c>
      <c r="B29">
        <v>4081776.23</v>
      </c>
      <c r="C29">
        <v>4073045.7</v>
      </c>
      <c r="D29">
        <v>3546793.32</v>
      </c>
    </row>
    <row r="30" spans="1:4" x14ac:dyDescent="0.35">
      <c r="A30" t="s">
        <v>52</v>
      </c>
      <c r="B30">
        <v>1319927.2046000001</v>
      </c>
      <c r="C30">
        <v>1241176.6839999999</v>
      </c>
      <c r="D30">
        <v>1162561.9634</v>
      </c>
    </row>
    <row r="31" spans="1:4" x14ac:dyDescent="0.35">
      <c r="A31" t="s">
        <v>476</v>
      </c>
    </row>
    <row r="32" spans="1:4" x14ac:dyDescent="0.35">
      <c r="A32" t="s">
        <v>57</v>
      </c>
      <c r="B32">
        <v>148553695.03</v>
      </c>
      <c r="C32">
        <v>143103157.63999999</v>
      </c>
      <c r="D32">
        <v>133565749.61</v>
      </c>
    </row>
    <row r="33" spans="1:4" x14ac:dyDescent="0.35">
      <c r="A33" t="s">
        <v>118</v>
      </c>
      <c r="B33">
        <v>148553695.03</v>
      </c>
      <c r="C33">
        <v>143103157.63999999</v>
      </c>
      <c r="D33">
        <v>133565749.61</v>
      </c>
    </row>
    <row r="34" spans="1:4" x14ac:dyDescent="0.35">
      <c r="A34" t="s">
        <v>108</v>
      </c>
      <c r="B34">
        <v>10629843.062000001</v>
      </c>
      <c r="C34">
        <v>8941573.8697999995</v>
      </c>
      <c r="D34">
        <v>7928612.3545000004</v>
      </c>
    </row>
    <row r="35" spans="1:4" x14ac:dyDescent="0.35">
      <c r="A35" t="s">
        <v>112</v>
      </c>
      <c r="B35">
        <v>7527239.0800000001</v>
      </c>
      <c r="C35">
        <v>7040135.0499999998</v>
      </c>
      <c r="D35">
        <v>6404396.46</v>
      </c>
    </row>
    <row r="36" spans="1:4" x14ac:dyDescent="0.35">
      <c r="A36" t="s">
        <v>56</v>
      </c>
      <c r="B36">
        <v>7881521.0548</v>
      </c>
      <c r="C36">
        <v>9227599.4445999991</v>
      </c>
      <c r="D36">
        <v>10917159.905999999</v>
      </c>
    </row>
    <row r="37" spans="1:4" x14ac:dyDescent="0.35">
      <c r="A37" t="s">
        <v>53</v>
      </c>
      <c r="B37">
        <v>1568635.8178000001</v>
      </c>
      <c r="C37">
        <v>1594884.7438000001</v>
      </c>
      <c r="D37">
        <v>1379643.5506</v>
      </c>
    </row>
    <row r="38" spans="1:4" x14ac:dyDescent="0.35">
      <c r="A38" t="s">
        <v>116</v>
      </c>
      <c r="B38">
        <v>42969106.638999999</v>
      </c>
      <c r="C38">
        <v>40642910.244999997</v>
      </c>
      <c r="D38">
        <v>41104605.741999999</v>
      </c>
    </row>
    <row r="39" spans="1:4" x14ac:dyDescent="0.35">
      <c r="A39" t="s">
        <v>477</v>
      </c>
      <c r="B39">
        <v>1381809.2396</v>
      </c>
      <c r="C39">
        <v>1372894.3413</v>
      </c>
      <c r="D39">
        <v>1363979.443</v>
      </c>
    </row>
    <row r="40" spans="1:4" x14ac:dyDescent="0.35">
      <c r="A40" t="s">
        <v>114</v>
      </c>
      <c r="B40">
        <v>13766436.192</v>
      </c>
      <c r="C40">
        <v>12072553.609999999</v>
      </c>
      <c r="D40">
        <v>9464257.3184999991</v>
      </c>
    </row>
    <row r="41" spans="1:4" x14ac:dyDescent="0.35">
      <c r="A41" t="s">
        <v>115</v>
      </c>
      <c r="B41">
        <v>13766436.192</v>
      </c>
      <c r="C41">
        <v>12072553.609999999</v>
      </c>
      <c r="D41">
        <v>9464257.3184999991</v>
      </c>
    </row>
    <row r="42" spans="1:4" x14ac:dyDescent="0.35">
      <c r="A42" t="s">
        <v>50</v>
      </c>
      <c r="B42">
        <v>4864975.8262</v>
      </c>
      <c r="C42">
        <v>4599674.3043999998</v>
      </c>
      <c r="D42">
        <v>4474961.6542999996</v>
      </c>
    </row>
    <row r="43" spans="1:4" x14ac:dyDescent="0.35">
      <c r="A43" t="s">
        <v>117</v>
      </c>
      <c r="D43">
        <v>1130059.4454999999</v>
      </c>
    </row>
    <row r="44" spans="1:4" x14ac:dyDescent="0.35">
      <c r="A44" t="s">
        <v>120</v>
      </c>
      <c r="B44">
        <v>517976.09801000002</v>
      </c>
      <c r="C44">
        <v>444278.60953000002</v>
      </c>
      <c r="D44">
        <v>438897.12076999998</v>
      </c>
    </row>
    <row r="45" spans="1:4" x14ac:dyDescent="0.35">
      <c r="A45" t="s">
        <v>121</v>
      </c>
      <c r="B45">
        <v>2694462.7327999999</v>
      </c>
      <c r="C45">
        <v>2442070.0211</v>
      </c>
      <c r="D45">
        <v>1995266.7072000001</v>
      </c>
    </row>
    <row r="46" spans="1:4" x14ac:dyDescent="0.35">
      <c r="A46" t="s">
        <v>205</v>
      </c>
      <c r="B46">
        <v>298118.88630000001</v>
      </c>
      <c r="C46">
        <v>279813.34065000003</v>
      </c>
      <c r="D46">
        <v>239715.47875000001</v>
      </c>
    </row>
    <row r="47" spans="1:4" x14ac:dyDescent="0.35">
      <c r="A47" t="s">
        <v>123</v>
      </c>
      <c r="B47">
        <v>3789244.86</v>
      </c>
      <c r="C47">
        <v>4134313.55</v>
      </c>
      <c r="D47">
        <v>3053532.37</v>
      </c>
    </row>
    <row r="48" spans="1:4" x14ac:dyDescent="0.35">
      <c r="A48" t="s">
        <v>478</v>
      </c>
      <c r="B48">
        <v>24720333.204</v>
      </c>
      <c r="C48">
        <v>22258389.816</v>
      </c>
      <c r="D48">
        <v>20442878.52</v>
      </c>
    </row>
    <row r="49" spans="1:4" x14ac:dyDescent="0.35">
      <c r="A49" t="s">
        <v>124</v>
      </c>
      <c r="B49">
        <v>3973119.8742999998</v>
      </c>
      <c r="C49">
        <v>3223014.3569</v>
      </c>
      <c r="D49">
        <v>2347198.5835000002</v>
      </c>
    </row>
    <row r="50" spans="1:4" x14ac:dyDescent="0.35">
      <c r="A50" t="s">
        <v>125</v>
      </c>
      <c r="B50">
        <v>1314951.6551999999</v>
      </c>
      <c r="C50">
        <v>1196466.142</v>
      </c>
      <c r="D50">
        <v>1175578.6416</v>
      </c>
    </row>
    <row r="51" spans="1:4" x14ac:dyDescent="0.35">
      <c r="A51" t="s">
        <v>126</v>
      </c>
      <c r="B51">
        <v>1314951.6551999999</v>
      </c>
      <c r="C51">
        <v>1196466.142</v>
      </c>
      <c r="D51">
        <v>1175578.6416</v>
      </c>
    </row>
    <row r="52" spans="1:4" x14ac:dyDescent="0.35">
      <c r="A52" t="s">
        <v>127</v>
      </c>
      <c r="B52">
        <v>1314951.6551999999</v>
      </c>
      <c r="C52">
        <v>1196466.142</v>
      </c>
      <c r="D52">
        <v>1175578.6416</v>
      </c>
    </row>
    <row r="53" spans="1:4" x14ac:dyDescent="0.35">
      <c r="A53" t="s">
        <v>175</v>
      </c>
      <c r="B53">
        <v>522482.3677</v>
      </c>
      <c r="C53">
        <v>520759.1888</v>
      </c>
      <c r="D53">
        <v>534762.95629999996</v>
      </c>
    </row>
    <row r="54" spans="1:4" x14ac:dyDescent="0.35">
      <c r="A54" t="s">
        <v>479</v>
      </c>
      <c r="B54">
        <v>1798452.3942</v>
      </c>
      <c r="C54">
        <v>1834158.3455999999</v>
      </c>
      <c r="D54">
        <v>1849192.4304</v>
      </c>
    </row>
    <row r="55" spans="1:4" x14ac:dyDescent="0.35">
      <c r="A55" t="s">
        <v>128</v>
      </c>
      <c r="B55">
        <v>2982323.24</v>
      </c>
      <c r="C55">
        <v>3074872.6</v>
      </c>
      <c r="D55">
        <v>3048516.6549999998</v>
      </c>
    </row>
    <row r="56" spans="1:4" x14ac:dyDescent="0.35">
      <c r="A56" t="s">
        <v>129</v>
      </c>
      <c r="B56">
        <v>2982323.24</v>
      </c>
      <c r="C56">
        <v>3074872.6</v>
      </c>
      <c r="D56">
        <v>3048516.6549999998</v>
      </c>
    </row>
    <row r="57" spans="1:4" x14ac:dyDescent="0.35">
      <c r="A57" t="s">
        <v>130</v>
      </c>
      <c r="B57">
        <v>35529684.619999997</v>
      </c>
      <c r="C57">
        <v>37007582</v>
      </c>
      <c r="D57">
        <v>35145544.060000002</v>
      </c>
    </row>
    <row r="58" spans="1:4" x14ac:dyDescent="0.35">
      <c r="A58" t="s">
        <v>141</v>
      </c>
      <c r="B58">
        <v>33732996.581</v>
      </c>
      <c r="C58">
        <v>28681195.160999998</v>
      </c>
      <c r="D58">
        <v>27975029.370999999</v>
      </c>
    </row>
    <row r="59" spans="1:4" x14ac:dyDescent="0.35">
      <c r="A59" t="s">
        <v>131</v>
      </c>
      <c r="B59">
        <v>2174377.7842999999</v>
      </c>
      <c r="C59">
        <v>2210756.1285000001</v>
      </c>
      <c r="D59">
        <v>1999994.4898999999</v>
      </c>
    </row>
    <row r="60" spans="1:4" x14ac:dyDescent="0.35">
      <c r="A60" t="s">
        <v>132</v>
      </c>
      <c r="B60">
        <v>2174377.7842999999</v>
      </c>
      <c r="C60">
        <v>2210756.1285000001</v>
      </c>
      <c r="D60">
        <v>1999994.4898999999</v>
      </c>
    </row>
    <row r="61" spans="1:4" x14ac:dyDescent="0.35">
      <c r="A61" t="s">
        <v>58</v>
      </c>
      <c r="B61">
        <v>2641260.8184000002</v>
      </c>
      <c r="C61">
        <v>2416472.6636999999</v>
      </c>
      <c r="D61">
        <v>2010332.0617</v>
      </c>
    </row>
    <row r="62" spans="1:4" x14ac:dyDescent="0.35">
      <c r="A62" t="s">
        <v>138</v>
      </c>
      <c r="B62">
        <v>37759377.998999998</v>
      </c>
      <c r="C62">
        <v>37586539.832999997</v>
      </c>
      <c r="D62">
        <v>36399717.759999998</v>
      </c>
    </row>
    <row r="63" spans="1:4" x14ac:dyDescent="0.35">
      <c r="A63" t="s">
        <v>135</v>
      </c>
      <c r="B63">
        <v>27834712.188000001</v>
      </c>
      <c r="C63">
        <v>27694662.405000001</v>
      </c>
      <c r="D63">
        <v>26062177.212000001</v>
      </c>
    </row>
    <row r="64" spans="1:4" x14ac:dyDescent="0.35">
      <c r="A64" t="s">
        <v>136</v>
      </c>
      <c r="B64">
        <v>27834712.188000001</v>
      </c>
      <c r="C64">
        <v>27694662.405000001</v>
      </c>
      <c r="D64">
        <v>26062177.212000001</v>
      </c>
    </row>
    <row r="65" spans="1:4" x14ac:dyDescent="0.35">
      <c r="A65" t="s">
        <v>480</v>
      </c>
      <c r="B65">
        <v>15796834.765000001</v>
      </c>
      <c r="C65">
        <v>13497962.949999999</v>
      </c>
      <c r="D65">
        <v>11452177.939999999</v>
      </c>
    </row>
    <row r="66" spans="1:4" x14ac:dyDescent="0.35">
      <c r="A66" t="s">
        <v>139</v>
      </c>
      <c r="B66">
        <v>750346.34016999998</v>
      </c>
      <c r="C66">
        <v>649550.32860000001</v>
      </c>
      <c r="D66">
        <v>595250.96865000005</v>
      </c>
    </row>
    <row r="67" spans="1:4" x14ac:dyDescent="0.35">
      <c r="A67" t="s">
        <v>140</v>
      </c>
      <c r="B67">
        <v>750346.34016999998</v>
      </c>
      <c r="C67">
        <v>649550.32860000001</v>
      </c>
      <c r="D67">
        <v>595250.96865000005</v>
      </c>
    </row>
    <row r="68" spans="1:4" x14ac:dyDescent="0.35">
      <c r="A68" t="s">
        <v>59</v>
      </c>
      <c r="B68">
        <v>22046113.022999998</v>
      </c>
      <c r="C68">
        <v>19005913.002999999</v>
      </c>
      <c r="D68">
        <v>15200635.41</v>
      </c>
    </row>
    <row r="69" spans="1:4" x14ac:dyDescent="0.35">
      <c r="A69" t="s">
        <v>134</v>
      </c>
      <c r="B69">
        <v>8740122.0500000007</v>
      </c>
      <c r="C69">
        <v>9623613.7799999993</v>
      </c>
      <c r="D69">
        <v>7894548.4199999999</v>
      </c>
    </row>
    <row r="70" spans="1:4" x14ac:dyDescent="0.35">
      <c r="A70" t="s">
        <v>252</v>
      </c>
      <c r="B70">
        <v>15608125.755999999</v>
      </c>
      <c r="C70">
        <v>14799208.448000001</v>
      </c>
      <c r="D70">
        <v>11749192.369999999</v>
      </c>
    </row>
    <row r="71" spans="1:4" x14ac:dyDescent="0.35">
      <c r="A71" t="s">
        <v>142</v>
      </c>
      <c r="B71">
        <v>730673.7</v>
      </c>
      <c r="C71">
        <v>659257.56999999995</v>
      </c>
      <c r="D71">
        <v>635727.4</v>
      </c>
    </row>
    <row r="72" spans="1:4" x14ac:dyDescent="0.35">
      <c r="A72" t="s">
        <v>137</v>
      </c>
    </row>
    <row r="73" spans="1:4" x14ac:dyDescent="0.35">
      <c r="A73" t="s">
        <v>143</v>
      </c>
      <c r="B73">
        <v>7084771.9987000003</v>
      </c>
      <c r="C73">
        <v>5960020.9612999996</v>
      </c>
      <c r="D73">
        <v>5061379.6684999997</v>
      </c>
    </row>
    <row r="74" spans="1:4" x14ac:dyDescent="0.35">
      <c r="A74" t="s">
        <v>60</v>
      </c>
      <c r="B74">
        <v>1077444.6805</v>
      </c>
      <c r="C74">
        <v>1261398.6503999999</v>
      </c>
      <c r="D74">
        <v>725304.22398000001</v>
      </c>
    </row>
    <row r="75" spans="1:4" x14ac:dyDescent="0.35">
      <c r="A75" t="s">
        <v>119</v>
      </c>
      <c r="B75">
        <v>43200000</v>
      </c>
      <c r="C75">
        <v>43590000</v>
      </c>
      <c r="D75">
        <v>42750000</v>
      </c>
    </row>
    <row r="76" spans="1:4" x14ac:dyDescent="0.35">
      <c r="A76" t="s">
        <v>144</v>
      </c>
      <c r="B76">
        <v>8150782.54</v>
      </c>
      <c r="C76">
        <v>6898546.4000000004</v>
      </c>
      <c r="D76">
        <v>6212717.4000000004</v>
      </c>
    </row>
    <row r="77" spans="1:4" x14ac:dyDescent="0.35">
      <c r="A77" t="s">
        <v>146</v>
      </c>
      <c r="B77">
        <v>1980710.9491000001</v>
      </c>
      <c r="C77">
        <v>2824197.4604000002</v>
      </c>
      <c r="D77">
        <v>2374325.2985999999</v>
      </c>
    </row>
    <row r="78" spans="1:4" x14ac:dyDescent="0.35">
      <c r="A78" t="s">
        <v>147</v>
      </c>
      <c r="B78">
        <v>1537301.16</v>
      </c>
      <c r="C78">
        <v>1480748.79</v>
      </c>
      <c r="D78">
        <v>1208226.9224</v>
      </c>
    </row>
    <row r="79" spans="1:4" x14ac:dyDescent="0.35">
      <c r="A79" t="s">
        <v>149</v>
      </c>
      <c r="B79">
        <v>956845.18714000005</v>
      </c>
      <c r="C79">
        <v>897146.89286000002</v>
      </c>
      <c r="D79">
        <v>909440.31655999995</v>
      </c>
    </row>
    <row r="80" spans="1:4" x14ac:dyDescent="0.35">
      <c r="A80" t="s">
        <v>151</v>
      </c>
      <c r="B80">
        <v>5419587.0323999999</v>
      </c>
      <c r="C80">
        <v>5015890.1721999999</v>
      </c>
      <c r="D80">
        <v>4601583.5291999998</v>
      </c>
    </row>
    <row r="81" spans="1:4" x14ac:dyDescent="0.35">
      <c r="A81" t="s">
        <v>145</v>
      </c>
      <c r="B81">
        <v>361305.42</v>
      </c>
      <c r="C81">
        <v>313232.57</v>
      </c>
      <c r="D81">
        <v>311208.45</v>
      </c>
    </row>
    <row r="82" spans="1:4" x14ac:dyDescent="0.35">
      <c r="A82" t="s">
        <v>148</v>
      </c>
      <c r="B82">
        <v>6693253.9199999999</v>
      </c>
      <c r="C82">
        <v>5860639</v>
      </c>
      <c r="D82">
        <v>4817849.4400000004</v>
      </c>
    </row>
    <row r="83" spans="1:4" x14ac:dyDescent="0.35">
      <c r="A83" t="s">
        <v>152</v>
      </c>
      <c r="B83">
        <v>4959777.7300000004</v>
      </c>
      <c r="C83">
        <v>3825915.5</v>
      </c>
      <c r="D83">
        <v>2949433.04</v>
      </c>
    </row>
    <row r="84" spans="1:4" x14ac:dyDescent="0.35">
      <c r="A84" t="s">
        <v>160</v>
      </c>
      <c r="B84">
        <v>33836523.377999999</v>
      </c>
      <c r="C84">
        <v>31005254.120000001</v>
      </c>
      <c r="D84">
        <v>28965434.77</v>
      </c>
    </row>
    <row r="85" spans="1:4" x14ac:dyDescent="0.35">
      <c r="A85" t="s">
        <v>153</v>
      </c>
      <c r="B85">
        <v>86547928.916999996</v>
      </c>
      <c r="C85">
        <v>78561201.984999999</v>
      </c>
      <c r="D85">
        <v>77730412.618000001</v>
      </c>
    </row>
    <row r="86" spans="1:4" x14ac:dyDescent="0.35">
      <c r="A86" t="s">
        <v>154</v>
      </c>
      <c r="B86">
        <v>86547928.916999996</v>
      </c>
      <c r="C86">
        <v>78561201.984999999</v>
      </c>
      <c r="D86">
        <v>77730412.618000001</v>
      </c>
    </row>
    <row r="87" spans="1:4" x14ac:dyDescent="0.35">
      <c r="A87" t="s">
        <v>481</v>
      </c>
      <c r="B87">
        <v>2559250.5161000001</v>
      </c>
      <c r="C87">
        <v>3984461.8813999998</v>
      </c>
      <c r="D87">
        <v>3984461.8813999998</v>
      </c>
    </row>
    <row r="88" spans="1:4" x14ac:dyDescent="0.35">
      <c r="A88" t="s">
        <v>155</v>
      </c>
      <c r="B88">
        <v>1881785.76</v>
      </c>
      <c r="C88">
        <v>1918807.58</v>
      </c>
      <c r="D88">
        <v>1963514</v>
      </c>
    </row>
    <row r="89" spans="1:4" x14ac:dyDescent="0.35">
      <c r="A89" t="s">
        <v>156</v>
      </c>
      <c r="B89">
        <v>35615007.840000004</v>
      </c>
      <c r="C89">
        <v>42704216.289999999</v>
      </c>
      <c r="D89">
        <v>41279028.270000003</v>
      </c>
    </row>
    <row r="90" spans="1:4" x14ac:dyDescent="0.35">
      <c r="A90" t="s">
        <v>61</v>
      </c>
      <c r="B90">
        <v>25262583.763999999</v>
      </c>
      <c r="C90">
        <v>22307556.763999999</v>
      </c>
      <c r="D90">
        <v>20337536.699999999</v>
      </c>
    </row>
    <row r="91" spans="1:4" x14ac:dyDescent="0.35">
      <c r="A91" t="s">
        <v>159</v>
      </c>
      <c r="B91">
        <v>21861227.000999998</v>
      </c>
      <c r="C91">
        <v>20646953.191</v>
      </c>
      <c r="D91">
        <v>19082355.977000002</v>
      </c>
    </row>
    <row r="92" spans="1:4" x14ac:dyDescent="0.35">
      <c r="A92" t="s">
        <v>157</v>
      </c>
      <c r="B92">
        <v>21861227.000999998</v>
      </c>
      <c r="C92">
        <v>20646953.191</v>
      </c>
      <c r="D92">
        <v>19082355.977000002</v>
      </c>
    </row>
    <row r="93" spans="1:4" x14ac:dyDescent="0.35">
      <c r="A93" t="s">
        <v>158</v>
      </c>
      <c r="B93">
        <v>21861227.000999998</v>
      </c>
      <c r="C93">
        <v>20646953.191</v>
      </c>
      <c r="D93">
        <v>19082355.977000002</v>
      </c>
    </row>
    <row r="94" spans="1:4" x14ac:dyDescent="0.35">
      <c r="A94" t="s">
        <v>161</v>
      </c>
      <c r="B94">
        <v>264471.93</v>
      </c>
      <c r="C94">
        <v>252170.91</v>
      </c>
      <c r="D94">
        <v>215267.85</v>
      </c>
    </row>
    <row r="95" spans="1:4" x14ac:dyDescent="0.35">
      <c r="A95" t="s">
        <v>162</v>
      </c>
      <c r="B95">
        <v>12989355.161</v>
      </c>
      <c r="C95">
        <v>12663433.765000001</v>
      </c>
      <c r="D95">
        <v>12423300.816</v>
      </c>
    </row>
    <row r="96" spans="1:4" x14ac:dyDescent="0.35">
      <c r="A96" t="s">
        <v>163</v>
      </c>
      <c r="B96">
        <v>12989355.161</v>
      </c>
      <c r="C96">
        <v>12663433.765000001</v>
      </c>
      <c r="D96">
        <v>12423300.816</v>
      </c>
    </row>
    <row r="97" spans="1:4" x14ac:dyDescent="0.35">
      <c r="A97" t="s">
        <v>62</v>
      </c>
      <c r="B97">
        <v>40088178.571999997</v>
      </c>
      <c r="C97">
        <v>38239809.327</v>
      </c>
      <c r="D97">
        <v>34229688.846000001</v>
      </c>
    </row>
    <row r="98" spans="1:4" x14ac:dyDescent="0.35">
      <c r="A98" t="s">
        <v>164</v>
      </c>
      <c r="B98">
        <v>1366275.73</v>
      </c>
      <c r="C98">
        <v>1345774.78</v>
      </c>
      <c r="D98">
        <v>1379144.38</v>
      </c>
    </row>
    <row r="99" spans="1:4" x14ac:dyDescent="0.35">
      <c r="A99" t="s">
        <v>63</v>
      </c>
      <c r="B99">
        <v>1199103.1935000001</v>
      </c>
      <c r="C99">
        <v>1135469.1932000001</v>
      </c>
      <c r="D99">
        <v>1055149.5053999999</v>
      </c>
    </row>
    <row r="100" spans="1:4" x14ac:dyDescent="0.35">
      <c r="A100" t="s">
        <v>64</v>
      </c>
      <c r="B100">
        <v>3047216.0709000002</v>
      </c>
      <c r="C100">
        <v>2761471.4</v>
      </c>
      <c r="D100">
        <v>2362301.3635</v>
      </c>
    </row>
    <row r="101" spans="1:4" x14ac:dyDescent="0.35">
      <c r="A101" t="s">
        <v>482</v>
      </c>
    </row>
    <row r="102" spans="1:4" x14ac:dyDescent="0.35">
      <c r="A102" t="s">
        <v>165</v>
      </c>
      <c r="B102">
        <v>3123692.2080000001</v>
      </c>
      <c r="C102">
        <v>3170105.04</v>
      </c>
      <c r="D102">
        <v>3165263.892</v>
      </c>
    </row>
    <row r="103" spans="1:4" x14ac:dyDescent="0.35">
      <c r="A103" t="s">
        <v>166</v>
      </c>
      <c r="B103">
        <v>3123692.2080000001</v>
      </c>
      <c r="C103">
        <v>3170105.04</v>
      </c>
      <c r="D103">
        <v>3165263.892</v>
      </c>
    </row>
    <row r="104" spans="1:4" x14ac:dyDescent="0.35">
      <c r="A104" t="s">
        <v>167</v>
      </c>
      <c r="B104">
        <v>27830.537970000001</v>
      </c>
      <c r="C104">
        <v>26643.683000000001</v>
      </c>
      <c r="D104">
        <v>23737.099399999999</v>
      </c>
    </row>
    <row r="105" spans="1:4" x14ac:dyDescent="0.35">
      <c r="A105" t="s">
        <v>267</v>
      </c>
      <c r="B105">
        <v>1366301.8282000001</v>
      </c>
      <c r="C105">
        <v>1313344.3929999999</v>
      </c>
      <c r="D105">
        <v>1235673.4879999999</v>
      </c>
    </row>
    <row r="106" spans="1:4" x14ac:dyDescent="0.35">
      <c r="A106" t="s">
        <v>168</v>
      </c>
      <c r="B106">
        <v>8066225.7319999998</v>
      </c>
      <c r="C106">
        <v>7173606.96</v>
      </c>
      <c r="D106">
        <v>6569456.4496999998</v>
      </c>
    </row>
    <row r="107" spans="1:4" x14ac:dyDescent="0.35">
      <c r="A107" t="s">
        <v>169</v>
      </c>
      <c r="B107">
        <v>5826289.1200000001</v>
      </c>
      <c r="C107">
        <v>5436445.7599999998</v>
      </c>
      <c r="D107">
        <v>5473828</v>
      </c>
    </row>
    <row r="108" spans="1:4" x14ac:dyDescent="0.35">
      <c r="A108" t="s">
        <v>171</v>
      </c>
      <c r="B108">
        <v>2816630.0543</v>
      </c>
      <c r="C108">
        <v>2889658.4597999998</v>
      </c>
      <c r="D108">
        <v>2785781.8484999998</v>
      </c>
    </row>
    <row r="109" spans="1:4" x14ac:dyDescent="0.35">
      <c r="A109" t="s">
        <v>170</v>
      </c>
      <c r="B109">
        <v>127855.42</v>
      </c>
      <c r="C109">
        <v>122874.04</v>
      </c>
      <c r="D109">
        <v>97967.14</v>
      </c>
    </row>
    <row r="110" spans="1:4" x14ac:dyDescent="0.35">
      <c r="A110" t="s">
        <v>172</v>
      </c>
      <c r="B110">
        <v>37839416.848999999</v>
      </c>
      <c r="C110">
        <v>41695783.086999997</v>
      </c>
      <c r="D110">
        <v>36187993.077</v>
      </c>
    </row>
    <row r="111" spans="1:4" x14ac:dyDescent="0.35">
      <c r="A111" t="s">
        <v>174</v>
      </c>
      <c r="B111">
        <v>11513021.710000001</v>
      </c>
      <c r="C111">
        <v>10932646.642000001</v>
      </c>
      <c r="D111">
        <v>9434469.1393999998</v>
      </c>
    </row>
    <row r="112" spans="1:4" x14ac:dyDescent="0.35">
      <c r="A112" t="s">
        <v>483</v>
      </c>
    </row>
    <row r="113" spans="1:4" x14ac:dyDescent="0.35">
      <c r="A113" t="s">
        <v>177</v>
      </c>
      <c r="B113">
        <v>16742978.282</v>
      </c>
      <c r="C113">
        <v>15419456.1</v>
      </c>
      <c r="D113">
        <v>14366093.127</v>
      </c>
    </row>
    <row r="114" spans="1:4" x14ac:dyDescent="0.35">
      <c r="A114" t="s">
        <v>173</v>
      </c>
      <c r="B114">
        <v>10477780.384</v>
      </c>
      <c r="C114">
        <v>11595236.419</v>
      </c>
      <c r="D114">
        <v>10269671.405999999</v>
      </c>
    </row>
    <row r="115" spans="1:4" x14ac:dyDescent="0.35">
      <c r="A115" t="s">
        <v>95</v>
      </c>
    </row>
    <row r="116" spans="1:4" x14ac:dyDescent="0.35">
      <c r="A116" t="s">
        <v>176</v>
      </c>
      <c r="B116">
        <v>4799491.2</v>
      </c>
      <c r="C116">
        <v>4673188.8</v>
      </c>
      <c r="D116">
        <v>4402540.8</v>
      </c>
    </row>
    <row r="117" spans="1:4" x14ac:dyDescent="0.35">
      <c r="A117" t="s">
        <v>179</v>
      </c>
      <c r="B117">
        <v>4238186.2655999996</v>
      </c>
      <c r="C117">
        <v>3479406.1568</v>
      </c>
      <c r="D117">
        <v>3090032.1535999998</v>
      </c>
    </row>
    <row r="118" spans="1:4" x14ac:dyDescent="0.35">
      <c r="A118" t="s">
        <v>180</v>
      </c>
      <c r="B118">
        <v>26380252.976</v>
      </c>
      <c r="C118">
        <v>20234853.135000002</v>
      </c>
      <c r="D118">
        <v>16546131.811000001</v>
      </c>
    </row>
    <row r="119" spans="1:4" x14ac:dyDescent="0.35">
      <c r="A119" t="s">
        <v>181</v>
      </c>
      <c r="B119">
        <v>465114.02064</v>
      </c>
      <c r="C119">
        <v>418808.42124</v>
      </c>
      <c r="D119">
        <v>306645.96935999999</v>
      </c>
    </row>
    <row r="120" spans="1:4" x14ac:dyDescent="0.35">
      <c r="A120" t="s">
        <v>484</v>
      </c>
    </row>
    <row r="121" spans="1:4" x14ac:dyDescent="0.35">
      <c r="A121" t="s">
        <v>65</v>
      </c>
      <c r="B121">
        <v>2395206.4500000002</v>
      </c>
      <c r="C121">
        <v>2281149</v>
      </c>
      <c r="D121">
        <v>2091053.25</v>
      </c>
    </row>
    <row r="122" spans="1:4" x14ac:dyDescent="0.35">
      <c r="A122" t="s">
        <v>182</v>
      </c>
      <c r="B122">
        <v>13982278.143999999</v>
      </c>
      <c r="C122">
        <v>12349957.890000001</v>
      </c>
      <c r="D122">
        <v>11445493.596000001</v>
      </c>
    </row>
    <row r="123" spans="1:4" x14ac:dyDescent="0.35">
      <c r="A123" t="s">
        <v>183</v>
      </c>
      <c r="B123">
        <v>3346135.9824000001</v>
      </c>
      <c r="C123">
        <v>2970122.2247000001</v>
      </c>
      <c r="D123">
        <v>2741881.713</v>
      </c>
    </row>
    <row r="124" spans="1:4" x14ac:dyDescent="0.35">
      <c r="A124" t="s">
        <v>184</v>
      </c>
      <c r="B124">
        <v>6270476.6453999998</v>
      </c>
      <c r="C124">
        <v>4979688.8720000004</v>
      </c>
      <c r="D124">
        <v>4186272.7763999999</v>
      </c>
    </row>
    <row r="125" spans="1:4" x14ac:dyDescent="0.35">
      <c r="A125" t="s">
        <v>186</v>
      </c>
      <c r="B125">
        <v>3547070.7226</v>
      </c>
      <c r="C125">
        <v>3354739.9380999999</v>
      </c>
      <c r="D125">
        <v>3474230.5531000001</v>
      </c>
    </row>
    <row r="126" spans="1:4" x14ac:dyDescent="0.35">
      <c r="A126" t="s">
        <v>505</v>
      </c>
      <c r="B126">
        <v>17709243.863000002</v>
      </c>
      <c r="C126">
        <v>17832518.596000001</v>
      </c>
      <c r="D126">
        <v>17090279.059999999</v>
      </c>
    </row>
    <row r="127" spans="1:4" x14ac:dyDescent="0.35">
      <c r="A127" t="s">
        <v>67</v>
      </c>
      <c r="B127">
        <v>109461887.5</v>
      </c>
      <c r="C127">
        <v>101083123.66</v>
      </c>
      <c r="D127">
        <v>96328202.329999998</v>
      </c>
    </row>
    <row r="128" spans="1:4" x14ac:dyDescent="0.35">
      <c r="A128" t="s">
        <v>188</v>
      </c>
      <c r="B128">
        <v>318991217.95999998</v>
      </c>
      <c r="C128">
        <v>298838801.75</v>
      </c>
      <c r="D128">
        <v>281256876.98000002</v>
      </c>
    </row>
    <row r="129" spans="1:4" x14ac:dyDescent="0.35">
      <c r="A129" t="s">
        <v>189</v>
      </c>
      <c r="B129">
        <v>318991217.95999998</v>
      </c>
      <c r="C129">
        <v>298838801.75</v>
      </c>
      <c r="D129">
        <v>281256876.98000002</v>
      </c>
    </row>
    <row r="130" spans="1:4" x14ac:dyDescent="0.35">
      <c r="A130" t="s">
        <v>190</v>
      </c>
      <c r="B130">
        <v>1830394.3204999999</v>
      </c>
      <c r="C130">
        <v>1559001.4228999999</v>
      </c>
      <c r="D130">
        <v>1399181.1610000001</v>
      </c>
    </row>
    <row r="131" spans="1:4" x14ac:dyDescent="0.35">
      <c r="A131" t="s">
        <v>68</v>
      </c>
      <c r="B131">
        <v>79874370.483999997</v>
      </c>
      <c r="C131">
        <v>82780102.928000003</v>
      </c>
      <c r="D131">
        <v>80517624.231000006</v>
      </c>
    </row>
    <row r="132" spans="1:4" x14ac:dyDescent="0.35">
      <c r="A132" t="s">
        <v>191</v>
      </c>
      <c r="B132">
        <v>3001407.5392</v>
      </c>
      <c r="C132">
        <v>2920288.4164999998</v>
      </c>
      <c r="D132">
        <v>2473029.5761000002</v>
      </c>
    </row>
    <row r="133" spans="1:4" x14ac:dyDescent="0.35">
      <c r="A133" t="s">
        <v>69</v>
      </c>
      <c r="B133">
        <v>2262162.324</v>
      </c>
      <c r="C133">
        <v>1929240.3215999999</v>
      </c>
      <c r="D133">
        <v>1539224.5595</v>
      </c>
    </row>
    <row r="134" spans="1:4" x14ac:dyDescent="0.35">
      <c r="A134" t="s">
        <v>192</v>
      </c>
      <c r="B134">
        <v>1768840.5</v>
      </c>
      <c r="C134">
        <v>1714816.8</v>
      </c>
      <c r="D134">
        <v>1614046.77</v>
      </c>
    </row>
    <row r="135" spans="1:4" x14ac:dyDescent="0.35">
      <c r="A135" t="s">
        <v>193</v>
      </c>
      <c r="B135">
        <v>25373574.884</v>
      </c>
      <c r="C135">
        <v>26953411.425000001</v>
      </c>
      <c r="D135">
        <v>28766434.526000001</v>
      </c>
    </row>
    <row r="136" spans="1:4" x14ac:dyDescent="0.35">
      <c r="A136" t="s">
        <v>485</v>
      </c>
      <c r="B136">
        <v>407591.73</v>
      </c>
      <c r="C136">
        <v>462193.641</v>
      </c>
      <c r="D136">
        <v>630618.89260000002</v>
      </c>
    </row>
    <row r="137" spans="1:4" x14ac:dyDescent="0.35">
      <c r="A137" t="s">
        <v>194</v>
      </c>
      <c r="B137">
        <v>1657283.3049999999</v>
      </c>
      <c r="C137">
        <v>1575200.8770999999</v>
      </c>
      <c r="D137">
        <v>1463803.2964999999</v>
      </c>
    </row>
    <row r="138" spans="1:4" x14ac:dyDescent="0.35">
      <c r="A138" t="s">
        <v>208</v>
      </c>
      <c r="B138">
        <v>4058037.66</v>
      </c>
      <c r="C138">
        <v>3677173.07</v>
      </c>
      <c r="D138">
        <v>3721900.94</v>
      </c>
    </row>
    <row r="139" spans="1:4" x14ac:dyDescent="0.35">
      <c r="A139" t="s">
        <v>486</v>
      </c>
    </row>
    <row r="140" spans="1:4" x14ac:dyDescent="0.35">
      <c r="A140" t="s">
        <v>235</v>
      </c>
      <c r="B140">
        <v>561810.24</v>
      </c>
      <c r="C140">
        <v>507189.8</v>
      </c>
      <c r="D140">
        <v>421357.68</v>
      </c>
    </row>
    <row r="141" spans="1:4" x14ac:dyDescent="0.35">
      <c r="A141" t="s">
        <v>70</v>
      </c>
      <c r="B141">
        <v>1987370.58</v>
      </c>
      <c r="C141">
        <v>1774751.8</v>
      </c>
      <c r="D141">
        <v>1567428.31</v>
      </c>
    </row>
    <row r="142" spans="1:4" x14ac:dyDescent="0.35">
      <c r="A142" t="s">
        <v>196</v>
      </c>
      <c r="B142">
        <v>2803898.281</v>
      </c>
      <c r="C142">
        <v>2117510.7714</v>
      </c>
      <c r="D142">
        <v>2198137.4341000002</v>
      </c>
    </row>
    <row r="143" spans="1:4" x14ac:dyDescent="0.35">
      <c r="A143" t="s">
        <v>197</v>
      </c>
      <c r="B143">
        <v>221033.68</v>
      </c>
      <c r="C143">
        <v>226525.2</v>
      </c>
      <c r="D143">
        <v>205932</v>
      </c>
    </row>
    <row r="144" spans="1:4" x14ac:dyDescent="0.35">
      <c r="A144" t="s">
        <v>71</v>
      </c>
      <c r="B144">
        <v>17755148.399999999</v>
      </c>
      <c r="C144">
        <v>14399167.199999999</v>
      </c>
      <c r="D144">
        <v>12746991.84</v>
      </c>
    </row>
    <row r="145" spans="1:4" x14ac:dyDescent="0.35">
      <c r="A145" t="s">
        <v>277</v>
      </c>
      <c r="B145">
        <v>228459.6</v>
      </c>
      <c r="C145">
        <v>190383</v>
      </c>
      <c r="D145">
        <v>142152.64000000001</v>
      </c>
    </row>
    <row r="146" spans="1:4" x14ac:dyDescent="0.35">
      <c r="A146" t="s">
        <v>198</v>
      </c>
      <c r="B146">
        <v>2317049.9202999999</v>
      </c>
      <c r="C146">
        <v>2088136.5547</v>
      </c>
      <c r="D146">
        <v>1853674.3547</v>
      </c>
    </row>
    <row r="147" spans="1:4" x14ac:dyDescent="0.35">
      <c r="A147" t="s">
        <v>204</v>
      </c>
      <c r="B147">
        <v>1497420.6007000001</v>
      </c>
      <c r="C147">
        <v>1446836.3813</v>
      </c>
      <c r="D147">
        <v>1242955.987</v>
      </c>
    </row>
    <row r="148" spans="1:4" x14ac:dyDescent="0.35">
      <c r="A148" t="s">
        <v>199</v>
      </c>
      <c r="B148">
        <v>8376594.6982000005</v>
      </c>
      <c r="C148">
        <v>7438791.2133999998</v>
      </c>
      <c r="D148">
        <v>6721295.4151999997</v>
      </c>
    </row>
    <row r="149" spans="1:4" x14ac:dyDescent="0.35">
      <c r="A149" t="s">
        <v>213</v>
      </c>
      <c r="B149">
        <v>1350872.4232000001</v>
      </c>
      <c r="C149">
        <v>1036735.6314</v>
      </c>
      <c r="D149">
        <v>905183.93160000001</v>
      </c>
    </row>
    <row r="150" spans="1:4" x14ac:dyDescent="0.35">
      <c r="A150" t="s">
        <v>73</v>
      </c>
      <c r="B150">
        <v>726100.88944000006</v>
      </c>
      <c r="C150">
        <v>695506.75083999999</v>
      </c>
      <c r="D150">
        <v>725166.10765000002</v>
      </c>
    </row>
    <row r="151" spans="1:4" x14ac:dyDescent="0.35">
      <c r="A151" t="s">
        <v>206</v>
      </c>
      <c r="B151">
        <v>156687</v>
      </c>
      <c r="C151">
        <v>163896.65578</v>
      </c>
      <c r="D151">
        <v>385353</v>
      </c>
    </row>
    <row r="152" spans="1:4" x14ac:dyDescent="0.35">
      <c r="A152" t="s">
        <v>200</v>
      </c>
      <c r="B152">
        <v>45571.71056</v>
      </c>
      <c r="C152">
        <v>37880.0386</v>
      </c>
      <c r="D152">
        <v>46207.863879999997</v>
      </c>
    </row>
    <row r="153" spans="1:4" x14ac:dyDescent="0.35">
      <c r="A153" t="s">
        <v>72</v>
      </c>
      <c r="B153">
        <v>6963129.6907000002</v>
      </c>
      <c r="C153">
        <v>6646623.7955999998</v>
      </c>
      <c r="D153">
        <v>4784391.4364999998</v>
      </c>
    </row>
    <row r="154" spans="1:4" x14ac:dyDescent="0.35">
      <c r="A154" t="s">
        <v>209</v>
      </c>
      <c r="B154">
        <v>2444673</v>
      </c>
      <c r="C154">
        <v>2179251.36</v>
      </c>
      <c r="D154">
        <v>1892857.3762999999</v>
      </c>
    </row>
    <row r="155" spans="1:4" x14ac:dyDescent="0.35">
      <c r="A155" t="s">
        <v>214</v>
      </c>
      <c r="B155">
        <v>1308008.6388000001</v>
      </c>
      <c r="C155">
        <v>1025414.1798</v>
      </c>
      <c r="D155">
        <v>855857.50439999998</v>
      </c>
    </row>
    <row r="156" spans="1:4" x14ac:dyDescent="0.35">
      <c r="A156" t="s">
        <v>74</v>
      </c>
      <c r="B156">
        <v>2147229.3420000002</v>
      </c>
      <c r="C156">
        <v>1878825.6742</v>
      </c>
      <c r="D156">
        <v>1264177.3755999999</v>
      </c>
    </row>
    <row r="157" spans="1:4" x14ac:dyDescent="0.35">
      <c r="A157" t="s">
        <v>203</v>
      </c>
      <c r="B157">
        <v>13941741.310000001</v>
      </c>
      <c r="C157">
        <v>16630220</v>
      </c>
      <c r="D157">
        <v>15024384.137</v>
      </c>
    </row>
    <row r="158" spans="1:4" x14ac:dyDescent="0.35">
      <c r="A158" t="s">
        <v>75</v>
      </c>
      <c r="B158">
        <v>3894755.92</v>
      </c>
      <c r="C158">
        <v>2971721.28</v>
      </c>
      <c r="D158">
        <v>2988606.06</v>
      </c>
    </row>
    <row r="159" spans="1:4" x14ac:dyDescent="0.35">
      <c r="A159" t="s">
        <v>211</v>
      </c>
      <c r="B159">
        <v>390309.0858</v>
      </c>
      <c r="C159">
        <v>372327.3664</v>
      </c>
      <c r="D159">
        <v>306746.978</v>
      </c>
    </row>
    <row r="160" spans="1:4" x14ac:dyDescent="0.35">
      <c r="A160" t="s">
        <v>215</v>
      </c>
      <c r="B160">
        <v>13873969.107999999</v>
      </c>
      <c r="C160">
        <v>12350904.446</v>
      </c>
      <c r="D160">
        <v>10101337.425000001</v>
      </c>
    </row>
    <row r="161" spans="1:4" x14ac:dyDescent="0.35">
      <c r="A161" t="s">
        <v>66</v>
      </c>
      <c r="B161">
        <v>1526156.3</v>
      </c>
      <c r="C161">
        <v>1756802.1</v>
      </c>
      <c r="D161">
        <v>1689405.6</v>
      </c>
    </row>
    <row r="162" spans="1:4" x14ac:dyDescent="0.35">
      <c r="A162" t="s">
        <v>76</v>
      </c>
      <c r="B162">
        <v>23159053.690000001</v>
      </c>
      <c r="C162">
        <v>23522808.460000001</v>
      </c>
      <c r="D162">
        <v>22940790.813999999</v>
      </c>
    </row>
    <row r="163" spans="1:4" x14ac:dyDescent="0.35">
      <c r="A163" t="s">
        <v>216</v>
      </c>
      <c r="B163">
        <v>18997837.32</v>
      </c>
      <c r="C163">
        <v>19233404.960000001</v>
      </c>
      <c r="D163">
        <v>17686533.920000002</v>
      </c>
    </row>
    <row r="164" spans="1:4" x14ac:dyDescent="0.35">
      <c r="A164" t="s">
        <v>218</v>
      </c>
      <c r="B164">
        <v>6021692.193</v>
      </c>
      <c r="C164">
        <v>5912206.8804000001</v>
      </c>
      <c r="D164">
        <v>5932892.7819999997</v>
      </c>
    </row>
    <row r="165" spans="1:4" x14ac:dyDescent="0.35">
      <c r="A165" t="s">
        <v>222</v>
      </c>
      <c r="B165">
        <v>1188264.0926000001</v>
      </c>
      <c r="C165">
        <v>1107612.6836000001</v>
      </c>
      <c r="D165">
        <v>920403.17610000004</v>
      </c>
    </row>
    <row r="166" spans="1:4" x14ac:dyDescent="0.35">
      <c r="A166" t="s">
        <v>219</v>
      </c>
      <c r="B166">
        <v>277627.37</v>
      </c>
      <c r="C166">
        <v>531783.2524</v>
      </c>
      <c r="D166">
        <v>445665.95</v>
      </c>
    </row>
    <row r="167" spans="1:4" x14ac:dyDescent="0.35">
      <c r="A167" t="s">
        <v>220</v>
      </c>
      <c r="B167">
        <v>2910846.3325999998</v>
      </c>
      <c r="C167">
        <v>1379488.0445999999</v>
      </c>
      <c r="D167">
        <v>1480734.8735</v>
      </c>
    </row>
    <row r="168" spans="1:4" x14ac:dyDescent="0.35">
      <c r="A168" t="s">
        <v>217</v>
      </c>
      <c r="B168">
        <v>1244860.3663999999</v>
      </c>
      <c r="C168">
        <v>1094208.4750000001</v>
      </c>
      <c r="D168">
        <v>1048773.8855999999</v>
      </c>
    </row>
    <row r="169" spans="1:4" x14ac:dyDescent="0.35">
      <c r="A169" t="s">
        <v>221</v>
      </c>
      <c r="B169">
        <v>3846437.87</v>
      </c>
      <c r="C169">
        <v>3459886.21</v>
      </c>
      <c r="D169">
        <v>3139695.35</v>
      </c>
    </row>
    <row r="170" spans="1:4" x14ac:dyDescent="0.35">
      <c r="A170" t="s">
        <v>487</v>
      </c>
    </row>
    <row r="171" spans="1:4" x14ac:dyDescent="0.35">
      <c r="A171" t="s">
        <v>133</v>
      </c>
    </row>
    <row r="172" spans="1:4" x14ac:dyDescent="0.35">
      <c r="A172" t="s">
        <v>77</v>
      </c>
      <c r="B172">
        <v>1470051</v>
      </c>
      <c r="C172">
        <v>1293644.8799999999</v>
      </c>
      <c r="D172">
        <v>1249596.8999999999</v>
      </c>
    </row>
    <row r="173" spans="1:4" x14ac:dyDescent="0.35">
      <c r="A173" t="s">
        <v>224</v>
      </c>
      <c r="B173">
        <v>486277422.30000001</v>
      </c>
      <c r="C173">
        <v>529056805.13999999</v>
      </c>
      <c r="D173">
        <v>490407223.67000002</v>
      </c>
    </row>
    <row r="174" spans="1:4" x14ac:dyDescent="0.35">
      <c r="A174" t="s">
        <v>78</v>
      </c>
      <c r="B174">
        <v>486277422.30000001</v>
      </c>
      <c r="C174">
        <v>529056805.13999999</v>
      </c>
      <c r="D174">
        <v>490407223.67000002</v>
      </c>
    </row>
    <row r="175" spans="1:4" x14ac:dyDescent="0.35">
      <c r="A175" t="s">
        <v>227</v>
      </c>
      <c r="B175">
        <v>2227562.0257999999</v>
      </c>
      <c r="C175">
        <v>1938970.9941</v>
      </c>
      <c r="D175">
        <v>1835258.5921</v>
      </c>
    </row>
    <row r="176" spans="1:4" x14ac:dyDescent="0.35">
      <c r="A176" t="s">
        <v>233</v>
      </c>
      <c r="B176">
        <v>858277</v>
      </c>
      <c r="C176">
        <v>845431.37818999996</v>
      </c>
      <c r="D176">
        <v>760745.26810999995</v>
      </c>
    </row>
    <row r="177" spans="1:4" x14ac:dyDescent="0.35">
      <c r="A177" t="s">
        <v>223</v>
      </c>
      <c r="B177">
        <v>1649845.4161</v>
      </c>
      <c r="C177">
        <v>1960269.2923000001</v>
      </c>
      <c r="D177">
        <v>1816554.5348</v>
      </c>
    </row>
    <row r="178" spans="1:4" x14ac:dyDescent="0.35">
      <c r="A178" t="s">
        <v>228</v>
      </c>
      <c r="B178">
        <v>2803773.1</v>
      </c>
      <c r="C178">
        <v>2456279.9750000001</v>
      </c>
      <c r="D178">
        <v>1823037.2649999999</v>
      </c>
    </row>
    <row r="179" spans="1:4" x14ac:dyDescent="0.35">
      <c r="A179" t="s">
        <v>150</v>
      </c>
      <c r="B179">
        <v>1512995.4966</v>
      </c>
      <c r="C179">
        <v>1412925.7056</v>
      </c>
      <c r="D179">
        <v>1309383.7768000001</v>
      </c>
    </row>
    <row r="180" spans="1:4" x14ac:dyDescent="0.35">
      <c r="A180" t="s">
        <v>201</v>
      </c>
      <c r="B180">
        <v>8776153.2240999993</v>
      </c>
      <c r="C180">
        <v>8804220.6166999992</v>
      </c>
      <c r="D180">
        <v>7592934.2572999997</v>
      </c>
    </row>
    <row r="181" spans="1:4" x14ac:dyDescent="0.35">
      <c r="A181" t="s">
        <v>202</v>
      </c>
      <c r="B181">
        <v>8776153.2240999993</v>
      </c>
      <c r="C181">
        <v>8804220.6166999992</v>
      </c>
      <c r="D181">
        <v>7592934.2572999997</v>
      </c>
    </row>
    <row r="182" spans="1:4" x14ac:dyDescent="0.35">
      <c r="A182" t="s">
        <v>279</v>
      </c>
      <c r="B182">
        <v>6997716.0609999998</v>
      </c>
      <c r="C182">
        <v>6954221.483</v>
      </c>
      <c r="D182">
        <v>7192349.5489999996</v>
      </c>
    </row>
    <row r="183" spans="1:4" x14ac:dyDescent="0.35">
      <c r="A183" t="s">
        <v>231</v>
      </c>
      <c r="B183">
        <v>894259.1</v>
      </c>
      <c r="C183">
        <v>728242.2</v>
      </c>
      <c r="D183">
        <v>722822.38</v>
      </c>
    </row>
    <row r="184" spans="1:4" x14ac:dyDescent="0.35">
      <c r="A184" t="s">
        <v>79</v>
      </c>
      <c r="B184">
        <v>34190675.053999998</v>
      </c>
      <c r="C184">
        <v>33489841.305</v>
      </c>
      <c r="D184">
        <v>32802605.888999999</v>
      </c>
    </row>
    <row r="185" spans="1:4" x14ac:dyDescent="0.35">
      <c r="A185" t="s">
        <v>232</v>
      </c>
      <c r="B185">
        <v>646615.27688000002</v>
      </c>
      <c r="C185">
        <v>656893.84342000005</v>
      </c>
      <c r="D185">
        <v>626525.35137000005</v>
      </c>
    </row>
    <row r="186" spans="1:4" x14ac:dyDescent="0.35">
      <c r="A186" t="s">
        <v>229</v>
      </c>
      <c r="B186">
        <v>24482381</v>
      </c>
      <c r="C186">
        <v>24283441.600000001</v>
      </c>
      <c r="D186">
        <v>23139435.495999999</v>
      </c>
    </row>
    <row r="187" spans="1:4" x14ac:dyDescent="0.35">
      <c r="A187" t="s">
        <v>230</v>
      </c>
      <c r="B187">
        <v>589325.66</v>
      </c>
      <c r="C187">
        <v>587915.79</v>
      </c>
      <c r="D187">
        <v>516012.42</v>
      </c>
    </row>
    <row r="188" spans="1:4" x14ac:dyDescent="0.35">
      <c r="A188" t="s">
        <v>226</v>
      </c>
      <c r="B188">
        <v>353786.94764000003</v>
      </c>
      <c r="C188">
        <v>338571.29823999997</v>
      </c>
      <c r="D188">
        <v>328321.23800000001</v>
      </c>
    </row>
    <row r="189" spans="1:4" x14ac:dyDescent="0.35">
      <c r="A189" t="s">
        <v>234</v>
      </c>
      <c r="B189">
        <v>638110.79252000002</v>
      </c>
      <c r="C189">
        <v>604378.06339999998</v>
      </c>
      <c r="D189">
        <v>427611.83552000002</v>
      </c>
    </row>
    <row r="190" spans="1:4" x14ac:dyDescent="0.35">
      <c r="A190" t="s">
        <v>236</v>
      </c>
      <c r="B190">
        <v>41746174.361000001</v>
      </c>
      <c r="C190">
        <v>41231636.468000002</v>
      </c>
      <c r="D190">
        <v>37663881.816</v>
      </c>
    </row>
    <row r="191" spans="1:4" x14ac:dyDescent="0.35">
      <c r="A191" t="s">
        <v>242</v>
      </c>
      <c r="B191">
        <v>36828280.185000002</v>
      </c>
      <c r="C191">
        <v>35995479.880000003</v>
      </c>
      <c r="D191">
        <v>33016421.278000001</v>
      </c>
    </row>
    <row r="192" spans="1:4" x14ac:dyDescent="0.35">
      <c r="A192" t="s">
        <v>80</v>
      </c>
      <c r="B192">
        <v>28935657.765999999</v>
      </c>
      <c r="C192">
        <v>27282191.607999999</v>
      </c>
      <c r="D192">
        <v>22321970.949999999</v>
      </c>
    </row>
    <row r="193" spans="1:4" x14ac:dyDescent="0.35">
      <c r="A193" t="s">
        <v>185</v>
      </c>
      <c r="B193">
        <v>1786012.81</v>
      </c>
      <c r="C193">
        <v>1672764.97</v>
      </c>
      <c r="D193">
        <v>1592667.78</v>
      </c>
    </row>
    <row r="194" spans="1:4" x14ac:dyDescent="0.35">
      <c r="A194" t="s">
        <v>237</v>
      </c>
      <c r="B194">
        <v>3361275</v>
      </c>
      <c r="C194">
        <v>3242554</v>
      </c>
      <c r="D194">
        <v>3054363.72</v>
      </c>
    </row>
    <row r="195" spans="1:4" x14ac:dyDescent="0.35">
      <c r="A195" t="s">
        <v>238</v>
      </c>
      <c r="B195">
        <v>3361275</v>
      </c>
      <c r="C195">
        <v>3242554</v>
      </c>
      <c r="D195">
        <v>3054363.72</v>
      </c>
    </row>
    <row r="196" spans="1:4" x14ac:dyDescent="0.35">
      <c r="A196" t="s">
        <v>239</v>
      </c>
      <c r="B196">
        <v>65827589.968999997</v>
      </c>
      <c r="C196">
        <v>60648375.634999998</v>
      </c>
      <c r="D196">
        <v>56435440.130000003</v>
      </c>
    </row>
    <row r="197" spans="1:4" x14ac:dyDescent="0.35">
      <c r="A197" t="s">
        <v>225</v>
      </c>
      <c r="B197">
        <v>4976824.2461999999</v>
      </c>
      <c r="C197">
        <v>4847860.6025999999</v>
      </c>
      <c r="D197">
        <v>4751137.8699000003</v>
      </c>
    </row>
    <row r="198" spans="1:4" x14ac:dyDescent="0.35">
      <c r="A198" t="s">
        <v>195</v>
      </c>
      <c r="B198">
        <v>44569783.516999997</v>
      </c>
      <c r="C198">
        <v>39860363.269000001</v>
      </c>
      <c r="D198">
        <v>33930788.254000001</v>
      </c>
    </row>
    <row r="199" spans="1:4" x14ac:dyDescent="0.35">
      <c r="A199" t="s">
        <v>241</v>
      </c>
      <c r="B199">
        <v>941024.54469999997</v>
      </c>
      <c r="C199">
        <v>861829.40974999999</v>
      </c>
      <c r="D199">
        <v>786361.10467999999</v>
      </c>
    </row>
    <row r="200" spans="1:4" x14ac:dyDescent="0.35">
      <c r="A200" t="s">
        <v>240</v>
      </c>
      <c r="B200">
        <v>363234.69695999997</v>
      </c>
      <c r="C200">
        <v>343135.95328000002</v>
      </c>
      <c r="D200">
        <v>333906.31871999998</v>
      </c>
    </row>
    <row r="201" spans="1:4" x14ac:dyDescent="0.35">
      <c r="A201" t="s">
        <v>244</v>
      </c>
      <c r="B201">
        <v>101857744.83</v>
      </c>
      <c r="C201">
        <v>93537239.010000005</v>
      </c>
      <c r="D201">
        <v>88905868.939999998</v>
      </c>
    </row>
    <row r="202" spans="1:4" x14ac:dyDescent="0.35">
      <c r="A202" t="s">
        <v>82</v>
      </c>
      <c r="B202">
        <v>8175621.8241999997</v>
      </c>
      <c r="C202">
        <v>9067233.0985000003</v>
      </c>
      <c r="D202">
        <v>8213827.2982999999</v>
      </c>
    </row>
    <row r="203" spans="1:4" x14ac:dyDescent="0.35">
      <c r="A203" t="s">
        <v>243</v>
      </c>
      <c r="B203">
        <v>8175621.8241999997</v>
      </c>
      <c r="C203">
        <v>9067233.0985000003</v>
      </c>
      <c r="D203">
        <v>8213827.2982999999</v>
      </c>
    </row>
    <row r="204" spans="1:4" x14ac:dyDescent="0.35">
      <c r="A204" t="s">
        <v>178</v>
      </c>
      <c r="B204">
        <v>3532620.9064000002</v>
      </c>
      <c r="C204">
        <v>3003799.7837999999</v>
      </c>
      <c r="D204">
        <v>2577184.2656</v>
      </c>
    </row>
    <row r="205" spans="1:4" x14ac:dyDescent="0.35">
      <c r="A205" t="s">
        <v>81</v>
      </c>
      <c r="B205">
        <v>62937588.737000003</v>
      </c>
      <c r="C205">
        <v>63552747.619999997</v>
      </c>
      <c r="D205">
        <v>60490623.406000003</v>
      </c>
    </row>
    <row r="206" spans="1:4" x14ac:dyDescent="0.35">
      <c r="A206" t="s">
        <v>246</v>
      </c>
      <c r="B206">
        <v>1295884</v>
      </c>
      <c r="C206">
        <v>1180630.6000000001</v>
      </c>
      <c r="D206">
        <v>1109178.8761</v>
      </c>
    </row>
    <row r="207" spans="1:4" x14ac:dyDescent="0.35">
      <c r="A207" t="s">
        <v>250</v>
      </c>
      <c r="B207">
        <v>886344.62</v>
      </c>
      <c r="C207">
        <v>778717.05900000001</v>
      </c>
      <c r="D207">
        <v>569792.97</v>
      </c>
    </row>
    <row r="208" spans="1:4" x14ac:dyDescent="0.35">
      <c r="A208" t="s">
        <v>249</v>
      </c>
      <c r="B208">
        <v>86357.625799999994</v>
      </c>
      <c r="C208">
        <v>80959.766399999993</v>
      </c>
      <c r="D208">
        <v>57242.69354</v>
      </c>
    </row>
    <row r="209" spans="1:4" x14ac:dyDescent="0.35">
      <c r="A209" t="s">
        <v>255</v>
      </c>
    </row>
    <row r="210" spans="1:4" x14ac:dyDescent="0.35">
      <c r="A210" t="s">
        <v>248</v>
      </c>
      <c r="B210">
        <v>2242894.1123000002</v>
      </c>
      <c r="C210">
        <v>2000032.9664</v>
      </c>
      <c r="D210">
        <v>2042917.3981000001</v>
      </c>
    </row>
    <row r="211" spans="1:4" x14ac:dyDescent="0.35">
      <c r="A211" t="s">
        <v>83</v>
      </c>
      <c r="B211">
        <v>4611839.8650000002</v>
      </c>
      <c r="C211">
        <v>3982560.7807</v>
      </c>
      <c r="D211">
        <v>3018460.8319999999</v>
      </c>
    </row>
    <row r="212" spans="1:4" x14ac:dyDescent="0.35">
      <c r="A212" t="s">
        <v>253</v>
      </c>
      <c r="B212">
        <v>7483187.3230999997</v>
      </c>
      <c r="C212">
        <v>7659158.8063000003</v>
      </c>
      <c r="D212">
        <v>7712549.7750000004</v>
      </c>
    </row>
    <row r="213" spans="1:4" x14ac:dyDescent="0.35">
      <c r="A213" t="s">
        <v>488</v>
      </c>
    </row>
    <row r="214" spans="1:4" x14ac:dyDescent="0.35">
      <c r="A214" t="s">
        <v>489</v>
      </c>
    </row>
    <row r="215" spans="1:4" x14ac:dyDescent="0.35">
      <c r="A215" t="s">
        <v>254</v>
      </c>
      <c r="B215">
        <v>12809394.014</v>
      </c>
      <c r="C215">
        <v>10681334.505000001</v>
      </c>
      <c r="D215">
        <v>9942669.2214000002</v>
      </c>
    </row>
    <row r="216" spans="1:4" x14ac:dyDescent="0.35">
      <c r="A216" t="s">
        <v>247</v>
      </c>
      <c r="B216">
        <v>8417264.1000999995</v>
      </c>
      <c r="C216">
        <v>8443858.9313999992</v>
      </c>
      <c r="D216">
        <v>7683980.3327000001</v>
      </c>
    </row>
    <row r="217" spans="1:4" x14ac:dyDescent="0.35">
      <c r="A217" t="s">
        <v>110</v>
      </c>
      <c r="B217">
        <v>1678338.9828000001</v>
      </c>
      <c r="C217">
        <v>1515223.3066</v>
      </c>
      <c r="D217">
        <v>1379011.5776</v>
      </c>
    </row>
    <row r="218" spans="1:4" x14ac:dyDescent="0.35">
      <c r="A218" t="s">
        <v>251</v>
      </c>
      <c r="B218">
        <v>5168363.0718</v>
      </c>
      <c r="C218">
        <v>3929201.3232999998</v>
      </c>
      <c r="D218">
        <v>3424785.9304999998</v>
      </c>
    </row>
    <row r="219" spans="1:4" x14ac:dyDescent="0.35">
      <c r="A219" t="s">
        <v>245</v>
      </c>
      <c r="B219">
        <v>10909591.92</v>
      </c>
      <c r="C219">
        <v>11073710.880000001</v>
      </c>
      <c r="D219">
        <v>11293113</v>
      </c>
    </row>
    <row r="220" spans="1:4" x14ac:dyDescent="0.35">
      <c r="A220" t="s">
        <v>84</v>
      </c>
      <c r="B220">
        <v>74069484.060000002</v>
      </c>
      <c r="C220">
        <v>77328690.067000002</v>
      </c>
      <c r="D220">
        <v>76560360.134000003</v>
      </c>
    </row>
    <row r="221" spans="1:4" x14ac:dyDescent="0.35">
      <c r="A221" t="s">
        <v>85</v>
      </c>
      <c r="B221">
        <v>12004797.210000001</v>
      </c>
      <c r="C221">
        <v>11730180.85</v>
      </c>
      <c r="D221">
        <v>11346297.550000001</v>
      </c>
    </row>
    <row r="222" spans="1:4" x14ac:dyDescent="0.35">
      <c r="A222" t="s">
        <v>86</v>
      </c>
      <c r="B222">
        <v>1203582.3995000001</v>
      </c>
      <c r="C222">
        <v>1161990.5578999999</v>
      </c>
      <c r="D222">
        <v>1066684.5219000001</v>
      </c>
    </row>
    <row r="223" spans="1:4" x14ac:dyDescent="0.35">
      <c r="A223" t="s">
        <v>257</v>
      </c>
      <c r="B223">
        <v>100121.84</v>
      </c>
      <c r="C223">
        <v>100858.03</v>
      </c>
      <c r="D223">
        <v>92023.75</v>
      </c>
    </row>
    <row r="224" spans="1:4" x14ac:dyDescent="0.35">
      <c r="A224" t="s">
        <v>260</v>
      </c>
      <c r="B224">
        <v>1847640.94</v>
      </c>
      <c r="C224">
        <v>1724546.94</v>
      </c>
      <c r="D224">
        <v>1531289.36</v>
      </c>
    </row>
    <row r="225" spans="1:4" x14ac:dyDescent="0.35">
      <c r="A225" t="s">
        <v>263</v>
      </c>
      <c r="B225">
        <v>1661067.2104</v>
      </c>
      <c r="C225">
        <v>1419865.0891</v>
      </c>
      <c r="D225">
        <v>1391655.8489000001</v>
      </c>
    </row>
    <row r="226" spans="1:4" x14ac:dyDescent="0.35">
      <c r="A226" t="s">
        <v>258</v>
      </c>
      <c r="B226">
        <v>1946483.0294000001</v>
      </c>
      <c r="C226">
        <v>2017695.8232</v>
      </c>
      <c r="D226">
        <v>1887798.4124</v>
      </c>
    </row>
    <row r="227" spans="1:4" x14ac:dyDescent="0.35">
      <c r="A227" t="s">
        <v>261</v>
      </c>
      <c r="B227">
        <v>40130408.344999999</v>
      </c>
      <c r="C227">
        <v>38339304.473999999</v>
      </c>
      <c r="D227">
        <v>35050332.568999998</v>
      </c>
    </row>
    <row r="228" spans="1:4" x14ac:dyDescent="0.35">
      <c r="A228" t="s">
        <v>262</v>
      </c>
      <c r="B228">
        <v>17685808.934999999</v>
      </c>
      <c r="C228">
        <v>16275211.573999999</v>
      </c>
      <c r="D228">
        <v>15672537.705</v>
      </c>
    </row>
    <row r="229" spans="1:4" x14ac:dyDescent="0.35">
      <c r="A229" t="s">
        <v>264</v>
      </c>
      <c r="B229">
        <v>958098.35</v>
      </c>
      <c r="C229">
        <v>959909.5</v>
      </c>
      <c r="D229">
        <v>792115.38</v>
      </c>
    </row>
    <row r="230" spans="1:4" x14ac:dyDescent="0.35">
      <c r="A230" t="s">
        <v>187</v>
      </c>
      <c r="B230">
        <v>17709243.863000002</v>
      </c>
      <c r="C230">
        <v>17832518.596000001</v>
      </c>
      <c r="D230">
        <v>17090279.059999999</v>
      </c>
    </row>
    <row r="231" spans="1:4" x14ac:dyDescent="0.35">
      <c r="A231" t="s">
        <v>256</v>
      </c>
    </row>
    <row r="232" spans="1:4" x14ac:dyDescent="0.35">
      <c r="A232" t="s">
        <v>92</v>
      </c>
      <c r="B232">
        <v>5664397.5599999996</v>
      </c>
      <c r="C232">
        <v>6785320.5599999996</v>
      </c>
      <c r="D232">
        <v>6845098.2697999999</v>
      </c>
    </row>
    <row r="233" spans="1:4" x14ac:dyDescent="0.35">
      <c r="A233" t="s">
        <v>87</v>
      </c>
      <c r="B233">
        <v>3339376.9</v>
      </c>
      <c r="C233">
        <v>2957529.52</v>
      </c>
      <c r="D233">
        <v>3071561.0507999999</v>
      </c>
    </row>
    <row r="234" spans="1:4" x14ac:dyDescent="0.35">
      <c r="A234" t="s">
        <v>266</v>
      </c>
      <c r="B234">
        <v>142746.54624</v>
      </c>
      <c r="C234">
        <v>137459.63712</v>
      </c>
      <c r="D234">
        <v>125564.0916</v>
      </c>
    </row>
    <row r="235" spans="1:4" x14ac:dyDescent="0.35">
      <c r="A235" t="s">
        <v>265</v>
      </c>
      <c r="B235">
        <v>23060131.872000001</v>
      </c>
      <c r="C235">
        <v>19803674.761999998</v>
      </c>
      <c r="D235">
        <v>17406957.787999999</v>
      </c>
    </row>
    <row r="236" spans="1:4" x14ac:dyDescent="0.35">
      <c r="A236" t="s">
        <v>268</v>
      </c>
      <c r="B236">
        <v>5076792.6275000004</v>
      </c>
      <c r="C236">
        <v>5803640.7432000004</v>
      </c>
      <c r="D236">
        <v>5326416.7969000004</v>
      </c>
    </row>
    <row r="237" spans="1:4" x14ac:dyDescent="0.35">
      <c r="A237" t="s">
        <v>88</v>
      </c>
      <c r="B237">
        <v>7967874.8158999998</v>
      </c>
      <c r="C237">
        <v>7537391.4687999999</v>
      </c>
      <c r="D237">
        <v>6548614.9512</v>
      </c>
    </row>
    <row r="238" spans="1:4" x14ac:dyDescent="0.35">
      <c r="A238" t="s">
        <v>269</v>
      </c>
      <c r="B238">
        <v>7967874.8158999998</v>
      </c>
      <c r="C238">
        <v>7537391.4687999999</v>
      </c>
      <c r="D238">
        <v>6548614.9512</v>
      </c>
    </row>
    <row r="239" spans="1:4" x14ac:dyDescent="0.35">
      <c r="A239" t="s">
        <v>89</v>
      </c>
      <c r="B239">
        <v>264936561.08000001</v>
      </c>
      <c r="C239">
        <v>250934113.13</v>
      </c>
      <c r="D239">
        <v>232858676.65000001</v>
      </c>
    </row>
    <row r="240" spans="1:4" x14ac:dyDescent="0.35">
      <c r="A240" t="s">
        <v>90</v>
      </c>
      <c r="B240">
        <v>6799694.6577000003</v>
      </c>
      <c r="C240">
        <v>5969178.3891000003</v>
      </c>
      <c r="D240">
        <v>5132534.3008000003</v>
      </c>
    </row>
    <row r="241" spans="1:4" x14ac:dyDescent="0.35">
      <c r="A241" t="s">
        <v>271</v>
      </c>
      <c r="B241">
        <v>24864428.07</v>
      </c>
      <c r="C241">
        <v>22992073.109999999</v>
      </c>
      <c r="D241">
        <v>19882876.239999998</v>
      </c>
    </row>
    <row r="242" spans="1:4" x14ac:dyDescent="0.35">
      <c r="A242" t="s">
        <v>273</v>
      </c>
      <c r="B242">
        <v>827854.46268999996</v>
      </c>
      <c r="C242">
        <v>797805.29888999998</v>
      </c>
      <c r="D242">
        <v>810049.89060000004</v>
      </c>
    </row>
    <row r="243" spans="1:4" x14ac:dyDescent="0.35">
      <c r="A243" t="s">
        <v>274</v>
      </c>
      <c r="B243">
        <v>6008345.2695000004</v>
      </c>
      <c r="C243">
        <v>5388007.7055000002</v>
      </c>
      <c r="D243">
        <v>4524966.1957</v>
      </c>
    </row>
    <row r="244" spans="1:4" x14ac:dyDescent="0.35">
      <c r="A244" t="s">
        <v>259</v>
      </c>
      <c r="B244">
        <v>85940932.770999998</v>
      </c>
      <c r="C244">
        <v>80847169.277999997</v>
      </c>
      <c r="D244">
        <v>76079945.388999999</v>
      </c>
    </row>
    <row r="245" spans="1:4" x14ac:dyDescent="0.35">
      <c r="A245" t="s">
        <v>270</v>
      </c>
      <c r="B245">
        <v>1914385.5511</v>
      </c>
      <c r="C245">
        <v>1961506.4302999999</v>
      </c>
      <c r="D245">
        <v>1923211.2771000001</v>
      </c>
    </row>
    <row r="246" spans="1:4" x14ac:dyDescent="0.35">
      <c r="A246" t="s">
        <v>272</v>
      </c>
      <c r="B246">
        <v>1187425.9878</v>
      </c>
      <c r="C246">
        <v>945915.61739999999</v>
      </c>
      <c r="D246">
        <v>823299.57247999997</v>
      </c>
    </row>
    <row r="247" spans="1:4" x14ac:dyDescent="0.35">
      <c r="A247" t="s">
        <v>276</v>
      </c>
      <c r="B247">
        <v>4469524</v>
      </c>
      <c r="C247">
        <v>4450470</v>
      </c>
      <c r="D247">
        <v>4217155.97</v>
      </c>
    </row>
    <row r="248" spans="1:4" x14ac:dyDescent="0.35">
      <c r="A248" t="s">
        <v>275</v>
      </c>
      <c r="B248">
        <v>653723.19756</v>
      </c>
      <c r="C248">
        <v>625300.44984000002</v>
      </c>
      <c r="D248">
        <v>647407.03139999998</v>
      </c>
    </row>
    <row r="249" spans="1:4" x14ac:dyDescent="0.35">
      <c r="A249" t="s">
        <v>278</v>
      </c>
      <c r="B249">
        <v>227019066.22999999</v>
      </c>
      <c r="C249">
        <v>226305829.47</v>
      </c>
      <c r="D249">
        <v>221398507.44</v>
      </c>
    </row>
    <row r="250" spans="1:4" x14ac:dyDescent="0.35">
      <c r="A250" t="s">
        <v>280</v>
      </c>
      <c r="B250">
        <v>929061.30842000002</v>
      </c>
      <c r="C250">
        <v>930660.38124000002</v>
      </c>
      <c r="D250">
        <v>890683.56073999999</v>
      </c>
    </row>
    <row r="251" spans="1:4" x14ac:dyDescent="0.35">
      <c r="A251" t="s">
        <v>281</v>
      </c>
      <c r="B251">
        <v>1062569.8899999999</v>
      </c>
      <c r="C251">
        <v>1035979.667</v>
      </c>
      <c r="D251">
        <v>1007098.317</v>
      </c>
    </row>
    <row r="252" spans="1:4" x14ac:dyDescent="0.35">
      <c r="A252" t="s">
        <v>91</v>
      </c>
      <c r="B252">
        <v>3022481.31</v>
      </c>
      <c r="C252">
        <v>2635056.75</v>
      </c>
      <c r="D252">
        <v>2374488.9</v>
      </c>
    </row>
    <row r="253" spans="1:4" x14ac:dyDescent="0.35">
      <c r="A253" t="s">
        <v>282</v>
      </c>
      <c r="B253">
        <v>958997.69039999996</v>
      </c>
      <c r="C253">
        <v>1194751.2893000001</v>
      </c>
      <c r="D253">
        <v>901539.66682000004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DA823-1CDB-4769-9B2E-10FADC2CE505}">
  <dimension ref="A1:E253"/>
  <sheetViews>
    <sheetView tabSelected="1" workbookViewId="0">
      <selection activeCell="B1" sqref="B1"/>
    </sheetView>
  </sheetViews>
  <sheetFormatPr defaultRowHeight="14.5" x14ac:dyDescent="0.35"/>
  <cols>
    <col min="2" max="5" width="11.81640625" bestFit="1" customWidth="1"/>
  </cols>
  <sheetData>
    <row r="1" spans="1:5" x14ac:dyDescent="0.35">
      <c r="B1" s="2">
        <v>45596</v>
      </c>
      <c r="C1" s="2">
        <v>45626</v>
      </c>
      <c r="D1" s="2">
        <v>45657</v>
      </c>
      <c r="E1" t="s">
        <v>504</v>
      </c>
    </row>
    <row r="2" spans="1:5" x14ac:dyDescent="0.35">
      <c r="A2" s="1" t="s">
        <v>46</v>
      </c>
      <c r="B2">
        <v>11202.825826</v>
      </c>
      <c r="C2">
        <v>13040.050523</v>
      </c>
      <c r="D2">
        <v>15339.600393000001</v>
      </c>
      <c r="E2">
        <v>14870.4</v>
      </c>
    </row>
    <row r="3" spans="1:5" x14ac:dyDescent="0.35">
      <c r="A3" t="s">
        <v>99</v>
      </c>
      <c r="B3">
        <v>403200.20669999998</v>
      </c>
      <c r="C3">
        <v>394065.96289999998</v>
      </c>
      <c r="D3">
        <v>454227.29333000001</v>
      </c>
      <c r="E3">
        <v>373100.44906000001</v>
      </c>
    </row>
    <row r="4" spans="1:5" x14ac:dyDescent="0.35">
      <c r="A4" t="s">
        <v>93</v>
      </c>
      <c r="B4">
        <v>1146.0416522</v>
      </c>
      <c r="C4">
        <v>1502.0500238</v>
      </c>
      <c r="D4">
        <v>3916.7683606999999</v>
      </c>
      <c r="E4">
        <v>517.80525</v>
      </c>
    </row>
    <row r="5" spans="1:5" x14ac:dyDescent="0.35">
      <c r="A5" t="s">
        <v>475</v>
      </c>
      <c r="B5">
        <v>85037.102260999993</v>
      </c>
      <c r="C5">
        <v>46567.936951999996</v>
      </c>
      <c r="D5">
        <v>32063.169705</v>
      </c>
      <c r="E5">
        <v>0</v>
      </c>
    </row>
    <row r="6" spans="1:5" x14ac:dyDescent="0.35">
      <c r="A6" t="s">
        <v>113</v>
      </c>
      <c r="B6">
        <v>5640.1554348</v>
      </c>
      <c r="C6">
        <v>5933.3557142999998</v>
      </c>
      <c r="D6">
        <v>5942.2509508000003</v>
      </c>
      <c r="E6">
        <v>2967.0704375</v>
      </c>
    </row>
    <row r="7" spans="1:5" x14ac:dyDescent="0.35">
      <c r="A7" t="s">
        <v>47</v>
      </c>
      <c r="B7">
        <v>96400.128217000005</v>
      </c>
      <c r="C7">
        <v>107606.94057000001</v>
      </c>
      <c r="D7">
        <v>104912.12192999999</v>
      </c>
      <c r="E7">
        <v>98288.592688000004</v>
      </c>
    </row>
    <row r="8" spans="1:5" x14ac:dyDescent="0.35">
      <c r="A8" t="s">
        <v>94</v>
      </c>
      <c r="B8">
        <v>16385.694087</v>
      </c>
      <c r="C8">
        <v>21815.974381</v>
      </c>
      <c r="D8">
        <v>21460.177491999999</v>
      </c>
      <c r="E8">
        <v>9635.5438749999994</v>
      </c>
    </row>
    <row r="9" spans="1:5" x14ac:dyDescent="0.35">
      <c r="A9" t="s">
        <v>97</v>
      </c>
      <c r="B9">
        <v>22849.050609000002</v>
      </c>
      <c r="C9">
        <v>25391.909428999999</v>
      </c>
      <c r="D9">
        <v>28677.16777</v>
      </c>
      <c r="E9">
        <v>26072.894811999999</v>
      </c>
    </row>
    <row r="10" spans="1:5" x14ac:dyDescent="0.35">
      <c r="A10" t="s">
        <v>100</v>
      </c>
      <c r="B10">
        <v>24853.055304000001</v>
      </c>
      <c r="C10">
        <v>26267.181667000001</v>
      </c>
      <c r="D10">
        <v>35389.241426000001</v>
      </c>
      <c r="E10">
        <v>10649.616812</v>
      </c>
    </row>
    <row r="11" spans="1:5" x14ac:dyDescent="0.35">
      <c r="A11" t="s">
        <v>101</v>
      </c>
      <c r="B11">
        <v>7787.8121303999997</v>
      </c>
      <c r="C11">
        <v>41379.145786000001</v>
      </c>
      <c r="D11">
        <v>34130.660295000001</v>
      </c>
      <c r="E11">
        <v>7855.6882500000002</v>
      </c>
    </row>
    <row r="12" spans="1:5" x14ac:dyDescent="0.35">
      <c r="A12" t="s">
        <v>104</v>
      </c>
      <c r="B12">
        <v>0</v>
      </c>
      <c r="C12">
        <v>0</v>
      </c>
      <c r="D12">
        <v>0</v>
      </c>
      <c r="E12">
        <v>815.98800000000006</v>
      </c>
    </row>
    <row r="13" spans="1:5" x14ac:dyDescent="0.35">
      <c r="A13" t="s">
        <v>48</v>
      </c>
      <c r="B13">
        <v>19889.207435</v>
      </c>
      <c r="C13">
        <v>24040.060380999999</v>
      </c>
      <c r="D13">
        <v>23660.158230000001</v>
      </c>
      <c r="E13">
        <v>25486.097063000001</v>
      </c>
    </row>
    <row r="14" spans="1:5" x14ac:dyDescent="0.35">
      <c r="A14" t="s">
        <v>102</v>
      </c>
      <c r="B14">
        <v>7293.9250000000002</v>
      </c>
      <c r="C14">
        <v>7290.7757142999999</v>
      </c>
      <c r="D14">
        <v>7232.2669343999996</v>
      </c>
      <c r="E14">
        <v>10933.157062</v>
      </c>
    </row>
    <row r="15" spans="1:5" x14ac:dyDescent="0.35">
      <c r="A15" t="s">
        <v>103</v>
      </c>
      <c r="B15">
        <v>160456.14635</v>
      </c>
      <c r="C15">
        <v>203350.52614</v>
      </c>
      <c r="D15">
        <v>188154.64872</v>
      </c>
      <c r="E15">
        <v>125000.15687000001</v>
      </c>
    </row>
    <row r="16" spans="1:5" x14ac:dyDescent="0.35">
      <c r="A16" t="s">
        <v>49</v>
      </c>
      <c r="B16">
        <v>60333.018347999998</v>
      </c>
      <c r="C16">
        <v>61180.536905000001</v>
      </c>
      <c r="D16">
        <v>59643.660114999999</v>
      </c>
      <c r="E16">
        <v>34655.204124999997</v>
      </c>
    </row>
    <row r="17" spans="1:5" x14ac:dyDescent="0.35">
      <c r="A17" t="s">
        <v>96</v>
      </c>
      <c r="B17">
        <v>30.562608696000002</v>
      </c>
      <c r="C17">
        <v>31.058309524000002</v>
      </c>
      <c r="D17">
        <v>24.908803279000001</v>
      </c>
      <c r="E17">
        <v>6.7346250000000003</v>
      </c>
    </row>
    <row r="18" spans="1:5" x14ac:dyDescent="0.35">
      <c r="A18" t="s">
        <v>105</v>
      </c>
      <c r="B18">
        <v>2770.5133913</v>
      </c>
      <c r="C18">
        <v>2631.5515713999998</v>
      </c>
      <c r="D18">
        <v>3256.6429836000002</v>
      </c>
      <c r="E18">
        <v>2677.9686875000002</v>
      </c>
    </row>
    <row r="19" spans="1:5" x14ac:dyDescent="0.35">
      <c r="A19" t="s">
        <v>106</v>
      </c>
      <c r="B19">
        <v>164082.40687000001</v>
      </c>
      <c r="C19">
        <v>140089.92326000001</v>
      </c>
      <c r="D19">
        <v>124531.14144000001</v>
      </c>
      <c r="E19">
        <v>15154.058562</v>
      </c>
    </row>
    <row r="20" spans="1:5" x14ac:dyDescent="0.35">
      <c r="A20" t="s">
        <v>107</v>
      </c>
      <c r="B20">
        <v>71720.153000000006</v>
      </c>
      <c r="C20">
        <v>75053.061713999996</v>
      </c>
      <c r="D20">
        <v>78081.838212999995</v>
      </c>
      <c r="E20">
        <v>83440.548624999996</v>
      </c>
    </row>
    <row r="21" spans="1:5" x14ac:dyDescent="0.35">
      <c r="A21" t="s">
        <v>98</v>
      </c>
      <c r="B21">
        <v>147.16039129999999</v>
      </c>
      <c r="C21">
        <v>147.32835714000001</v>
      </c>
      <c r="D21">
        <v>163.25977048999999</v>
      </c>
      <c r="E21">
        <v>643.84912499999996</v>
      </c>
    </row>
    <row r="22" spans="1:5" x14ac:dyDescent="0.35">
      <c r="A22" t="s">
        <v>55</v>
      </c>
      <c r="B22">
        <v>409950.63039000001</v>
      </c>
      <c r="C22">
        <v>493804.26438000001</v>
      </c>
      <c r="D22">
        <v>508041.75003</v>
      </c>
      <c r="E22">
        <v>619735.35794000002</v>
      </c>
    </row>
    <row r="23" spans="1:5" x14ac:dyDescent="0.35">
      <c r="A23" t="s">
        <v>111</v>
      </c>
      <c r="B23">
        <v>78950.554478000005</v>
      </c>
      <c r="C23">
        <v>95973.390094999995</v>
      </c>
      <c r="D23">
        <v>109649.21090000001</v>
      </c>
      <c r="E23">
        <v>90800.044187000007</v>
      </c>
    </row>
    <row r="24" spans="1:5" x14ac:dyDescent="0.35">
      <c r="A24" t="s">
        <v>54</v>
      </c>
      <c r="B24">
        <v>490787.47473999998</v>
      </c>
      <c r="C24">
        <v>545067.90902000002</v>
      </c>
      <c r="D24">
        <v>525660.31791999994</v>
      </c>
      <c r="E24">
        <v>381191.70731000003</v>
      </c>
    </row>
    <row r="25" spans="1:5" x14ac:dyDescent="0.35">
      <c r="A25" t="s">
        <v>51</v>
      </c>
      <c r="B25">
        <v>151270.98787000001</v>
      </c>
      <c r="C25">
        <v>149699.04329</v>
      </c>
      <c r="D25">
        <v>167536.36038999999</v>
      </c>
      <c r="E25">
        <v>160322.5355</v>
      </c>
    </row>
    <row r="26" spans="1:5" x14ac:dyDescent="0.35">
      <c r="A26" t="s">
        <v>210</v>
      </c>
      <c r="B26">
        <v>51872.801609000002</v>
      </c>
      <c r="C26">
        <v>54088.39</v>
      </c>
      <c r="D26">
        <v>54446.322835999999</v>
      </c>
      <c r="E26">
        <v>80678.518375</v>
      </c>
    </row>
    <row r="27" spans="1:5" x14ac:dyDescent="0.35">
      <c r="A27" t="s">
        <v>122</v>
      </c>
      <c r="B27">
        <v>10690.665304</v>
      </c>
      <c r="C27">
        <v>12055.897142</v>
      </c>
      <c r="D27">
        <v>12023.933327000001</v>
      </c>
      <c r="E27">
        <v>14304.701375000001</v>
      </c>
    </row>
    <row r="28" spans="1:5" x14ac:dyDescent="0.35">
      <c r="A28" t="s">
        <v>109</v>
      </c>
      <c r="B28">
        <v>3539.3960434999999</v>
      </c>
      <c r="C28">
        <v>4781.7816429000004</v>
      </c>
      <c r="D28">
        <v>4602.5593279000004</v>
      </c>
      <c r="E28">
        <v>5619.1321250000001</v>
      </c>
    </row>
    <row r="29" spans="1:5" x14ac:dyDescent="0.35">
      <c r="A29" t="s">
        <v>207</v>
      </c>
      <c r="B29">
        <v>1243.5154783</v>
      </c>
      <c r="C29">
        <v>1245.0962380999999</v>
      </c>
      <c r="D29">
        <v>1181.5253442999999</v>
      </c>
      <c r="E29">
        <v>357.73950000000002</v>
      </c>
    </row>
    <row r="30" spans="1:5" x14ac:dyDescent="0.35">
      <c r="A30" t="s">
        <v>52</v>
      </c>
      <c r="B30">
        <v>3559.5725652000001</v>
      </c>
      <c r="C30">
        <v>3624.8424524000002</v>
      </c>
      <c r="D30">
        <v>3727.7854590000002</v>
      </c>
      <c r="E30">
        <v>9673.033625</v>
      </c>
    </row>
    <row r="31" spans="1:5" x14ac:dyDescent="0.35">
      <c r="A31" t="s">
        <v>476</v>
      </c>
      <c r="B31">
        <v>685540.22796000005</v>
      </c>
      <c r="C31">
        <v>732091.70863000001</v>
      </c>
      <c r="D31">
        <v>760633.75173999998</v>
      </c>
      <c r="E31">
        <v>643701.61866000004</v>
      </c>
    </row>
    <row r="32" spans="1:5" x14ac:dyDescent="0.35">
      <c r="A32" t="s">
        <v>57</v>
      </c>
      <c r="B32">
        <v>223330.38178</v>
      </c>
      <c r="C32">
        <v>265640.45289999997</v>
      </c>
      <c r="D32">
        <v>284691.62952000002</v>
      </c>
      <c r="E32">
        <v>373883.22694000002</v>
      </c>
    </row>
    <row r="33" spans="1:5" x14ac:dyDescent="0.35">
      <c r="A33" t="s">
        <v>118</v>
      </c>
      <c r="B33">
        <v>31.616347825999998</v>
      </c>
      <c r="C33">
        <v>49.832666666999998</v>
      </c>
      <c r="D33">
        <v>52.934032787</v>
      </c>
      <c r="E33">
        <v>29.459062500000002</v>
      </c>
    </row>
    <row r="34" spans="1:5" x14ac:dyDescent="0.35">
      <c r="A34" t="s">
        <v>108</v>
      </c>
      <c r="B34">
        <v>18681.233348000002</v>
      </c>
      <c r="C34">
        <v>18935.415738</v>
      </c>
      <c r="D34">
        <v>19614.124737999999</v>
      </c>
      <c r="E34">
        <v>10765.363937</v>
      </c>
    </row>
    <row r="35" spans="1:5" x14ac:dyDescent="0.35">
      <c r="A35" t="s">
        <v>112</v>
      </c>
      <c r="B35">
        <v>67577.472651999997</v>
      </c>
      <c r="C35">
        <v>95967.760928999996</v>
      </c>
      <c r="D35">
        <v>87661.477687999999</v>
      </c>
      <c r="E35">
        <v>52527.820249999997</v>
      </c>
    </row>
    <row r="36" spans="1:5" x14ac:dyDescent="0.35">
      <c r="A36" t="s">
        <v>56</v>
      </c>
      <c r="B36">
        <v>115943.41739</v>
      </c>
      <c r="C36">
        <v>139920.58418999999</v>
      </c>
      <c r="D36">
        <v>172846.94472</v>
      </c>
      <c r="E36">
        <v>124285.75750000001</v>
      </c>
    </row>
    <row r="37" spans="1:5" x14ac:dyDescent="0.35">
      <c r="A37" t="s">
        <v>53</v>
      </c>
      <c r="B37">
        <v>3734.139087</v>
      </c>
      <c r="C37">
        <v>4859.7617856999996</v>
      </c>
      <c r="D37">
        <v>5455.7459508000002</v>
      </c>
      <c r="E37">
        <v>4038.8186875000001</v>
      </c>
    </row>
    <row r="38" spans="1:5" x14ac:dyDescent="0.35">
      <c r="A38" t="s">
        <v>116</v>
      </c>
      <c r="B38">
        <v>158857.78239000001</v>
      </c>
      <c r="C38">
        <v>199079.8376</v>
      </c>
      <c r="D38">
        <v>217117.81489000001</v>
      </c>
      <c r="E38">
        <v>287402.66806</v>
      </c>
    </row>
    <row r="39" spans="1:5" x14ac:dyDescent="0.35">
      <c r="A39" t="s">
        <v>477</v>
      </c>
      <c r="B39">
        <v>1017.7835217000001</v>
      </c>
      <c r="C39">
        <v>988.61509523999996</v>
      </c>
      <c r="D39">
        <v>735.69501638999998</v>
      </c>
      <c r="E39">
        <v>0</v>
      </c>
    </row>
    <row r="40" spans="1:5" x14ac:dyDescent="0.35">
      <c r="A40" t="s">
        <v>114</v>
      </c>
      <c r="B40">
        <v>419.96065217</v>
      </c>
      <c r="C40">
        <v>451.83185714000001</v>
      </c>
      <c r="D40">
        <v>398.30201639000001</v>
      </c>
      <c r="E40">
        <v>242.3718125</v>
      </c>
    </row>
    <row r="41" spans="1:5" x14ac:dyDescent="0.35">
      <c r="A41" t="s">
        <v>115</v>
      </c>
      <c r="B41">
        <v>44367.020216999998</v>
      </c>
      <c r="C41">
        <v>52946.997429000003</v>
      </c>
      <c r="D41">
        <v>52294.366737999997</v>
      </c>
      <c r="E41">
        <v>40733.212</v>
      </c>
    </row>
    <row r="42" spans="1:5" x14ac:dyDescent="0.35">
      <c r="A42" t="s">
        <v>50</v>
      </c>
      <c r="B42">
        <v>11265.656564999999</v>
      </c>
      <c r="C42">
        <v>13091.237499999999</v>
      </c>
      <c r="D42">
        <v>13680.327654999999</v>
      </c>
      <c r="E42">
        <v>13435.630499999999</v>
      </c>
    </row>
    <row r="43" spans="1:5" x14ac:dyDescent="0.35">
      <c r="A43" t="s">
        <v>117</v>
      </c>
      <c r="B43">
        <v>0</v>
      </c>
      <c r="C43">
        <v>0</v>
      </c>
      <c r="D43">
        <v>0</v>
      </c>
      <c r="E43">
        <v>627.76406250000002</v>
      </c>
    </row>
    <row r="44" spans="1:5" x14ac:dyDescent="0.35">
      <c r="A44" t="s">
        <v>120</v>
      </c>
      <c r="B44">
        <v>331.10408696000002</v>
      </c>
      <c r="C44">
        <v>483.25123810000002</v>
      </c>
      <c r="D44">
        <v>486.32722951</v>
      </c>
      <c r="E44">
        <v>257.59768750000001</v>
      </c>
    </row>
    <row r="45" spans="1:5" x14ac:dyDescent="0.35">
      <c r="A45" t="s">
        <v>121</v>
      </c>
      <c r="B45">
        <v>4868.1813043000002</v>
      </c>
      <c r="C45">
        <v>4350.1880000000001</v>
      </c>
      <c r="D45">
        <v>4459.4826556999997</v>
      </c>
      <c r="E45">
        <v>6754.7622499999998</v>
      </c>
    </row>
    <row r="46" spans="1:5" x14ac:dyDescent="0.35">
      <c r="A46" t="s">
        <v>205</v>
      </c>
      <c r="B46">
        <v>3046.6341739</v>
      </c>
      <c r="C46">
        <v>3659.4319048000002</v>
      </c>
      <c r="D46">
        <v>3686.744377</v>
      </c>
      <c r="E46">
        <v>27371.668624999998</v>
      </c>
    </row>
    <row r="47" spans="1:5" x14ac:dyDescent="0.35">
      <c r="A47" t="s">
        <v>123</v>
      </c>
      <c r="B47">
        <v>22761.047216999999</v>
      </c>
      <c r="C47">
        <v>24269.312619</v>
      </c>
      <c r="D47">
        <v>23588.542951000003</v>
      </c>
      <c r="E47">
        <v>15966.181187</v>
      </c>
    </row>
    <row r="48" spans="1:5" x14ac:dyDescent="0.35">
      <c r="A48" t="s">
        <v>478</v>
      </c>
      <c r="B48">
        <v>114338.13587</v>
      </c>
      <c r="C48">
        <v>114943.58697</v>
      </c>
      <c r="D48">
        <v>123130.30493</v>
      </c>
      <c r="E48">
        <v>92131.854124999998</v>
      </c>
    </row>
    <row r="49" spans="1:5" x14ac:dyDescent="0.35">
      <c r="A49" t="s">
        <v>124</v>
      </c>
      <c r="B49">
        <v>38550.746783000002</v>
      </c>
      <c r="C49">
        <v>66593.124429000003</v>
      </c>
      <c r="D49">
        <v>60137.806048999999</v>
      </c>
      <c r="E49">
        <v>58741.476062000002</v>
      </c>
    </row>
    <row r="50" spans="1:5" x14ac:dyDescent="0.35">
      <c r="A50" t="s">
        <v>125</v>
      </c>
      <c r="B50">
        <v>40.080391304000003</v>
      </c>
      <c r="C50">
        <v>98.221928571000007</v>
      </c>
      <c r="D50">
        <v>89.369360655999998</v>
      </c>
      <c r="E50">
        <v>110.7885625</v>
      </c>
    </row>
    <row r="51" spans="1:5" x14ac:dyDescent="0.35">
      <c r="A51" t="s">
        <v>126</v>
      </c>
      <c r="B51">
        <v>34.757782609000003</v>
      </c>
      <c r="C51">
        <v>59.399928570999997</v>
      </c>
      <c r="D51">
        <v>51.179803278999998</v>
      </c>
      <c r="E51">
        <v>54.178249999999998</v>
      </c>
    </row>
    <row r="52" spans="1:5" x14ac:dyDescent="0.35">
      <c r="A52" t="s">
        <v>127</v>
      </c>
      <c r="B52">
        <v>90.032652174000006</v>
      </c>
      <c r="C52">
        <v>169.41330952000001</v>
      </c>
      <c r="D52">
        <v>157.25760656</v>
      </c>
      <c r="E52">
        <v>123.77249999999999</v>
      </c>
    </row>
    <row r="53" spans="1:5" x14ac:dyDescent="0.35">
      <c r="A53" t="s">
        <v>175</v>
      </c>
      <c r="B53">
        <v>93.383913043000007</v>
      </c>
      <c r="C53">
        <v>128.32678571</v>
      </c>
      <c r="D53">
        <v>193.34619671999999</v>
      </c>
      <c r="E53">
        <v>162.2950625</v>
      </c>
    </row>
    <row r="54" spans="1:5" x14ac:dyDescent="0.35">
      <c r="A54" t="s">
        <v>479</v>
      </c>
      <c r="B54">
        <v>23139.466174000001</v>
      </c>
      <c r="C54">
        <v>21795.733452</v>
      </c>
      <c r="D54">
        <v>19536.343311000001</v>
      </c>
      <c r="E54">
        <v>0</v>
      </c>
    </row>
    <row r="55" spans="1:5" x14ac:dyDescent="0.35">
      <c r="A55" t="s">
        <v>128</v>
      </c>
      <c r="B55">
        <v>17.000913043000001</v>
      </c>
      <c r="C55">
        <v>14.690309523</v>
      </c>
      <c r="D55">
        <v>10.985540983</v>
      </c>
      <c r="E55">
        <v>4.74925</v>
      </c>
    </row>
    <row r="56" spans="1:5" x14ac:dyDescent="0.35">
      <c r="A56" t="s">
        <v>129</v>
      </c>
      <c r="B56">
        <v>174.00378261</v>
      </c>
      <c r="C56">
        <v>197.422</v>
      </c>
      <c r="D56">
        <v>234.66965574</v>
      </c>
      <c r="E56">
        <v>195.38818749999999</v>
      </c>
    </row>
    <row r="57" spans="1:5" x14ac:dyDescent="0.35">
      <c r="A57" t="s">
        <v>130</v>
      </c>
      <c r="B57">
        <v>118539.77456000001</v>
      </c>
      <c r="C57">
        <v>151303.22889999999</v>
      </c>
      <c r="D57">
        <v>152399.93935999999</v>
      </c>
      <c r="E57">
        <v>108394.428</v>
      </c>
    </row>
    <row r="58" spans="1:5" x14ac:dyDescent="0.35">
      <c r="A58" t="s">
        <v>141</v>
      </c>
      <c r="B58">
        <v>49698.215521999999</v>
      </c>
      <c r="C58">
        <v>50264.37831</v>
      </c>
      <c r="D58">
        <v>47793.50045900001</v>
      </c>
      <c r="E58">
        <v>26161.884813000001</v>
      </c>
    </row>
    <row r="59" spans="1:5" x14ac:dyDescent="0.35">
      <c r="A59" t="s">
        <v>131</v>
      </c>
      <c r="B59">
        <v>1.0184347826</v>
      </c>
      <c r="C59">
        <v>0.69580952381000005</v>
      </c>
      <c r="D59">
        <v>0.61509836066000001</v>
      </c>
      <c r="E59">
        <v>2.5807500000000001</v>
      </c>
    </row>
    <row r="60" spans="1:5" x14ac:dyDescent="0.35">
      <c r="A60" t="s">
        <v>132</v>
      </c>
      <c r="B60">
        <v>351.01230435000002</v>
      </c>
      <c r="C60">
        <v>2383.6919524</v>
      </c>
      <c r="D60">
        <v>1819.0416066</v>
      </c>
      <c r="E60">
        <v>235.661125</v>
      </c>
    </row>
    <row r="61" spans="1:5" x14ac:dyDescent="0.35">
      <c r="A61" t="s">
        <v>58</v>
      </c>
      <c r="B61">
        <v>45247.622477999997</v>
      </c>
      <c r="C61">
        <v>56352.375118999997</v>
      </c>
      <c r="D61">
        <v>56415.669179999997</v>
      </c>
      <c r="E61">
        <v>80030.087188000005</v>
      </c>
    </row>
    <row r="62" spans="1:5" x14ac:dyDescent="0.35">
      <c r="A62" t="s">
        <v>138</v>
      </c>
      <c r="B62">
        <v>71470.204826000001</v>
      </c>
      <c r="C62">
        <v>64185.036714000002</v>
      </c>
      <c r="D62">
        <v>61062.456295000004</v>
      </c>
      <c r="E62">
        <v>44778.540874999999</v>
      </c>
    </row>
    <row r="63" spans="1:5" x14ac:dyDescent="0.35">
      <c r="A63" t="s">
        <v>135</v>
      </c>
      <c r="B63">
        <v>49603.716522000002</v>
      </c>
      <c r="C63">
        <v>59174.091856999999</v>
      </c>
      <c r="D63">
        <v>60225.237720999998</v>
      </c>
      <c r="E63">
        <v>47753.895624999997</v>
      </c>
    </row>
    <row r="64" spans="1:5" x14ac:dyDescent="0.35">
      <c r="A64" t="s">
        <v>136</v>
      </c>
      <c r="B64">
        <v>156788.98147999999</v>
      </c>
      <c r="C64">
        <v>171379.16456999999</v>
      </c>
      <c r="D64">
        <v>179203.44162</v>
      </c>
      <c r="E64">
        <v>123894.21262000001</v>
      </c>
    </row>
    <row r="65" spans="1:5" x14ac:dyDescent="0.35">
      <c r="A65" t="s">
        <v>480</v>
      </c>
      <c r="B65">
        <v>89691.257042999991</v>
      </c>
      <c r="C65">
        <v>110701.85459</v>
      </c>
      <c r="D65">
        <v>104363.69085</v>
      </c>
      <c r="E65">
        <v>0</v>
      </c>
    </row>
    <row r="66" spans="1:5" x14ac:dyDescent="0.35">
      <c r="A66" t="s">
        <v>139</v>
      </c>
      <c r="B66">
        <v>66.181086957000005</v>
      </c>
      <c r="C66">
        <v>55.058833333000003</v>
      </c>
      <c r="D66">
        <v>48.774032787000003</v>
      </c>
      <c r="E66">
        <v>39.439124999999997</v>
      </c>
    </row>
    <row r="67" spans="1:5" x14ac:dyDescent="0.35">
      <c r="A67" t="s">
        <v>140</v>
      </c>
      <c r="B67">
        <v>9.6661304347999994</v>
      </c>
      <c r="C67">
        <v>7.3620476190000002</v>
      </c>
      <c r="D67">
        <v>8.1661967213000004</v>
      </c>
      <c r="E67">
        <v>0.46550000000000002</v>
      </c>
    </row>
    <row r="68" spans="1:5" x14ac:dyDescent="0.35">
      <c r="A68" t="s">
        <v>59</v>
      </c>
      <c r="B68">
        <v>132531.03208999999</v>
      </c>
      <c r="C68">
        <v>150365.24512000001</v>
      </c>
      <c r="D68">
        <v>155690.67111</v>
      </c>
      <c r="E68">
        <v>107133.23325</v>
      </c>
    </row>
    <row r="69" spans="1:5" x14ac:dyDescent="0.35">
      <c r="A69" t="s">
        <v>134</v>
      </c>
      <c r="B69">
        <v>27013.240870000001</v>
      </c>
      <c r="C69">
        <v>41061.222262000003</v>
      </c>
      <c r="D69">
        <v>40728.35</v>
      </c>
      <c r="E69">
        <v>76535.731937000004</v>
      </c>
    </row>
    <row r="70" spans="1:5" x14ac:dyDescent="0.35">
      <c r="A70" t="s">
        <v>252</v>
      </c>
      <c r="B70">
        <v>90351.712348000001</v>
      </c>
      <c r="C70">
        <v>103751.30709</v>
      </c>
      <c r="D70">
        <v>103604.28741</v>
      </c>
      <c r="E70">
        <v>71353.656937000007</v>
      </c>
    </row>
    <row r="71" spans="1:5" x14ac:dyDescent="0.35">
      <c r="A71" t="s">
        <v>142</v>
      </c>
      <c r="B71">
        <v>568.38334783000005</v>
      </c>
      <c r="C71">
        <v>736.81111905</v>
      </c>
      <c r="D71">
        <v>800.74527868999996</v>
      </c>
      <c r="E71">
        <v>574.42181249999999</v>
      </c>
    </row>
    <row r="72" spans="1:5" x14ac:dyDescent="0.35">
      <c r="A72" t="s">
        <v>137</v>
      </c>
      <c r="B72">
        <v>0</v>
      </c>
      <c r="C72">
        <v>0</v>
      </c>
      <c r="D72">
        <v>0</v>
      </c>
      <c r="E72">
        <v>0</v>
      </c>
    </row>
    <row r="73" spans="1:5" x14ac:dyDescent="0.35">
      <c r="A73" t="s">
        <v>143</v>
      </c>
      <c r="B73">
        <v>56520.548738999998</v>
      </c>
      <c r="C73">
        <v>50137.150024000002</v>
      </c>
      <c r="D73">
        <v>50332.340869</v>
      </c>
      <c r="E73">
        <v>55468.649125000004</v>
      </c>
    </row>
    <row r="74" spans="1:5" x14ac:dyDescent="0.35">
      <c r="A74" t="s">
        <v>60</v>
      </c>
      <c r="B74">
        <v>24304.328783000001</v>
      </c>
      <c r="C74">
        <v>49694.622928999997</v>
      </c>
      <c r="D74">
        <v>53858.676360999998</v>
      </c>
      <c r="E74">
        <v>23155.614936999998</v>
      </c>
    </row>
    <row r="75" spans="1:5" x14ac:dyDescent="0.35">
      <c r="A75" t="s">
        <v>119</v>
      </c>
      <c r="B75">
        <v>48416.929738999999</v>
      </c>
      <c r="C75">
        <v>51853.020810000002</v>
      </c>
      <c r="D75">
        <v>66587.620016000001</v>
      </c>
      <c r="E75">
        <v>59458.589124999999</v>
      </c>
    </row>
    <row r="76" spans="1:5" x14ac:dyDescent="0.35">
      <c r="A76" t="s">
        <v>144</v>
      </c>
      <c r="B76">
        <v>128208.62952</v>
      </c>
      <c r="C76">
        <v>134669.66811999999</v>
      </c>
      <c r="D76">
        <v>146490.73415</v>
      </c>
      <c r="E76">
        <v>132768.19594000001</v>
      </c>
    </row>
    <row r="77" spans="1:5" x14ac:dyDescent="0.35">
      <c r="A77" t="s">
        <v>146</v>
      </c>
      <c r="B77">
        <v>1971.4742609</v>
      </c>
      <c r="C77">
        <v>2056.4048570999998</v>
      </c>
      <c r="D77">
        <v>2090.2746885000001</v>
      </c>
      <c r="E77">
        <v>929.31968749999999</v>
      </c>
    </row>
    <row r="78" spans="1:5" x14ac:dyDescent="0.35">
      <c r="A78" t="s">
        <v>147</v>
      </c>
      <c r="B78">
        <v>1693.7809999999999</v>
      </c>
      <c r="C78">
        <v>1800.651619</v>
      </c>
      <c r="D78">
        <v>1844.7914426</v>
      </c>
      <c r="E78">
        <v>1120.157375</v>
      </c>
    </row>
    <row r="79" spans="1:5" x14ac:dyDescent="0.35">
      <c r="A79" t="s">
        <v>149</v>
      </c>
      <c r="B79">
        <v>504.78899999999999</v>
      </c>
      <c r="C79">
        <v>685.46083333000001</v>
      </c>
      <c r="D79">
        <v>740.79513114999997</v>
      </c>
      <c r="E79">
        <v>706.60050000000001</v>
      </c>
    </row>
    <row r="80" spans="1:5" x14ac:dyDescent="0.35">
      <c r="A80" t="s">
        <v>151</v>
      </c>
      <c r="B80">
        <v>51851.678913000003</v>
      </c>
      <c r="C80">
        <v>58276.449356999998</v>
      </c>
      <c r="D80">
        <v>65311.966492</v>
      </c>
      <c r="E80">
        <v>59537.526812999997</v>
      </c>
    </row>
    <row r="81" spans="1:5" x14ac:dyDescent="0.35">
      <c r="A81" t="s">
        <v>145</v>
      </c>
      <c r="B81">
        <v>742.70843477999995</v>
      </c>
      <c r="C81">
        <v>756.86461904999999</v>
      </c>
      <c r="D81">
        <v>655.70552458999998</v>
      </c>
      <c r="E81">
        <v>248.15237500000001</v>
      </c>
    </row>
    <row r="82" spans="1:5" x14ac:dyDescent="0.35">
      <c r="A82" t="s">
        <v>148</v>
      </c>
      <c r="B82">
        <v>28028.177913</v>
      </c>
      <c r="C82">
        <v>25815.191761999999</v>
      </c>
      <c r="D82">
        <v>26311.405328000001</v>
      </c>
      <c r="E82">
        <v>17140.250436999999</v>
      </c>
    </row>
    <row r="83" spans="1:5" x14ac:dyDescent="0.35">
      <c r="A83" t="s">
        <v>152</v>
      </c>
      <c r="B83">
        <v>24075.378783</v>
      </c>
      <c r="C83">
        <v>28443.991976000001</v>
      </c>
      <c r="D83">
        <v>29447.564655999999</v>
      </c>
      <c r="E83">
        <v>20913.772499999999</v>
      </c>
    </row>
    <row r="84" spans="1:5" x14ac:dyDescent="0.35">
      <c r="A84" t="s">
        <v>160</v>
      </c>
      <c r="B84">
        <v>46456.706086999999</v>
      </c>
      <c r="C84">
        <v>54758.456095000001</v>
      </c>
      <c r="D84">
        <v>55844.704164000002</v>
      </c>
      <c r="E84">
        <v>59579.728000000003</v>
      </c>
    </row>
    <row r="85" spans="1:5" x14ac:dyDescent="0.35">
      <c r="A85" t="s">
        <v>153</v>
      </c>
      <c r="B85">
        <v>295811.84100000001</v>
      </c>
      <c r="C85">
        <v>339513.46636000002</v>
      </c>
      <c r="D85">
        <v>350637.41926</v>
      </c>
      <c r="E85">
        <v>199408.51918999999</v>
      </c>
    </row>
    <row r="86" spans="1:5" x14ac:dyDescent="0.35">
      <c r="A86" t="s">
        <v>154</v>
      </c>
      <c r="B86">
        <v>37673.095912999997</v>
      </c>
      <c r="C86">
        <v>52826.364332999998</v>
      </c>
      <c r="D86">
        <v>61404.65</v>
      </c>
      <c r="E86">
        <v>39993.068375000003</v>
      </c>
    </row>
    <row r="87" spans="1:5" x14ac:dyDescent="0.35">
      <c r="A87" t="s">
        <v>481</v>
      </c>
      <c r="B87">
        <v>1846.9372609</v>
      </c>
      <c r="C87">
        <v>11698.291761</v>
      </c>
      <c r="D87">
        <v>9990.4991310999994</v>
      </c>
      <c r="E87">
        <v>0</v>
      </c>
    </row>
    <row r="88" spans="1:5" x14ac:dyDescent="0.35">
      <c r="A88" t="s">
        <v>155</v>
      </c>
      <c r="B88">
        <v>50.025913043000003</v>
      </c>
      <c r="C88">
        <v>53.290261905000001</v>
      </c>
      <c r="D88">
        <v>66.365803279000005</v>
      </c>
      <c r="E88">
        <v>96.510687500000003</v>
      </c>
    </row>
    <row r="89" spans="1:5" x14ac:dyDescent="0.35">
      <c r="A89" t="s">
        <v>156</v>
      </c>
      <c r="B89">
        <v>230091.54696000001</v>
      </c>
      <c r="C89">
        <v>299912.38261999999</v>
      </c>
      <c r="D89">
        <v>301434.67460999999</v>
      </c>
      <c r="E89">
        <v>644077.40956000006</v>
      </c>
    </row>
    <row r="90" spans="1:5" x14ac:dyDescent="0.35">
      <c r="A90" t="s">
        <v>61</v>
      </c>
      <c r="B90">
        <v>103074.17143</v>
      </c>
      <c r="C90">
        <v>109889.12175999999</v>
      </c>
      <c r="D90">
        <v>105107.26152</v>
      </c>
      <c r="E90">
        <v>76220.888437999994</v>
      </c>
    </row>
    <row r="91" spans="1:5" x14ac:dyDescent="0.35">
      <c r="A91" t="s">
        <v>159</v>
      </c>
      <c r="B91">
        <v>131042.95808</v>
      </c>
      <c r="C91">
        <v>135589.12925999999</v>
      </c>
      <c r="D91">
        <v>132991.08473999999</v>
      </c>
      <c r="E91">
        <v>87277.734312999994</v>
      </c>
    </row>
    <row r="92" spans="1:5" x14ac:dyDescent="0.35">
      <c r="A92" t="s">
        <v>157</v>
      </c>
      <c r="B92">
        <v>51.335782608999999</v>
      </c>
      <c r="C92">
        <v>51.014380952000003</v>
      </c>
      <c r="D92">
        <v>60.025491803000001</v>
      </c>
      <c r="E92">
        <v>85.000187499999996</v>
      </c>
    </row>
    <row r="93" spans="1:5" x14ac:dyDescent="0.35">
      <c r="A93" t="s">
        <v>158</v>
      </c>
      <c r="B93">
        <v>67.374217391000002</v>
      </c>
      <c r="C93">
        <v>68.488261905000002</v>
      </c>
      <c r="D93">
        <v>76.757639343999998</v>
      </c>
      <c r="E93">
        <v>48.480937500000003</v>
      </c>
    </row>
    <row r="94" spans="1:5" x14ac:dyDescent="0.35">
      <c r="A94" t="s">
        <v>161</v>
      </c>
      <c r="B94">
        <v>744.53165217000003</v>
      </c>
      <c r="C94">
        <v>740.88719047999996</v>
      </c>
      <c r="D94">
        <v>999.28526228999999</v>
      </c>
      <c r="E94">
        <v>1201.1336249999999</v>
      </c>
    </row>
    <row r="95" spans="1:5" x14ac:dyDescent="0.35">
      <c r="A95" t="s">
        <v>162</v>
      </c>
      <c r="B95">
        <v>30.670347826</v>
      </c>
      <c r="C95">
        <v>32.122238095</v>
      </c>
      <c r="D95">
        <v>29.875704918</v>
      </c>
      <c r="E95">
        <v>41.721249999999998</v>
      </c>
    </row>
    <row r="96" spans="1:5" x14ac:dyDescent="0.35">
      <c r="A96" t="s">
        <v>163</v>
      </c>
      <c r="B96">
        <v>0</v>
      </c>
      <c r="C96">
        <v>3.9238095238000002E-2</v>
      </c>
      <c r="D96">
        <v>0.22373770492</v>
      </c>
      <c r="E96">
        <v>8.0750000000000002E-2</v>
      </c>
    </row>
    <row r="97" spans="1:5" x14ac:dyDescent="0.35">
      <c r="A97" t="s">
        <v>62</v>
      </c>
      <c r="B97">
        <v>229984.55721999999</v>
      </c>
      <c r="C97">
        <v>263006.21688000002</v>
      </c>
      <c r="D97">
        <v>280764.72006999998</v>
      </c>
      <c r="E97">
        <v>201611.47763000001</v>
      </c>
    </row>
    <row r="98" spans="1:5" x14ac:dyDescent="0.35">
      <c r="A98" t="s">
        <v>164</v>
      </c>
      <c r="B98">
        <v>761.08795652000003</v>
      </c>
      <c r="C98">
        <v>706.03390476000004</v>
      </c>
      <c r="D98">
        <v>663.59534426000005</v>
      </c>
      <c r="E98">
        <v>810.25731250000001</v>
      </c>
    </row>
    <row r="99" spans="1:5" x14ac:dyDescent="0.35">
      <c r="A99" t="s">
        <v>63</v>
      </c>
      <c r="B99">
        <v>10305.91813</v>
      </c>
      <c r="C99">
        <v>9600.4739286000004</v>
      </c>
      <c r="D99">
        <v>9089.7035574000001</v>
      </c>
      <c r="E99">
        <v>3219.0464999999999</v>
      </c>
    </row>
    <row r="100" spans="1:5" x14ac:dyDescent="0.35">
      <c r="A100" t="s">
        <v>64</v>
      </c>
      <c r="B100">
        <v>23921.458912999999</v>
      </c>
      <c r="C100">
        <v>38340.912167000002</v>
      </c>
      <c r="D100">
        <v>36323.357196999998</v>
      </c>
      <c r="E100">
        <v>12084.749062000001</v>
      </c>
    </row>
    <row r="101" spans="1:5" x14ac:dyDescent="0.35">
      <c r="A101" t="s">
        <v>482</v>
      </c>
      <c r="B101">
        <v>0</v>
      </c>
      <c r="C101">
        <v>0</v>
      </c>
      <c r="D101">
        <v>0</v>
      </c>
      <c r="E101">
        <v>0</v>
      </c>
    </row>
    <row r="102" spans="1:5" x14ac:dyDescent="0.35">
      <c r="A102" t="s">
        <v>165</v>
      </c>
      <c r="B102">
        <v>3.2696521739</v>
      </c>
      <c r="C102">
        <v>3.1074761904999999</v>
      </c>
      <c r="D102">
        <v>3.6022950819999999</v>
      </c>
      <c r="E102">
        <v>1.0387500000000001</v>
      </c>
    </row>
    <row r="103" spans="1:5" x14ac:dyDescent="0.35">
      <c r="A103" t="s">
        <v>166</v>
      </c>
      <c r="B103">
        <v>3858.5828261000001</v>
      </c>
      <c r="C103">
        <v>3808.2699047999999</v>
      </c>
      <c r="D103">
        <v>4064.6223770000001</v>
      </c>
      <c r="E103">
        <v>3560.8569375000002</v>
      </c>
    </row>
    <row r="104" spans="1:5" x14ac:dyDescent="0.35">
      <c r="A104" t="s">
        <v>167</v>
      </c>
      <c r="B104">
        <v>21.706695652000001</v>
      </c>
      <c r="C104">
        <v>12.039380952</v>
      </c>
      <c r="D104">
        <v>8.5186885245999999</v>
      </c>
      <c r="E104">
        <v>20.6684375</v>
      </c>
    </row>
    <row r="105" spans="1:5" x14ac:dyDescent="0.35">
      <c r="A105" t="s">
        <v>267</v>
      </c>
      <c r="B105">
        <v>1230.1674347999999</v>
      </c>
      <c r="C105">
        <v>1376.9240476</v>
      </c>
      <c r="D105">
        <v>1409.4010820000001</v>
      </c>
      <c r="E105">
        <v>901.56281249999995</v>
      </c>
    </row>
    <row r="106" spans="1:5" x14ac:dyDescent="0.35">
      <c r="A106" t="s">
        <v>168</v>
      </c>
      <c r="B106">
        <v>48194.355390999997</v>
      </c>
      <c r="C106">
        <v>47592.159809999997</v>
      </c>
      <c r="D106">
        <v>45777.988966999998</v>
      </c>
      <c r="E106">
        <v>54458.702937000002</v>
      </c>
    </row>
    <row r="107" spans="1:5" x14ac:dyDescent="0.35">
      <c r="A107" t="s">
        <v>169</v>
      </c>
      <c r="B107">
        <v>5717.9790000000003</v>
      </c>
      <c r="C107">
        <v>6360.5800476000004</v>
      </c>
      <c r="D107">
        <v>6065.7418525000003</v>
      </c>
      <c r="E107">
        <v>18515.736063</v>
      </c>
    </row>
    <row r="108" spans="1:5" x14ac:dyDescent="0.35">
      <c r="A108" t="s">
        <v>171</v>
      </c>
      <c r="B108">
        <v>12.509043478000001</v>
      </c>
      <c r="C108">
        <v>12.835261903999999</v>
      </c>
      <c r="D108">
        <v>15.680786885</v>
      </c>
      <c r="E108">
        <v>12.1246875</v>
      </c>
    </row>
    <row r="109" spans="1:5" x14ac:dyDescent="0.35">
      <c r="A109" t="s">
        <v>170</v>
      </c>
      <c r="B109">
        <v>7715.5147391</v>
      </c>
      <c r="C109">
        <v>8910.9844286000007</v>
      </c>
      <c r="D109">
        <v>7860.6297212999998</v>
      </c>
      <c r="E109">
        <v>5270.4530000000004</v>
      </c>
    </row>
    <row r="110" spans="1:5" x14ac:dyDescent="0.35">
      <c r="A110" t="s">
        <v>172</v>
      </c>
      <c r="B110">
        <v>225270.83369999999</v>
      </c>
      <c r="C110">
        <v>267446.93455000001</v>
      </c>
      <c r="D110">
        <v>272030.98820999998</v>
      </c>
      <c r="E110">
        <v>152743.33988000001</v>
      </c>
    </row>
    <row r="111" spans="1:5" x14ac:dyDescent="0.35">
      <c r="A111" t="s">
        <v>174</v>
      </c>
      <c r="B111">
        <v>35180.384522</v>
      </c>
      <c r="C111">
        <v>36663.893261999998</v>
      </c>
      <c r="D111">
        <v>36524.084852</v>
      </c>
      <c r="E111">
        <v>47103.926937999997</v>
      </c>
    </row>
    <row r="112" spans="1:5" x14ac:dyDescent="0.35">
      <c r="A112" t="s">
        <v>483</v>
      </c>
      <c r="B112">
        <v>0</v>
      </c>
      <c r="C112">
        <v>0</v>
      </c>
      <c r="D112">
        <v>0</v>
      </c>
      <c r="E112">
        <v>0</v>
      </c>
    </row>
    <row r="113" spans="1:5" x14ac:dyDescent="0.35">
      <c r="A113" t="s">
        <v>177</v>
      </c>
      <c r="B113">
        <v>25054.516738999999</v>
      </c>
      <c r="C113">
        <v>26720.159309999999</v>
      </c>
      <c r="D113">
        <v>31024.115803000001</v>
      </c>
      <c r="E113">
        <v>27355.155937</v>
      </c>
    </row>
    <row r="114" spans="1:5" x14ac:dyDescent="0.35">
      <c r="A114" t="s">
        <v>173</v>
      </c>
      <c r="B114">
        <v>74593.186260999995</v>
      </c>
      <c r="C114">
        <v>94626.959667000003</v>
      </c>
      <c r="D114">
        <v>95395.060016000003</v>
      </c>
      <c r="E114">
        <v>57330.364687000001</v>
      </c>
    </row>
    <row r="115" spans="1:5" x14ac:dyDescent="0.35">
      <c r="A115" t="s">
        <v>95</v>
      </c>
      <c r="B115">
        <v>16775.499027000002</v>
      </c>
      <c r="C115">
        <v>15987.837793000001</v>
      </c>
      <c r="D115">
        <v>19255.810402999999</v>
      </c>
      <c r="E115">
        <v>14812.271131</v>
      </c>
    </row>
    <row r="116" spans="1:5" x14ac:dyDescent="0.35">
      <c r="A116" t="s">
        <v>176</v>
      </c>
      <c r="B116">
        <v>4765.5778260999996</v>
      </c>
      <c r="C116">
        <v>5117.0470714000003</v>
      </c>
      <c r="D116">
        <v>5720.9570819999999</v>
      </c>
      <c r="E116">
        <v>14626.08625</v>
      </c>
    </row>
    <row r="117" spans="1:5" x14ac:dyDescent="0.35">
      <c r="A117" t="s">
        <v>179</v>
      </c>
      <c r="B117">
        <v>7275.7923913000004</v>
      </c>
      <c r="C117">
        <v>11077.234119000001</v>
      </c>
      <c r="D117">
        <v>9768.8817213000002</v>
      </c>
      <c r="E117">
        <v>6293.3076250000004</v>
      </c>
    </row>
    <row r="118" spans="1:5" x14ac:dyDescent="0.35">
      <c r="A118" t="s">
        <v>180</v>
      </c>
      <c r="B118">
        <v>263691.79096000001</v>
      </c>
      <c r="C118">
        <v>275013.93105000001</v>
      </c>
      <c r="D118">
        <v>276337.36374</v>
      </c>
      <c r="E118">
        <v>157884.88206</v>
      </c>
    </row>
    <row r="119" spans="1:5" x14ac:dyDescent="0.35">
      <c r="A119" t="s">
        <v>181</v>
      </c>
      <c r="B119">
        <v>2275.7116956999998</v>
      </c>
      <c r="C119">
        <v>2731.7821905000001</v>
      </c>
      <c r="D119">
        <v>2616.5178688999999</v>
      </c>
      <c r="E119">
        <v>1197.1184375</v>
      </c>
    </row>
    <row r="120" spans="1:5" x14ac:dyDescent="0.35">
      <c r="A120" t="s">
        <v>484</v>
      </c>
      <c r="B120">
        <v>0</v>
      </c>
      <c r="C120">
        <v>0</v>
      </c>
      <c r="D120">
        <v>0</v>
      </c>
      <c r="E120">
        <v>0</v>
      </c>
    </row>
    <row r="121" spans="1:5" x14ac:dyDescent="0.35">
      <c r="A121" t="s">
        <v>65</v>
      </c>
      <c r="B121">
        <v>10141.434652</v>
      </c>
      <c r="C121">
        <v>12042.616547</v>
      </c>
      <c r="D121">
        <v>11645.597212999999</v>
      </c>
      <c r="E121">
        <v>9182.774625</v>
      </c>
    </row>
    <row r="122" spans="1:5" x14ac:dyDescent="0.35">
      <c r="A122" t="s">
        <v>182</v>
      </c>
      <c r="B122">
        <v>251530.45522</v>
      </c>
      <c r="C122">
        <v>191199.31925999999</v>
      </c>
      <c r="D122">
        <v>163360.61877</v>
      </c>
      <c r="E122">
        <v>73594.338061999995</v>
      </c>
    </row>
    <row r="123" spans="1:5" x14ac:dyDescent="0.35">
      <c r="A123" t="s">
        <v>183</v>
      </c>
      <c r="B123">
        <v>56794.236129999998</v>
      </c>
      <c r="C123">
        <v>58303.497261999997</v>
      </c>
      <c r="D123">
        <v>58646.793934000001</v>
      </c>
      <c r="E123">
        <v>52129.186437999997</v>
      </c>
    </row>
    <row r="124" spans="1:5" x14ac:dyDescent="0.35">
      <c r="A124" t="s">
        <v>184</v>
      </c>
      <c r="B124">
        <v>24080.910478000002</v>
      </c>
      <c r="C124">
        <v>24297.532451999999</v>
      </c>
      <c r="D124">
        <v>22982.520098000001</v>
      </c>
      <c r="E124">
        <v>29004.380688000001</v>
      </c>
    </row>
    <row r="125" spans="1:5" x14ac:dyDescent="0.35">
      <c r="A125" t="s">
        <v>186</v>
      </c>
      <c r="B125">
        <v>48565.163912999997</v>
      </c>
      <c r="C125">
        <v>49866.398094999997</v>
      </c>
      <c r="D125">
        <v>49877.107164000001</v>
      </c>
      <c r="E125">
        <v>23940.262500000001</v>
      </c>
    </row>
    <row r="126" spans="1:5" x14ac:dyDescent="0.35">
      <c r="A126" t="s">
        <v>505</v>
      </c>
      <c r="B126">
        <v>56206.993564999997</v>
      </c>
      <c r="C126">
        <v>55362.202713999999</v>
      </c>
      <c r="D126">
        <v>65389.179196999998</v>
      </c>
      <c r="E126">
        <v>30997.121437999998</v>
      </c>
    </row>
    <row r="127" spans="1:5" x14ac:dyDescent="0.35">
      <c r="A127" t="s">
        <v>67</v>
      </c>
      <c r="B127">
        <v>216254.20548000003</v>
      </c>
      <c r="C127">
        <v>241717.63693000001</v>
      </c>
      <c r="D127">
        <v>266054.15292000002</v>
      </c>
      <c r="E127">
        <v>232700.47255999999</v>
      </c>
    </row>
    <row r="128" spans="1:5" x14ac:dyDescent="0.35">
      <c r="A128" t="s">
        <v>188</v>
      </c>
      <c r="B128">
        <v>12944.105433999999</v>
      </c>
      <c r="C128">
        <v>13885.476500000001</v>
      </c>
      <c r="D128">
        <v>15614.008098000002</v>
      </c>
      <c r="E128">
        <v>15824.732687</v>
      </c>
    </row>
    <row r="129" spans="1:5" x14ac:dyDescent="0.35">
      <c r="A129" t="s">
        <v>189</v>
      </c>
      <c r="B129">
        <v>694431.18943000003</v>
      </c>
      <c r="C129">
        <v>787951.87335999997</v>
      </c>
      <c r="D129">
        <v>830292.59287000005</v>
      </c>
      <c r="E129">
        <v>801007.50268999999</v>
      </c>
    </row>
    <row r="130" spans="1:5" x14ac:dyDescent="0.35">
      <c r="A130" t="s">
        <v>190</v>
      </c>
      <c r="B130">
        <v>3951.5028695999999</v>
      </c>
      <c r="C130">
        <v>5174.2476905000003</v>
      </c>
      <c r="D130">
        <v>4470.0011310999998</v>
      </c>
      <c r="E130">
        <v>2408.0346249999998</v>
      </c>
    </row>
    <row r="131" spans="1:5" x14ac:dyDescent="0.35">
      <c r="A131" t="s">
        <v>68</v>
      </c>
      <c r="B131">
        <v>254930.86113</v>
      </c>
      <c r="C131">
        <v>280826.24086000002</v>
      </c>
      <c r="D131">
        <v>287057.50777000003</v>
      </c>
      <c r="E131">
        <v>0</v>
      </c>
    </row>
    <row r="132" spans="1:5" x14ac:dyDescent="0.35">
      <c r="A132" t="s">
        <v>191</v>
      </c>
      <c r="B132">
        <v>18482.580086999998</v>
      </c>
      <c r="C132">
        <v>15523.089094999999</v>
      </c>
      <c r="D132">
        <v>15930.17577</v>
      </c>
      <c r="E132">
        <v>12977.984062</v>
      </c>
    </row>
    <row r="133" spans="1:5" x14ac:dyDescent="0.35">
      <c r="A133" t="s">
        <v>69</v>
      </c>
      <c r="B133">
        <v>4755.6327825999997</v>
      </c>
      <c r="C133">
        <v>5275.1428095000001</v>
      </c>
      <c r="D133">
        <v>4514.8661966999998</v>
      </c>
      <c r="E133">
        <v>2391.0360624999998</v>
      </c>
    </row>
    <row r="134" spans="1:5" x14ac:dyDescent="0.35">
      <c r="A134" t="s">
        <v>192</v>
      </c>
      <c r="B134">
        <v>10858.220695</v>
      </c>
      <c r="C134">
        <v>10826.987832999999</v>
      </c>
      <c r="D134">
        <v>9676.6374754000008</v>
      </c>
      <c r="E134">
        <v>8654.3368750000009</v>
      </c>
    </row>
    <row r="135" spans="1:5" x14ac:dyDescent="0.35">
      <c r="A135" t="s">
        <v>193</v>
      </c>
      <c r="B135">
        <v>104735.82743</v>
      </c>
      <c r="C135">
        <v>112613.45566000001</v>
      </c>
      <c r="D135">
        <v>122498.19044000001</v>
      </c>
      <c r="E135">
        <v>83692.576937000005</v>
      </c>
    </row>
    <row r="136" spans="1:5" x14ac:dyDescent="0.35">
      <c r="A136" t="s">
        <v>485</v>
      </c>
      <c r="B136">
        <v>142.75982608999999</v>
      </c>
      <c r="C136">
        <v>246.25459523999999</v>
      </c>
      <c r="D136">
        <v>589.75386885</v>
      </c>
      <c r="E136">
        <v>0</v>
      </c>
    </row>
    <row r="137" spans="1:5" x14ac:dyDescent="0.35">
      <c r="A137" t="s">
        <v>194</v>
      </c>
      <c r="B137">
        <v>4809.7076956999999</v>
      </c>
      <c r="C137">
        <v>5861.8232380999998</v>
      </c>
      <c r="D137">
        <v>5670.2134097999997</v>
      </c>
      <c r="E137">
        <v>5239.604875</v>
      </c>
    </row>
    <row r="138" spans="1:5" x14ac:dyDescent="0.35">
      <c r="A138" t="s">
        <v>208</v>
      </c>
      <c r="B138">
        <v>9717.5023044000009</v>
      </c>
      <c r="C138">
        <v>11405.373380999999</v>
      </c>
      <c r="D138">
        <v>11922.107884999999</v>
      </c>
      <c r="E138">
        <v>6448.0732500000004</v>
      </c>
    </row>
    <row r="139" spans="1:5" x14ac:dyDescent="0.35">
      <c r="A139" t="s">
        <v>486</v>
      </c>
      <c r="B139">
        <v>0</v>
      </c>
      <c r="C139">
        <v>0</v>
      </c>
      <c r="D139">
        <v>0</v>
      </c>
      <c r="E139">
        <v>0</v>
      </c>
    </row>
    <row r="140" spans="1:5" x14ac:dyDescent="0.35">
      <c r="A140" t="s">
        <v>235</v>
      </c>
      <c r="B140">
        <v>15410.768434</v>
      </c>
      <c r="C140">
        <v>15865.737261</v>
      </c>
      <c r="D140">
        <v>13711.435409</v>
      </c>
      <c r="E140">
        <v>4377.5882499999998</v>
      </c>
    </row>
    <row r="141" spans="1:5" x14ac:dyDescent="0.35">
      <c r="A141" t="s">
        <v>70</v>
      </c>
      <c r="B141">
        <v>8193.0627390999998</v>
      </c>
      <c r="C141">
        <v>8956.6379761999997</v>
      </c>
      <c r="D141">
        <v>8875.2830819999999</v>
      </c>
      <c r="E141">
        <v>4385.0825000000004</v>
      </c>
    </row>
    <row r="142" spans="1:5" x14ac:dyDescent="0.35">
      <c r="A142" t="s">
        <v>196</v>
      </c>
      <c r="B142">
        <v>919.99304347999998</v>
      </c>
      <c r="C142">
        <v>2166.5609048000001</v>
      </c>
      <c r="D142">
        <v>2414.3288689000001</v>
      </c>
      <c r="E142">
        <v>530.11393750000002</v>
      </c>
    </row>
    <row r="143" spans="1:5" x14ac:dyDescent="0.35">
      <c r="A143" t="s">
        <v>197</v>
      </c>
      <c r="B143">
        <v>161.06030435</v>
      </c>
      <c r="C143">
        <v>205.25311905000001</v>
      </c>
      <c r="D143">
        <v>207.14606556999999</v>
      </c>
      <c r="E143">
        <v>182.8238125</v>
      </c>
    </row>
    <row r="144" spans="1:5" x14ac:dyDescent="0.35">
      <c r="A144" t="s">
        <v>71</v>
      </c>
      <c r="B144">
        <v>244638.63991</v>
      </c>
      <c r="C144">
        <v>265354.99618999998</v>
      </c>
      <c r="D144">
        <v>257171.83846</v>
      </c>
      <c r="E144">
        <v>275115.27730999998</v>
      </c>
    </row>
    <row r="145" spans="1:5" x14ac:dyDescent="0.35">
      <c r="A145" t="s">
        <v>277</v>
      </c>
      <c r="B145">
        <v>41.902565217000003</v>
      </c>
      <c r="C145">
        <v>64.509071429000002</v>
      </c>
      <c r="D145">
        <v>70.659475409999999</v>
      </c>
      <c r="E145">
        <v>56.949437500000002</v>
      </c>
    </row>
    <row r="146" spans="1:5" x14ac:dyDescent="0.35">
      <c r="A146" t="s">
        <v>198</v>
      </c>
      <c r="B146">
        <v>23962.714651999999</v>
      </c>
      <c r="C146">
        <v>28714.820024000001</v>
      </c>
      <c r="D146">
        <v>27954.210115000002</v>
      </c>
      <c r="E146">
        <v>22816.717375</v>
      </c>
    </row>
    <row r="147" spans="1:5" x14ac:dyDescent="0.35">
      <c r="A147" t="s">
        <v>204</v>
      </c>
      <c r="B147">
        <v>2186.3196087000001</v>
      </c>
      <c r="C147">
        <v>2535.6800238000001</v>
      </c>
      <c r="D147">
        <v>2900.8518524999999</v>
      </c>
      <c r="E147">
        <v>1337.7429374999999</v>
      </c>
    </row>
    <row r="148" spans="1:5" x14ac:dyDescent="0.35">
      <c r="A148" t="s">
        <v>199</v>
      </c>
      <c r="B148">
        <v>26341.394783</v>
      </c>
      <c r="C148">
        <v>30157.855333</v>
      </c>
      <c r="D148">
        <v>26233.940672000001</v>
      </c>
      <c r="E148">
        <v>18289.245875000001</v>
      </c>
    </row>
    <row r="149" spans="1:5" x14ac:dyDescent="0.35">
      <c r="A149" t="s">
        <v>213</v>
      </c>
      <c r="B149">
        <v>10071.521651999999</v>
      </c>
      <c r="C149">
        <v>11206.441309</v>
      </c>
      <c r="D149">
        <v>10374.948623</v>
      </c>
      <c r="E149">
        <v>18342.269811999999</v>
      </c>
    </row>
    <row r="150" spans="1:5" x14ac:dyDescent="0.35">
      <c r="A150" t="s">
        <v>73</v>
      </c>
      <c r="B150">
        <v>1383.5571304</v>
      </c>
      <c r="C150">
        <v>1987.0877381</v>
      </c>
      <c r="D150">
        <v>1974.0926393</v>
      </c>
      <c r="E150">
        <v>1593.7436875000001</v>
      </c>
    </row>
    <row r="151" spans="1:5" x14ac:dyDescent="0.35">
      <c r="A151" t="s">
        <v>206</v>
      </c>
      <c r="B151">
        <v>0.12304347826000001</v>
      </c>
      <c r="C151">
        <v>1.6654761905</v>
      </c>
      <c r="D151">
        <v>1.5468852459</v>
      </c>
      <c r="E151">
        <v>0</v>
      </c>
    </row>
    <row r="152" spans="1:5" x14ac:dyDescent="0.35">
      <c r="A152" t="s">
        <v>200</v>
      </c>
      <c r="B152">
        <v>15.426</v>
      </c>
      <c r="C152">
        <v>12.521404760999999</v>
      </c>
      <c r="D152">
        <v>11.756786885</v>
      </c>
      <c r="E152">
        <v>11.4285</v>
      </c>
    </row>
    <row r="153" spans="1:5" x14ac:dyDescent="0.35">
      <c r="A153" t="s">
        <v>72</v>
      </c>
      <c r="B153">
        <v>203803.83600000001</v>
      </c>
      <c r="C153">
        <v>257706.32190000001</v>
      </c>
      <c r="D153">
        <v>252537.27974999999</v>
      </c>
      <c r="E153">
        <v>179703.34080999999</v>
      </c>
    </row>
    <row r="154" spans="1:5" x14ac:dyDescent="0.35">
      <c r="A154" t="s">
        <v>209</v>
      </c>
      <c r="B154">
        <v>11390.402695000001</v>
      </c>
      <c r="C154">
        <v>11360.009881</v>
      </c>
      <c r="D154">
        <v>10738.699049000001</v>
      </c>
      <c r="E154">
        <v>6736.0540625000003</v>
      </c>
    </row>
    <row r="155" spans="1:5" x14ac:dyDescent="0.35">
      <c r="A155" t="s">
        <v>214</v>
      </c>
      <c r="B155">
        <v>2807.1204348000001</v>
      </c>
      <c r="C155">
        <v>3433.7872857000002</v>
      </c>
      <c r="D155">
        <v>3215.1155738000002</v>
      </c>
      <c r="E155">
        <v>869.20606250000003</v>
      </c>
    </row>
    <row r="156" spans="1:5" x14ac:dyDescent="0.35">
      <c r="A156" t="s">
        <v>74</v>
      </c>
      <c r="B156">
        <v>26685.204435</v>
      </c>
      <c r="C156">
        <v>38311.247405000002</v>
      </c>
      <c r="D156">
        <v>37041.586884999997</v>
      </c>
      <c r="E156">
        <v>35205.368750000001</v>
      </c>
    </row>
    <row r="157" spans="1:5" x14ac:dyDescent="0.35">
      <c r="A157" t="s">
        <v>203</v>
      </c>
      <c r="B157">
        <v>71190.246174</v>
      </c>
      <c r="C157">
        <v>104434.90107000001</v>
      </c>
      <c r="D157">
        <v>147366.40728000001</v>
      </c>
      <c r="E157">
        <v>173885.08506000001</v>
      </c>
    </row>
    <row r="158" spans="1:5" x14ac:dyDescent="0.35">
      <c r="A158" t="s">
        <v>75</v>
      </c>
      <c r="B158">
        <v>84084.622912999999</v>
      </c>
      <c r="C158">
        <v>101023.56342000001</v>
      </c>
      <c r="D158">
        <v>96246.111474999998</v>
      </c>
      <c r="E158">
        <v>63063.647749999996</v>
      </c>
    </row>
    <row r="159" spans="1:5" x14ac:dyDescent="0.35">
      <c r="A159" t="s">
        <v>211</v>
      </c>
      <c r="B159">
        <v>2219.6076087000001</v>
      </c>
      <c r="C159">
        <v>2663.1407380999999</v>
      </c>
      <c r="D159">
        <v>2692.7215574000002</v>
      </c>
      <c r="E159">
        <v>1594.1464375</v>
      </c>
    </row>
    <row r="160" spans="1:5" x14ac:dyDescent="0.35">
      <c r="A160" t="s">
        <v>215</v>
      </c>
      <c r="B160">
        <v>77923.082391000004</v>
      </c>
      <c r="C160">
        <v>87742.014762000006</v>
      </c>
      <c r="D160">
        <v>95637.218311999997</v>
      </c>
      <c r="E160">
        <v>82357.182000000001</v>
      </c>
    </row>
    <row r="161" spans="1:5" x14ac:dyDescent="0.35">
      <c r="A161" t="s">
        <v>66</v>
      </c>
      <c r="B161">
        <v>11527.339825999999</v>
      </c>
      <c r="C161">
        <v>14548.613547000001</v>
      </c>
      <c r="D161">
        <v>13841.785163</v>
      </c>
      <c r="E161">
        <v>9896.0326874999992</v>
      </c>
    </row>
    <row r="162" spans="1:5" x14ac:dyDescent="0.35">
      <c r="A162" t="s">
        <v>76</v>
      </c>
      <c r="B162">
        <v>24332.133609</v>
      </c>
      <c r="C162">
        <v>30073.918310000001</v>
      </c>
      <c r="D162">
        <v>31512.925343999999</v>
      </c>
      <c r="E162">
        <v>22927.248061999999</v>
      </c>
    </row>
    <row r="163" spans="1:5" x14ac:dyDescent="0.35">
      <c r="A163" t="s">
        <v>216</v>
      </c>
      <c r="B163">
        <v>126740.62417</v>
      </c>
      <c r="C163">
        <v>137506.00620999999</v>
      </c>
      <c r="D163">
        <v>142866.37672</v>
      </c>
      <c r="E163">
        <v>52860.206687999998</v>
      </c>
    </row>
    <row r="164" spans="1:5" x14ac:dyDescent="0.35">
      <c r="A164" t="s">
        <v>218</v>
      </c>
      <c r="B164">
        <v>12827.601391</v>
      </c>
      <c r="C164">
        <v>11623.141881</v>
      </c>
      <c r="D164">
        <v>10735.144114000001</v>
      </c>
      <c r="E164">
        <v>24876.675938</v>
      </c>
    </row>
    <row r="165" spans="1:5" x14ac:dyDescent="0.35">
      <c r="A165" t="s">
        <v>222</v>
      </c>
      <c r="B165">
        <v>117.36747826</v>
      </c>
      <c r="C165">
        <v>116.91642856999999</v>
      </c>
      <c r="D165">
        <v>125.75931147</v>
      </c>
      <c r="E165">
        <v>90.511312500000003</v>
      </c>
    </row>
    <row r="166" spans="1:5" x14ac:dyDescent="0.35">
      <c r="A166" t="s">
        <v>219</v>
      </c>
      <c r="B166">
        <v>1941.1235652</v>
      </c>
      <c r="C166">
        <v>10492.305381</v>
      </c>
      <c r="D166">
        <v>8773.5304754000008</v>
      </c>
      <c r="E166">
        <v>2319.8777500000001</v>
      </c>
    </row>
    <row r="167" spans="1:5" x14ac:dyDescent="0.35">
      <c r="A167" t="s">
        <v>220</v>
      </c>
      <c r="B167">
        <v>11978.063391</v>
      </c>
      <c r="C167">
        <v>22111.524071</v>
      </c>
      <c r="D167">
        <v>23831.427179999999</v>
      </c>
      <c r="E167">
        <v>9542.0964999999997</v>
      </c>
    </row>
    <row r="168" spans="1:5" x14ac:dyDescent="0.35">
      <c r="A168" t="s">
        <v>217</v>
      </c>
      <c r="B168">
        <v>2853.6819999999998</v>
      </c>
      <c r="C168">
        <v>3549.1855237999998</v>
      </c>
      <c r="D168">
        <v>3504.2395409999999</v>
      </c>
      <c r="E168">
        <v>1989.0115000000001</v>
      </c>
    </row>
    <row r="169" spans="1:5" x14ac:dyDescent="0.35">
      <c r="A169" t="s">
        <v>221</v>
      </c>
      <c r="B169">
        <v>21125.256434999999</v>
      </c>
      <c r="C169">
        <v>24424.561142999999</v>
      </c>
      <c r="D169">
        <v>24013.716033000001</v>
      </c>
      <c r="E169">
        <v>21310.916249999998</v>
      </c>
    </row>
    <row r="170" spans="1:5" x14ac:dyDescent="0.35">
      <c r="A170" t="s">
        <v>487</v>
      </c>
      <c r="B170">
        <v>0</v>
      </c>
      <c r="C170">
        <v>0</v>
      </c>
      <c r="D170">
        <v>0</v>
      </c>
      <c r="E170">
        <v>0</v>
      </c>
    </row>
    <row r="171" spans="1:5" x14ac:dyDescent="0.35">
      <c r="A171" t="s">
        <v>133</v>
      </c>
      <c r="B171">
        <v>0</v>
      </c>
      <c r="C171">
        <v>0</v>
      </c>
      <c r="D171">
        <v>0</v>
      </c>
      <c r="E171">
        <v>0</v>
      </c>
    </row>
    <row r="172" spans="1:5" x14ac:dyDescent="0.35">
      <c r="A172" t="s">
        <v>77</v>
      </c>
      <c r="B172">
        <v>40032.572783000003</v>
      </c>
      <c r="C172">
        <v>38396.641047999998</v>
      </c>
      <c r="D172">
        <v>43412.992966999998</v>
      </c>
      <c r="E172">
        <v>40883.344438</v>
      </c>
    </row>
    <row r="173" spans="1:5" x14ac:dyDescent="0.35">
      <c r="A173" t="s">
        <v>224</v>
      </c>
      <c r="B173">
        <v>292366.75896000001</v>
      </c>
      <c r="C173">
        <v>337865.93562</v>
      </c>
      <c r="D173">
        <v>367814.11189</v>
      </c>
      <c r="E173">
        <v>303821.47625000001</v>
      </c>
    </row>
    <row r="174" spans="1:5" x14ac:dyDescent="0.35">
      <c r="A174" t="s">
        <v>78</v>
      </c>
      <c r="B174">
        <v>1037765.2879</v>
      </c>
      <c r="C174">
        <v>1181481.8411000001</v>
      </c>
      <c r="D174">
        <v>1211635.577</v>
      </c>
      <c r="E174">
        <v>755215.17380999995</v>
      </c>
    </row>
    <row r="175" spans="1:5" x14ac:dyDescent="0.35">
      <c r="A175" t="s">
        <v>227</v>
      </c>
      <c r="B175">
        <v>25394.909</v>
      </c>
      <c r="C175">
        <v>41001.990738</v>
      </c>
      <c r="D175">
        <v>37935.139000000003</v>
      </c>
      <c r="E175">
        <v>25800.489249999999</v>
      </c>
    </row>
    <row r="176" spans="1:5" x14ac:dyDescent="0.35">
      <c r="A176" t="s">
        <v>233</v>
      </c>
      <c r="B176">
        <v>1543.8039564999999</v>
      </c>
      <c r="C176">
        <v>1991.6944762000001</v>
      </c>
      <c r="D176">
        <v>1911.3256392999999</v>
      </c>
      <c r="E176">
        <v>1590.4476875</v>
      </c>
    </row>
    <row r="177" spans="1:5" x14ac:dyDescent="0.35">
      <c r="A177" t="s">
        <v>223</v>
      </c>
      <c r="B177">
        <v>1101.7059999999999</v>
      </c>
      <c r="C177">
        <v>2598.8015</v>
      </c>
      <c r="D177">
        <v>2595.0110328000001</v>
      </c>
      <c r="E177">
        <v>3202.4611875000001</v>
      </c>
    </row>
    <row r="178" spans="1:5" x14ac:dyDescent="0.35">
      <c r="A178" t="s">
        <v>228</v>
      </c>
      <c r="B178">
        <v>9274.1538261000005</v>
      </c>
      <c r="C178">
        <v>12802.840475999999</v>
      </c>
      <c r="D178">
        <v>12560.505491</v>
      </c>
      <c r="E178">
        <v>11128.277061999999</v>
      </c>
    </row>
    <row r="179" spans="1:5" x14ac:dyDescent="0.35">
      <c r="A179" t="s">
        <v>150</v>
      </c>
      <c r="B179">
        <v>2960.5031303999999</v>
      </c>
      <c r="C179">
        <v>3305.5898333</v>
      </c>
      <c r="D179">
        <v>3420.1517213000002</v>
      </c>
      <c r="E179">
        <v>3158.3670000000002</v>
      </c>
    </row>
    <row r="180" spans="1:5" x14ac:dyDescent="0.35">
      <c r="A180" t="s">
        <v>201</v>
      </c>
      <c r="B180">
        <v>3539.3409565000002</v>
      </c>
      <c r="C180">
        <v>3902.6596666999999</v>
      </c>
      <c r="D180">
        <v>3545.1486393</v>
      </c>
      <c r="E180">
        <v>1160.1476875000001</v>
      </c>
    </row>
    <row r="181" spans="1:5" x14ac:dyDescent="0.35">
      <c r="A181" t="s">
        <v>202</v>
      </c>
      <c r="B181">
        <v>75724.537435000006</v>
      </c>
      <c r="C181">
        <v>93653.388976000002</v>
      </c>
      <c r="D181">
        <v>93769.207229000007</v>
      </c>
      <c r="E181">
        <v>64103.089124999999</v>
      </c>
    </row>
    <row r="182" spans="1:5" x14ac:dyDescent="0.35">
      <c r="A182" t="s">
        <v>279</v>
      </c>
      <c r="B182">
        <v>42785.055869999997</v>
      </c>
      <c r="C182">
        <v>37722.602524000002</v>
      </c>
      <c r="D182">
        <v>45608.021328000003</v>
      </c>
      <c r="E182">
        <v>19079.908500000001</v>
      </c>
    </row>
    <row r="183" spans="1:5" x14ac:dyDescent="0.35">
      <c r="A183" t="s">
        <v>231</v>
      </c>
      <c r="B183">
        <v>8900.3323478000002</v>
      </c>
      <c r="C183">
        <v>8715.3542619</v>
      </c>
      <c r="D183">
        <v>8156.4948525</v>
      </c>
      <c r="E183">
        <v>2965.0613750000002</v>
      </c>
    </row>
    <row r="184" spans="1:5" x14ac:dyDescent="0.35">
      <c r="A184" t="s">
        <v>79</v>
      </c>
      <c r="B184">
        <v>397454.88260999997</v>
      </c>
      <c r="C184">
        <v>370885.91024</v>
      </c>
      <c r="D184">
        <v>366500.51212999999</v>
      </c>
      <c r="E184">
        <v>318301.92494</v>
      </c>
    </row>
    <row r="185" spans="1:5" x14ac:dyDescent="0.35">
      <c r="A185" t="s">
        <v>232</v>
      </c>
      <c r="B185">
        <v>4359.9698261000003</v>
      </c>
      <c r="C185">
        <v>5051.0840238000001</v>
      </c>
      <c r="D185">
        <v>5082.5417377000003</v>
      </c>
      <c r="E185">
        <v>6378.8627500000002</v>
      </c>
    </row>
    <row r="186" spans="1:5" x14ac:dyDescent="0.35">
      <c r="A186" t="s">
        <v>229</v>
      </c>
      <c r="B186">
        <v>82856.735174000001</v>
      </c>
      <c r="C186">
        <v>77875.712094999995</v>
      </c>
      <c r="D186">
        <v>83399.734049000006</v>
      </c>
      <c r="E186">
        <v>117198.67693</v>
      </c>
    </row>
    <row r="187" spans="1:5" x14ac:dyDescent="0.35">
      <c r="A187" t="s">
        <v>230</v>
      </c>
      <c r="B187">
        <v>1085.7449999999999</v>
      </c>
      <c r="C187">
        <v>1733.710619</v>
      </c>
      <c r="D187">
        <v>1699.8983607</v>
      </c>
      <c r="E187">
        <v>910.22631249999995</v>
      </c>
    </row>
    <row r="188" spans="1:5" x14ac:dyDescent="0.35">
      <c r="A188" t="s">
        <v>226</v>
      </c>
      <c r="B188">
        <v>97.270260870000001</v>
      </c>
      <c r="C188">
        <v>70.828547619000005</v>
      </c>
      <c r="D188">
        <v>62.076508197000003</v>
      </c>
      <c r="E188">
        <v>20.217625000000002</v>
      </c>
    </row>
    <row r="189" spans="1:5" x14ac:dyDescent="0.35">
      <c r="A189" t="s">
        <v>234</v>
      </c>
      <c r="B189">
        <v>11966.001738999999</v>
      </c>
      <c r="C189">
        <v>13387.235403999999</v>
      </c>
      <c r="D189">
        <v>12637.183016000001</v>
      </c>
      <c r="E189">
        <v>2405.2551250000001</v>
      </c>
    </row>
    <row r="190" spans="1:5" x14ac:dyDescent="0.35">
      <c r="A190" t="s">
        <v>236</v>
      </c>
      <c r="B190">
        <v>157091.02734999999</v>
      </c>
      <c r="C190">
        <v>171224.65676000001</v>
      </c>
      <c r="D190">
        <v>187551.77927999999</v>
      </c>
      <c r="E190">
        <v>157707.76199999999</v>
      </c>
    </row>
    <row r="191" spans="1:5" x14ac:dyDescent="0.35">
      <c r="A191" t="s">
        <v>242</v>
      </c>
      <c r="B191">
        <v>283219.17142999999</v>
      </c>
      <c r="C191">
        <v>298685.99348</v>
      </c>
      <c r="D191">
        <v>277981.49028999999</v>
      </c>
      <c r="E191">
        <v>161862.30656</v>
      </c>
    </row>
    <row r="192" spans="1:5" x14ac:dyDescent="0.35">
      <c r="A192" t="s">
        <v>80</v>
      </c>
      <c r="B192">
        <v>34020.020696</v>
      </c>
      <c r="C192">
        <v>40614.610309999996</v>
      </c>
      <c r="D192">
        <v>38063.676803000002</v>
      </c>
      <c r="E192">
        <v>17658.203561999999</v>
      </c>
    </row>
    <row r="193" spans="1:5" x14ac:dyDescent="0.35">
      <c r="A193" t="s">
        <v>185</v>
      </c>
      <c r="B193">
        <v>7688.4859999999999</v>
      </c>
      <c r="C193">
        <v>6779.2727381000004</v>
      </c>
      <c r="D193">
        <v>5968.1188689000001</v>
      </c>
      <c r="E193">
        <v>4417.0741250000001</v>
      </c>
    </row>
    <row r="194" spans="1:5" x14ac:dyDescent="0.35">
      <c r="A194" t="s">
        <v>237</v>
      </c>
      <c r="B194">
        <v>362.11260870000001</v>
      </c>
      <c r="C194">
        <v>348.32635714000003</v>
      </c>
      <c r="D194">
        <v>289.97157377000002</v>
      </c>
      <c r="E194">
        <v>171.7818125</v>
      </c>
    </row>
    <row r="195" spans="1:5" x14ac:dyDescent="0.35">
      <c r="A195" t="s">
        <v>238</v>
      </c>
      <c r="B195">
        <v>26399.374087</v>
      </c>
      <c r="C195">
        <v>22963.014547999999</v>
      </c>
      <c r="D195">
        <v>22178.797852</v>
      </c>
      <c r="E195">
        <v>25659.8495</v>
      </c>
    </row>
    <row r="196" spans="1:5" x14ac:dyDescent="0.35">
      <c r="A196" t="s">
        <v>239</v>
      </c>
      <c r="B196">
        <v>143701.53086999999</v>
      </c>
      <c r="C196">
        <v>158869.10318999999</v>
      </c>
      <c r="D196">
        <v>166825.22315999999</v>
      </c>
      <c r="E196">
        <v>147506.78150000001</v>
      </c>
    </row>
    <row r="197" spans="1:5" x14ac:dyDescent="0.35">
      <c r="A197" t="s">
        <v>225</v>
      </c>
      <c r="B197">
        <v>33532.067564999998</v>
      </c>
      <c r="C197">
        <v>38687.521667000001</v>
      </c>
      <c r="D197">
        <v>39745.485115000003</v>
      </c>
      <c r="E197">
        <v>35675.512562999997</v>
      </c>
    </row>
    <row r="198" spans="1:5" x14ac:dyDescent="0.35">
      <c r="A198" t="s">
        <v>195</v>
      </c>
      <c r="B198">
        <v>266198.93465000001</v>
      </c>
      <c r="C198">
        <v>405151.44983</v>
      </c>
      <c r="D198">
        <v>424957.07601999998</v>
      </c>
      <c r="E198">
        <v>265123.82256</v>
      </c>
    </row>
    <row r="199" spans="1:5" x14ac:dyDescent="0.35">
      <c r="A199" t="s">
        <v>241</v>
      </c>
      <c r="B199">
        <v>1705.3849565</v>
      </c>
      <c r="C199">
        <v>1867.6155000000001</v>
      </c>
      <c r="D199">
        <v>1881.7744425999999</v>
      </c>
      <c r="E199">
        <v>823.98474999999996</v>
      </c>
    </row>
    <row r="200" spans="1:5" x14ac:dyDescent="0.35">
      <c r="A200" t="s">
        <v>240</v>
      </c>
      <c r="B200">
        <v>81.564260869999998</v>
      </c>
      <c r="C200">
        <v>102.4425</v>
      </c>
      <c r="D200">
        <v>86.303491803</v>
      </c>
      <c r="E200">
        <v>68.554874999999996</v>
      </c>
    </row>
    <row r="201" spans="1:5" x14ac:dyDescent="0.35">
      <c r="A201" t="s">
        <v>244</v>
      </c>
      <c r="B201">
        <v>70778.295043000006</v>
      </c>
      <c r="C201">
        <v>77720.097309999997</v>
      </c>
      <c r="D201">
        <v>74609.139163999993</v>
      </c>
      <c r="E201">
        <v>111796.822</v>
      </c>
    </row>
    <row r="202" spans="1:5" x14ac:dyDescent="0.35">
      <c r="A202" t="s">
        <v>82</v>
      </c>
      <c r="B202">
        <v>28619.761478</v>
      </c>
      <c r="C202">
        <v>30776.959905</v>
      </c>
      <c r="D202">
        <v>36936.568425999998</v>
      </c>
      <c r="E202">
        <v>46270.731937999997</v>
      </c>
    </row>
    <row r="203" spans="1:5" x14ac:dyDescent="0.35">
      <c r="A203" t="s">
        <v>243</v>
      </c>
      <c r="B203">
        <v>6336.3396087000001</v>
      </c>
      <c r="C203">
        <v>8168.5659524000002</v>
      </c>
      <c r="D203">
        <v>8948.5502458999999</v>
      </c>
      <c r="E203">
        <v>8242.9572499999995</v>
      </c>
    </row>
    <row r="204" spans="1:5" x14ac:dyDescent="0.35">
      <c r="A204" t="s">
        <v>178</v>
      </c>
      <c r="B204">
        <v>30711.96313</v>
      </c>
      <c r="C204">
        <v>29687.882881000001</v>
      </c>
      <c r="D204">
        <v>31280.951803</v>
      </c>
      <c r="E204">
        <v>17773.021625000001</v>
      </c>
    </row>
    <row r="205" spans="1:5" x14ac:dyDescent="0.35">
      <c r="A205" t="s">
        <v>81</v>
      </c>
      <c r="B205">
        <v>287622.46656999999</v>
      </c>
      <c r="C205">
        <v>329276.52851999999</v>
      </c>
      <c r="D205">
        <v>357823.40747999999</v>
      </c>
      <c r="E205">
        <v>287426.38643999997</v>
      </c>
    </row>
    <row r="206" spans="1:5" x14ac:dyDescent="0.35">
      <c r="A206" t="s">
        <v>246</v>
      </c>
      <c r="B206">
        <v>251.3243913</v>
      </c>
      <c r="C206">
        <v>387.46395238000002</v>
      </c>
      <c r="D206">
        <v>694.74316393000004</v>
      </c>
      <c r="E206">
        <v>471.08893749999999</v>
      </c>
    </row>
    <row r="207" spans="1:5" x14ac:dyDescent="0.35">
      <c r="A207" t="s">
        <v>250</v>
      </c>
      <c r="B207">
        <v>2349.4013478000002</v>
      </c>
      <c r="C207">
        <v>4119.8183571</v>
      </c>
      <c r="D207">
        <v>3570.6388852</v>
      </c>
      <c r="E207">
        <v>4827.6684375000004</v>
      </c>
    </row>
    <row r="208" spans="1:5" x14ac:dyDescent="0.35">
      <c r="A208" t="s">
        <v>249</v>
      </c>
      <c r="B208">
        <v>7315.6490434999996</v>
      </c>
      <c r="C208">
        <v>5733.7619999999997</v>
      </c>
      <c r="D208">
        <v>4721.7019179999998</v>
      </c>
      <c r="E208">
        <v>995.21718750000002</v>
      </c>
    </row>
    <row r="209" spans="1:5" x14ac:dyDescent="0.35">
      <c r="A209" t="s">
        <v>255</v>
      </c>
      <c r="B209">
        <v>0</v>
      </c>
      <c r="C209">
        <v>0</v>
      </c>
      <c r="D209">
        <v>0</v>
      </c>
      <c r="E209">
        <v>0</v>
      </c>
    </row>
    <row r="210" spans="1:5" x14ac:dyDescent="0.35">
      <c r="A210" t="s">
        <v>248</v>
      </c>
      <c r="B210">
        <v>1986.4720434999999</v>
      </c>
      <c r="C210">
        <v>2850.7759047999998</v>
      </c>
      <c r="D210">
        <v>2695.1746884999998</v>
      </c>
      <c r="E210">
        <v>1787.1311250000001</v>
      </c>
    </row>
    <row r="211" spans="1:5" x14ac:dyDescent="0.35">
      <c r="A211" t="s">
        <v>83</v>
      </c>
      <c r="B211">
        <v>20716.147174000002</v>
      </c>
      <c r="C211">
        <v>21699.6855</v>
      </c>
      <c r="D211">
        <v>22476.66518</v>
      </c>
      <c r="E211">
        <v>18232.679061999999</v>
      </c>
    </row>
    <row r="212" spans="1:5" x14ac:dyDescent="0.35">
      <c r="A212" t="s">
        <v>253</v>
      </c>
      <c r="B212">
        <v>37247.652261000003</v>
      </c>
      <c r="C212">
        <v>36495.644404999999</v>
      </c>
      <c r="D212">
        <v>40689.348983999997</v>
      </c>
      <c r="E212">
        <v>37578.732875000002</v>
      </c>
    </row>
    <row r="213" spans="1:5" x14ac:dyDescent="0.35">
      <c r="A213" t="s">
        <v>488</v>
      </c>
      <c r="B213">
        <v>151511.54634</v>
      </c>
      <c r="C213">
        <v>201294.83991000001</v>
      </c>
      <c r="D213">
        <v>208246.86564999999</v>
      </c>
      <c r="E213">
        <v>171227.89400999999</v>
      </c>
    </row>
    <row r="214" spans="1:5" x14ac:dyDescent="0.35">
      <c r="A214" t="s">
        <v>489</v>
      </c>
      <c r="B214">
        <v>0</v>
      </c>
      <c r="C214">
        <v>0</v>
      </c>
      <c r="D214">
        <v>0</v>
      </c>
      <c r="E214">
        <v>0</v>
      </c>
    </row>
    <row r="215" spans="1:5" x14ac:dyDescent="0.35">
      <c r="A215" t="s">
        <v>254</v>
      </c>
      <c r="B215">
        <v>40327.081260999999</v>
      </c>
      <c r="C215">
        <v>49937.856048000001</v>
      </c>
      <c r="D215">
        <v>49665.761885</v>
      </c>
      <c r="E215">
        <v>96353.360188000006</v>
      </c>
    </row>
    <row r="216" spans="1:5" x14ac:dyDescent="0.35">
      <c r="A216" t="s">
        <v>247</v>
      </c>
      <c r="B216">
        <v>28800.409825999999</v>
      </c>
      <c r="C216">
        <v>33445.635499999997</v>
      </c>
      <c r="D216">
        <v>33602.546918</v>
      </c>
      <c r="E216">
        <v>28180.130561999998</v>
      </c>
    </row>
    <row r="217" spans="1:5" x14ac:dyDescent="0.35">
      <c r="A217" t="s">
        <v>110</v>
      </c>
      <c r="B217">
        <v>7147.1989565000003</v>
      </c>
      <c r="C217">
        <v>7747.4626189999999</v>
      </c>
      <c r="D217">
        <v>7264.8925902000001</v>
      </c>
      <c r="E217">
        <v>4597.5176874999997</v>
      </c>
    </row>
    <row r="218" spans="1:5" x14ac:dyDescent="0.35">
      <c r="A218" t="s">
        <v>251</v>
      </c>
      <c r="B218">
        <v>17226.380434999999</v>
      </c>
      <c r="C218">
        <v>21917.001404999999</v>
      </c>
      <c r="D218">
        <v>20695.272131000002</v>
      </c>
      <c r="E218">
        <v>50745.833187999997</v>
      </c>
    </row>
    <row r="219" spans="1:5" x14ac:dyDescent="0.35">
      <c r="A219" t="s">
        <v>245</v>
      </c>
      <c r="B219">
        <v>118827.00264999999</v>
      </c>
      <c r="C219">
        <v>98465.509833000004</v>
      </c>
      <c r="D219">
        <v>86861.164130999998</v>
      </c>
      <c r="E219">
        <v>24734.058874999999</v>
      </c>
    </row>
    <row r="220" spans="1:5" x14ac:dyDescent="0.35">
      <c r="A220" t="s">
        <v>84</v>
      </c>
      <c r="B220">
        <v>314429.08003999997</v>
      </c>
      <c r="C220">
        <v>363823.06037999998</v>
      </c>
      <c r="D220">
        <v>415150.14153999998</v>
      </c>
      <c r="E220">
        <v>214500.51762999999</v>
      </c>
    </row>
    <row r="221" spans="1:5" x14ac:dyDescent="0.35">
      <c r="A221" t="s">
        <v>85</v>
      </c>
      <c r="B221">
        <v>55315.396782999997</v>
      </c>
      <c r="C221">
        <v>63735.7045</v>
      </c>
      <c r="D221">
        <v>68039.940885000004</v>
      </c>
      <c r="E221">
        <v>41250.460937999997</v>
      </c>
    </row>
    <row r="222" spans="1:5" x14ac:dyDescent="0.35">
      <c r="A222" t="s">
        <v>86</v>
      </c>
      <c r="B222">
        <v>2350.9561303999999</v>
      </c>
      <c r="C222">
        <v>2973.9251666999999</v>
      </c>
      <c r="D222">
        <v>3021.7088524999999</v>
      </c>
      <c r="E222">
        <v>2228.2060624999999</v>
      </c>
    </row>
    <row r="223" spans="1:5" x14ac:dyDescent="0.35">
      <c r="A223" t="s">
        <v>257</v>
      </c>
      <c r="B223">
        <v>211.33304347999999</v>
      </c>
      <c r="C223">
        <v>181.53997619</v>
      </c>
      <c r="D223">
        <v>170.25268851999999</v>
      </c>
      <c r="E223">
        <v>432.17937499999999</v>
      </c>
    </row>
    <row r="224" spans="1:5" x14ac:dyDescent="0.35">
      <c r="A224" t="s">
        <v>260</v>
      </c>
      <c r="B224">
        <v>40582.378042999997</v>
      </c>
      <c r="C224">
        <v>51618.015786000004</v>
      </c>
      <c r="D224">
        <v>50559.030343999999</v>
      </c>
      <c r="E224">
        <v>34824.610249999998</v>
      </c>
    </row>
    <row r="225" spans="1:5" x14ac:dyDescent="0.35">
      <c r="A225" t="s">
        <v>263</v>
      </c>
      <c r="B225">
        <v>1959.7896957</v>
      </c>
      <c r="C225">
        <v>4727.8923570999996</v>
      </c>
      <c r="D225">
        <v>4887.5508852000003</v>
      </c>
      <c r="E225">
        <v>7698.7150625000004</v>
      </c>
    </row>
    <row r="226" spans="1:5" x14ac:dyDescent="0.35">
      <c r="A226" t="s">
        <v>258</v>
      </c>
      <c r="B226">
        <v>6851.0114782999999</v>
      </c>
      <c r="C226">
        <v>7833.7336905000002</v>
      </c>
      <c r="D226">
        <v>8486.8065081999994</v>
      </c>
      <c r="E226">
        <v>8280.4994999999999</v>
      </c>
    </row>
    <row r="227" spans="1:5" x14ac:dyDescent="0.35">
      <c r="A227" t="s">
        <v>261</v>
      </c>
      <c r="B227">
        <v>124567.07812999999</v>
      </c>
      <c r="C227">
        <v>131224.12419</v>
      </c>
      <c r="D227">
        <v>131355.4112</v>
      </c>
      <c r="E227">
        <v>141566.74731000001</v>
      </c>
    </row>
    <row r="228" spans="1:5" x14ac:dyDescent="0.35">
      <c r="A228" t="s">
        <v>262</v>
      </c>
      <c r="B228">
        <v>93759.849000000002</v>
      </c>
      <c r="C228">
        <v>127667.30911</v>
      </c>
      <c r="D228">
        <v>121487.12398</v>
      </c>
      <c r="E228">
        <v>121922.65587</v>
      </c>
    </row>
    <row r="229" spans="1:5" x14ac:dyDescent="0.35">
      <c r="A229" t="s">
        <v>264</v>
      </c>
      <c r="B229">
        <v>2785.6479565</v>
      </c>
      <c r="C229">
        <v>2932.8373571000002</v>
      </c>
      <c r="D229">
        <v>2927.2124097999999</v>
      </c>
      <c r="E229">
        <v>2875.4167499999999</v>
      </c>
    </row>
    <row r="230" spans="1:5" x14ac:dyDescent="0.35">
      <c r="A230" t="s">
        <v>187</v>
      </c>
      <c r="B230">
        <v>56206.993564999997</v>
      </c>
      <c r="C230">
        <v>55362.202713999999</v>
      </c>
      <c r="D230">
        <v>65389.179196999998</v>
      </c>
      <c r="E230">
        <v>30997.121437999998</v>
      </c>
    </row>
    <row r="231" spans="1:5" x14ac:dyDescent="0.35">
      <c r="A231" t="s">
        <v>256</v>
      </c>
      <c r="B231">
        <v>12289.728042999999</v>
      </c>
      <c r="C231">
        <v>11501.9733</v>
      </c>
      <c r="D231">
        <v>10334.463669000001</v>
      </c>
      <c r="E231">
        <v>5258.9471999999996</v>
      </c>
    </row>
    <row r="232" spans="1:5" x14ac:dyDescent="0.35">
      <c r="A232" t="s">
        <v>92</v>
      </c>
      <c r="B232">
        <v>8690.2850435</v>
      </c>
      <c r="C232">
        <v>14341.948881</v>
      </c>
      <c r="D232">
        <v>15521.867114000001</v>
      </c>
      <c r="E232">
        <v>16374.490250000001</v>
      </c>
    </row>
    <row r="233" spans="1:5" x14ac:dyDescent="0.35">
      <c r="A233" t="s">
        <v>87</v>
      </c>
      <c r="B233">
        <v>12378.700999999999</v>
      </c>
      <c r="C233">
        <v>15147.232214</v>
      </c>
      <c r="D233">
        <v>17729.651819999999</v>
      </c>
      <c r="E233">
        <v>8358.4845624999998</v>
      </c>
    </row>
    <row r="234" spans="1:5" x14ac:dyDescent="0.35">
      <c r="A234" t="s">
        <v>266</v>
      </c>
      <c r="B234">
        <v>44.068043478</v>
      </c>
      <c r="C234">
        <v>52.429904762</v>
      </c>
      <c r="D234">
        <v>85.019016393000001</v>
      </c>
      <c r="E234">
        <v>41.545000000000002</v>
      </c>
    </row>
    <row r="235" spans="1:5" x14ac:dyDescent="0.35">
      <c r="A235" t="s">
        <v>265</v>
      </c>
      <c r="B235">
        <v>93111.336739000006</v>
      </c>
      <c r="C235">
        <v>106754.55885</v>
      </c>
      <c r="D235">
        <v>111249.06104</v>
      </c>
      <c r="E235">
        <v>78351.247438000006</v>
      </c>
    </row>
    <row r="236" spans="1:5" x14ac:dyDescent="0.35">
      <c r="A236" t="s">
        <v>268</v>
      </c>
      <c r="B236">
        <v>6689.9048260999998</v>
      </c>
      <c r="C236">
        <v>9275.7631904999998</v>
      </c>
      <c r="D236">
        <v>9001.9624753999997</v>
      </c>
      <c r="E236">
        <v>7082.97</v>
      </c>
    </row>
    <row r="237" spans="1:5" x14ac:dyDescent="0.35">
      <c r="A237" t="s">
        <v>88</v>
      </c>
      <c r="B237">
        <v>2155.3706522000002</v>
      </c>
      <c r="C237">
        <v>2086.025619</v>
      </c>
      <c r="D237">
        <v>2007.7996066000001</v>
      </c>
      <c r="E237">
        <v>1389.9693124999999</v>
      </c>
    </row>
    <row r="238" spans="1:5" x14ac:dyDescent="0.35">
      <c r="A238" t="s">
        <v>269</v>
      </c>
      <c r="B238">
        <v>89982.146391000002</v>
      </c>
      <c r="C238">
        <v>83610.593357000005</v>
      </c>
      <c r="D238">
        <v>79118.396311999997</v>
      </c>
      <c r="E238">
        <v>57535.407625</v>
      </c>
    </row>
    <row r="239" spans="1:5" x14ac:dyDescent="0.35">
      <c r="A239" t="s">
        <v>89</v>
      </c>
      <c r="B239">
        <v>1357835.8770999999</v>
      </c>
      <c r="C239">
        <v>1320092.0560000001</v>
      </c>
      <c r="D239">
        <v>1329027.1412</v>
      </c>
      <c r="E239">
        <v>1439014.2871000001</v>
      </c>
    </row>
    <row r="240" spans="1:5" x14ac:dyDescent="0.35">
      <c r="A240" t="s">
        <v>90</v>
      </c>
      <c r="B240">
        <v>73428.870913000006</v>
      </c>
      <c r="C240">
        <v>66371.671071000004</v>
      </c>
      <c r="D240">
        <v>65682.893131000004</v>
      </c>
      <c r="E240">
        <v>50435.526875000003</v>
      </c>
    </row>
    <row r="241" spans="1:5" x14ac:dyDescent="0.35">
      <c r="A241" t="s">
        <v>271</v>
      </c>
      <c r="B241">
        <v>144498.57870000001</v>
      </c>
      <c r="C241">
        <v>175303.65948</v>
      </c>
      <c r="D241">
        <v>187959.48499999999</v>
      </c>
      <c r="E241">
        <v>215314.56906000001</v>
      </c>
    </row>
    <row r="242" spans="1:5" x14ac:dyDescent="0.35">
      <c r="A242" t="s">
        <v>273</v>
      </c>
      <c r="B242">
        <v>2090.3182609</v>
      </c>
      <c r="C242">
        <v>1639.0777381</v>
      </c>
      <c r="D242">
        <v>1668.6001802999999</v>
      </c>
      <c r="E242">
        <v>816.59618750000004</v>
      </c>
    </row>
    <row r="243" spans="1:5" x14ac:dyDescent="0.35">
      <c r="A243" t="s">
        <v>274</v>
      </c>
      <c r="B243">
        <v>68807.693043000007</v>
      </c>
      <c r="C243">
        <v>84354.486713999999</v>
      </c>
      <c r="D243">
        <v>79507.500425999999</v>
      </c>
      <c r="E243">
        <v>75409.441063000006</v>
      </c>
    </row>
    <row r="244" spans="1:5" x14ac:dyDescent="0.35">
      <c r="A244" t="s">
        <v>259</v>
      </c>
      <c r="B244">
        <v>119718.06243000001</v>
      </c>
      <c r="C244">
        <v>118868.43330999999</v>
      </c>
      <c r="D244">
        <v>129821.97713</v>
      </c>
      <c r="E244">
        <v>200842.49269000001</v>
      </c>
    </row>
    <row r="245" spans="1:5" x14ac:dyDescent="0.35">
      <c r="A245" t="s">
        <v>270</v>
      </c>
      <c r="B245">
        <v>9812.0868695999998</v>
      </c>
      <c r="C245">
        <v>11684.593261</v>
      </c>
      <c r="D245">
        <v>11851.038295</v>
      </c>
      <c r="E245">
        <v>5644.1706249999997</v>
      </c>
    </row>
    <row r="246" spans="1:5" x14ac:dyDescent="0.35">
      <c r="A246" t="s">
        <v>272</v>
      </c>
      <c r="B246">
        <v>1562.4502609000001</v>
      </c>
      <c r="C246">
        <v>1524.3810951999999</v>
      </c>
      <c r="D246">
        <v>1303.8058361000001</v>
      </c>
      <c r="E246">
        <v>2802.9566875</v>
      </c>
    </row>
    <row r="247" spans="1:5" x14ac:dyDescent="0.35">
      <c r="A247" t="s">
        <v>276</v>
      </c>
      <c r="B247">
        <v>7647.3027390999996</v>
      </c>
      <c r="C247">
        <v>10249.869618999999</v>
      </c>
      <c r="D247">
        <v>10803.376541</v>
      </c>
      <c r="E247">
        <v>11244.54875</v>
      </c>
    </row>
    <row r="248" spans="1:5" x14ac:dyDescent="0.35">
      <c r="A248" t="s">
        <v>275</v>
      </c>
      <c r="B248">
        <v>4532.3823043000002</v>
      </c>
      <c r="C248">
        <v>6191.1192142999998</v>
      </c>
      <c r="D248">
        <v>5470.1873933999996</v>
      </c>
      <c r="E248">
        <v>566.35512500000004</v>
      </c>
    </row>
    <row r="249" spans="1:5" x14ac:dyDescent="0.35">
      <c r="A249" t="s">
        <v>278</v>
      </c>
      <c r="B249">
        <v>337703.48904000001</v>
      </c>
      <c r="C249">
        <v>340146.00728999998</v>
      </c>
      <c r="D249">
        <v>355166.34905000002</v>
      </c>
      <c r="E249">
        <v>379165.45288</v>
      </c>
    </row>
    <row r="250" spans="1:5" x14ac:dyDescent="0.35">
      <c r="A250" t="s">
        <v>280</v>
      </c>
      <c r="B250">
        <v>1981.7028261</v>
      </c>
      <c r="C250">
        <v>2604.1345000000001</v>
      </c>
      <c r="D250">
        <v>2709.2415738</v>
      </c>
      <c r="E250">
        <v>2825.2643125</v>
      </c>
    </row>
    <row r="251" spans="1:5" x14ac:dyDescent="0.35">
      <c r="A251" t="s">
        <v>281</v>
      </c>
      <c r="B251">
        <v>16.818391303999999</v>
      </c>
      <c r="C251">
        <v>24.422452380999999</v>
      </c>
      <c r="D251">
        <v>33.908688525000002</v>
      </c>
      <c r="E251">
        <v>41.216250000000002</v>
      </c>
    </row>
    <row r="252" spans="1:5" x14ac:dyDescent="0.35">
      <c r="A252" t="s">
        <v>91</v>
      </c>
      <c r="B252">
        <v>50127.545042999998</v>
      </c>
      <c r="C252">
        <v>49284.318071000002</v>
      </c>
      <c r="D252">
        <v>47251.009278999998</v>
      </c>
      <c r="E252">
        <v>55645.636375000002</v>
      </c>
    </row>
    <row r="253" spans="1:5" x14ac:dyDescent="0.35">
      <c r="A253" t="s">
        <v>282</v>
      </c>
      <c r="B253">
        <v>1111.9369565</v>
      </c>
      <c r="C253">
        <v>1695.0987619</v>
      </c>
      <c r="D253">
        <v>1794.5586721000002</v>
      </c>
      <c r="E253">
        <v>1570.0094999999999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economatica</vt:lpstr>
      <vt:lpstr>marketcap</vt:lpstr>
      <vt:lpstr>liquidez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Fraga Caliman</dc:creator>
  <cp:lastModifiedBy>Igor Fraga Caliman</cp:lastModifiedBy>
  <dcterms:created xsi:type="dcterms:W3CDTF">2025-07-23T14:08:25Z</dcterms:created>
  <dcterms:modified xsi:type="dcterms:W3CDTF">2025-07-23T14:56:14Z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1437748387</vt:lpwstr>
  </property>
  <property fmtid="{D5CDD505-2E9C-101B-9397-08002B2CF9AE}" pid="3" name="EcoUpdateMessage">
    <vt:lpwstr>2025/07/23-14:33:07</vt:lpwstr>
  </property>
  <property fmtid="{D5CDD505-2E9C-101B-9397-08002B2CF9AE}" pid="4" name="EcoUpdateStatus">
    <vt:lpwstr>2025-07-22=BRA:St,ME,Fd,TP;USA:St,ME;ARG:St,ME,Fd,TP;MEX:St,ME,Fd,TP;CHL:St,ME,Fd;COL:St,ME;PER:St,ME;SAU:St|2022-10-17=USA:TP|2021-11-17=CHL:TP|2014-02-26=VEN:St|2002-11-08=JPN:St|2025-07-18=GBR:St,ME|2016-08-18=NNN:St|2025-07-21=COL:Fd;PER:Fd,TP|2007-01-31=ESP:St|2003-01-29=CHN:St|2003-01-28=TWN:St|2003-01-30=HKG:St;KOR:St|2023-01-19=OTH:St|2025-06-24=PAN:St|2024-06-24=SAU:ME</vt:lpwstr>
  </property>
</Properties>
</file>