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ocuments\MEU\PROJETOS\PROTÓTIPOS FREIRE\DASHBOARD\"/>
    </mc:Choice>
  </mc:AlternateContent>
  <xr:revisionPtr revIDLastSave="0" documentId="13_ncr:1_{B54BBA92-2765-48A5-96B1-8DDBB95BA3A4}" xr6:coauthVersionLast="47" xr6:coauthVersionMax="47" xr10:uidLastSave="{00000000-0000-0000-0000-000000000000}"/>
  <bookViews>
    <workbookView xWindow="-108" yWindow="-108" windowWidth="23256" windowHeight="12456" xr2:uid="{C05300FB-D2E0-4F71-A216-5B6489134466}"/>
  </bookViews>
  <sheets>
    <sheet name="Colaborador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<sst xmlns="http://schemas.openxmlformats.org/spreadsheetml/2006/main" count="69" uniqueCount="45">
  <si>
    <t>Nome</t>
  </si>
  <si>
    <t>Data de Nascimento</t>
  </si>
  <si>
    <t>Sexo</t>
  </si>
  <si>
    <t>Data de Contratação</t>
  </si>
  <si>
    <t>Data de Demissão</t>
  </si>
  <si>
    <t>Salário Base</t>
  </si>
  <si>
    <t>Benefícios</t>
  </si>
  <si>
    <t>Área</t>
  </si>
  <si>
    <t>Cargo</t>
  </si>
  <si>
    <t>Horas Extras</t>
  </si>
  <si>
    <t>Horas Devendo</t>
  </si>
  <si>
    <t>Férias Acumuladas</t>
  </si>
  <si>
    <t>Igor Ferraz</t>
  </si>
  <si>
    <t>Guilherme Goes</t>
  </si>
  <si>
    <t>Daniel Caldana</t>
  </si>
  <si>
    <t>Guilherme Cardoso</t>
  </si>
  <si>
    <t>Ana Luiza Gonçalves</t>
  </si>
  <si>
    <t>Camila Santana</t>
  </si>
  <si>
    <t>Nathália Jorge</t>
  </si>
  <si>
    <t>Kaio Benevides</t>
  </si>
  <si>
    <t>Victor Sá</t>
  </si>
  <si>
    <t>Tiquinho Soares</t>
  </si>
  <si>
    <t>Estado Civil</t>
  </si>
  <si>
    <t>S</t>
  </si>
  <si>
    <t>C</t>
  </si>
  <si>
    <t>M</t>
  </si>
  <si>
    <t>F</t>
  </si>
  <si>
    <t>Marketing</t>
  </si>
  <si>
    <t>Tecnologia da Informação</t>
  </si>
  <si>
    <t>Recursos Humanos</t>
  </si>
  <si>
    <t>Saúde</t>
  </si>
  <si>
    <t>Limpeza</t>
  </si>
  <si>
    <t>Atendimento</t>
  </si>
  <si>
    <t>Gerente de Marketing</t>
  </si>
  <si>
    <t>Gerente de TI</t>
  </si>
  <si>
    <t>Gerente de Operações</t>
  </si>
  <si>
    <t>Dentista</t>
  </si>
  <si>
    <t>Gerente de RH</t>
  </si>
  <si>
    <t>Serviços Gerais</t>
  </si>
  <si>
    <t>Auxiliar Bucal</t>
  </si>
  <si>
    <t xml:space="preserve">Recepção </t>
  </si>
  <si>
    <t>Auxiliar Recepção</t>
  </si>
  <si>
    <t>Roberta de Paula</t>
  </si>
  <si>
    <t>Financeiro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</si>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</sst>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</cellXfs>
  <cellStyles count="2">
    <cellStyle name="Moeda" xfId="1" builtinId="4"/>
    <cellStyle name="Normal" xfId="0" builtinId="0"/>
  </cellStyles>
  <dxfs count="5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DDC08-F01C-49C5-B486-10641655CA68}" name="Tabela1" displayName="Tabela1" ref="A1:N12" totalsRowShown="0">
  <autoFilter ref="A1:N12" xr:uid="{DFCDDC08-F01C-49C5-B486-10641655CA68}"/>
  <tableColumns count="14">
    <tableColumn id="1" xr3:uid="{06124D5B-E52F-4D76-8FC3-0CB8B76FF705}" name="Nome"/>
    <tableColumn id="2" xr3:uid="{09443CA4-AC86-4B23-9A53-2D6B04307600}" name="Data de Nascimento" dataDxfId="4"/>
    <tableColumn id="3" xr3:uid="{89C63EB8-B7BA-4BAA-BF96-C948E338AECD}" name="Estado Civil"/>
    <tableColumn id="4" xr3:uid="{30B8D7A2-3EB7-4865-B56D-5B6860523B0C}" name="Sexo"/>
    <tableColumn id="5" xr3:uid="{50D5C08E-72A9-431C-AA5C-4A77329834CB}" name="Data de Contratação" dataDxfId="3"/>
    <tableColumn id="6" xr3:uid="{38D0E7F4-4220-46CB-895C-A637D9F4032F}" name="Data de Demissão"/>
    <tableColumn id="7" xr3:uid="{1F5C20C6-333D-4A8F-99D4-6DEBD7482792}" name="Salário Base" dataDxfId="2" dataCellStyle="Moeda"/>
    <tableColumn id="8" xr3:uid="{BBFC6D42-8DBD-4319-AFD1-160483C7FB37}" name="Benefícios" dataDxfId="1" dataCellStyle="Moeda"/>
    <tableColumn id="9" xr3:uid="{3BF7EBC6-0E05-4B34-B5EE-F217794A260E}" name="Área"/>
    <tableColumn id="10" xr3:uid="{C8619E48-9D5B-444D-BCCC-B7CD185C2AFE}" name="Cargo"/>
    <tableColumn id="11" xr3:uid="{F9F1F02F-6226-44BD-87EF-2C1576B590CA}" name="Horas Extras"/>
    <tableColumn id="12" xr3:uid="{CAB5F241-218A-438B-B61E-7F915B883608}" name="Horas Devendo"/>
    <tableColumn id="13" xr3:uid="{026E25B6-9F27-4CB4-A24B-0F79816F8C3B}" name="Férias Acumuladas"/>
    <tableColumn id="14" xr3:uid="{8CFE97C5-62D6-4F60-BE38-57E2ADC0CBA0}" name="Idade" dataDxfId="0">
      <calculatedColumnFormula>(DAYS360(Tabela1[[#This Row],[Data de Nascimento]],TODAY(),TRUE))/365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D773-F3C1-4076-9DAD-0C6AC1545487}">
  <dimension ref="A1:N12"/>
  <sheetViews>
    <sheetView tabSelected="1" topLeftCell="B1" workbookViewId="0">
      <selection activeCell="L15" sqref="L15"/>
    </sheetView>
  </sheetViews>
  <sheetFormatPr defaultRowHeight="14.4" x14ac:dyDescent="0.3"/>
  <cols>
    <col min="1" max="1" width="17.6640625" bestFit="1" customWidth="1"/>
    <col min="2" max="2" width="19.44140625" customWidth="1"/>
    <col min="3" max="3" width="12.21875" customWidth="1"/>
    <col min="5" max="5" width="19.88671875" customWidth="1"/>
    <col min="6" max="6" width="17.5546875" customWidth="1"/>
    <col min="7" max="7" width="12.77734375" customWidth="1"/>
    <col min="8" max="8" width="11.33203125" customWidth="1"/>
    <col min="9" max="9" width="22.6640625" bestFit="1" customWidth="1"/>
    <col min="10" max="10" width="19.44140625" bestFit="1" customWidth="1"/>
    <col min="11" max="11" width="13.109375" customWidth="1"/>
    <col min="12" max="12" width="15.33203125" customWidth="1"/>
    <col min="13" max="13" width="17.88671875" customWidth="1"/>
    <col min="14" max="14" width="12.77734375" customWidth="1"/>
  </cols>
  <sheetData>
    <row r="1" spans="1:14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44</v>
      </c>
    </row>
    <row r="2" spans="1:14" x14ac:dyDescent="0.3">
      <c r="A2" t="s">
        <v>13</v>
      </c>
      <c r="B2" s="1">
        <v>38566</v>
      </c>
      <c r="C2" t="s">
        <v>23</v>
      </c>
      <c r="D2" t="s">
        <v>25</v>
      </c>
      <c r="E2" s="1">
        <v>45122</v>
      </c>
      <c r="G2" s="2">
        <v>1800</v>
      </c>
      <c r="H2" s="2">
        <v>400</v>
      </c>
      <c r="I2" t="s">
        <v>27</v>
      </c>
      <c r="J2" t="s">
        <v>33</v>
      </c>
      <c r="K2">
        <v>10</v>
      </c>
      <c r="L2">
        <v>2</v>
      </c>
      <c r="M2">
        <v>6</v>
      </c>
      <c r="N2" s="3">
        <f ca="1">(DAYS360(Tabela1[[#This Row],[Data de Nascimento]],TODAY(),TRUE))/365</f>
        <v>18.446575342465753</v>
      </c>
    </row>
    <row r="3" spans="1:14" x14ac:dyDescent="0.3">
      <c r="A3" t="s">
        <v>12</v>
      </c>
      <c r="B3" s="1">
        <v>38150</v>
      </c>
      <c r="C3" t="s">
        <v>24</v>
      </c>
      <c r="D3" t="s">
        <v>25</v>
      </c>
      <c r="E3" s="1">
        <v>45148</v>
      </c>
      <c r="G3" s="2">
        <v>2500</v>
      </c>
      <c r="H3" s="2">
        <v>200</v>
      </c>
      <c r="I3" t="s">
        <v>28</v>
      </c>
      <c r="J3" t="s">
        <v>34</v>
      </c>
      <c r="K3">
        <v>12</v>
      </c>
      <c r="L3">
        <v>0</v>
      </c>
      <c r="M3">
        <v>5</v>
      </c>
      <c r="N3" s="3">
        <f ca="1">(DAYS360(Tabela1[[#This Row],[Data de Nascimento]],TODAY(),TRUE))/365</f>
        <v>19.56986301369863</v>
      </c>
    </row>
    <row r="4" spans="1:14" x14ac:dyDescent="0.3">
      <c r="A4" t="s">
        <v>14</v>
      </c>
      <c r="B4" s="1">
        <v>38612</v>
      </c>
      <c r="C4" t="s">
        <v>24</v>
      </c>
      <c r="D4" t="s">
        <v>25</v>
      </c>
      <c r="E4" s="1">
        <v>45129</v>
      </c>
      <c r="G4" s="2">
        <v>2200</v>
      </c>
      <c r="H4" s="2">
        <v>350</v>
      </c>
      <c r="I4" t="s">
        <v>43</v>
      </c>
      <c r="J4" t="s">
        <v>35</v>
      </c>
      <c r="K4">
        <v>16</v>
      </c>
      <c r="L4">
        <v>0</v>
      </c>
      <c r="M4">
        <v>11</v>
      </c>
      <c r="N4" s="3">
        <f ca="1">(DAYS360(Tabela1[[#This Row],[Data de Nascimento]],TODAY(),TRUE))/365</f>
        <v>18.323287671232876</v>
      </c>
    </row>
    <row r="5" spans="1:14" x14ac:dyDescent="0.3">
      <c r="A5" t="s">
        <v>15</v>
      </c>
      <c r="B5" s="1">
        <v>38634</v>
      </c>
      <c r="C5" t="s">
        <v>23</v>
      </c>
      <c r="D5" t="s">
        <v>25</v>
      </c>
      <c r="E5" s="1">
        <v>45132</v>
      </c>
      <c r="G5" s="2">
        <v>3400</v>
      </c>
      <c r="H5" s="2">
        <v>250</v>
      </c>
      <c r="I5" t="s">
        <v>30</v>
      </c>
      <c r="J5" t="s">
        <v>36</v>
      </c>
      <c r="K5">
        <v>21</v>
      </c>
      <c r="L5">
        <v>4</v>
      </c>
      <c r="M5">
        <v>8</v>
      </c>
      <c r="N5" s="3">
        <f ca="1">(DAYS360(Tabela1[[#This Row],[Data de Nascimento]],TODAY(),TRUE))/365</f>
        <v>18.263013698630136</v>
      </c>
    </row>
    <row r="6" spans="1:14" x14ac:dyDescent="0.3">
      <c r="A6" t="s">
        <v>16</v>
      </c>
      <c r="B6" s="1">
        <v>38447</v>
      </c>
      <c r="C6" t="s">
        <v>24</v>
      </c>
      <c r="D6" t="s">
        <v>26</v>
      </c>
      <c r="E6" s="1">
        <v>45150</v>
      </c>
      <c r="G6" s="2">
        <v>2700</v>
      </c>
      <c r="H6" s="2">
        <v>250</v>
      </c>
      <c r="I6" t="s">
        <v>29</v>
      </c>
      <c r="J6" t="s">
        <v>37</v>
      </c>
      <c r="K6">
        <v>4</v>
      </c>
      <c r="L6">
        <v>0</v>
      </c>
      <c r="M6">
        <v>3</v>
      </c>
      <c r="N6" s="3">
        <f ca="1">(DAYS360(Tabela1[[#This Row],[Data de Nascimento]],TODAY(),TRUE))/365</f>
        <v>18.767123287671232</v>
      </c>
    </row>
    <row r="7" spans="1:14" x14ac:dyDescent="0.3">
      <c r="A7" t="s">
        <v>17</v>
      </c>
      <c r="B7" s="1">
        <v>33128</v>
      </c>
      <c r="C7" t="s">
        <v>23</v>
      </c>
      <c r="D7" t="s">
        <v>26</v>
      </c>
      <c r="E7" s="1">
        <v>45153</v>
      </c>
      <c r="G7" s="2">
        <v>2000</v>
      </c>
      <c r="H7" s="2">
        <v>400</v>
      </c>
      <c r="I7" t="s">
        <v>31</v>
      </c>
      <c r="J7" t="s">
        <v>38</v>
      </c>
      <c r="K7">
        <v>5</v>
      </c>
      <c r="L7">
        <v>0</v>
      </c>
      <c r="M7">
        <v>9</v>
      </c>
      <c r="N7" s="3">
        <f ca="1">(DAYS360(Tabela1[[#This Row],[Data de Nascimento]],TODAY(),TRUE))/365</f>
        <v>33.131506849315066</v>
      </c>
    </row>
    <row r="8" spans="1:14" x14ac:dyDescent="0.3">
      <c r="A8" t="s">
        <v>18</v>
      </c>
      <c r="B8" s="1">
        <v>36152</v>
      </c>
      <c r="C8" t="s">
        <v>23</v>
      </c>
      <c r="D8" t="s">
        <v>26</v>
      </c>
      <c r="E8" s="1">
        <v>45220</v>
      </c>
      <c r="F8" s="1">
        <v>45323</v>
      </c>
      <c r="G8" s="2">
        <v>1500</v>
      </c>
      <c r="H8" s="2">
        <v>400</v>
      </c>
      <c r="I8" t="s">
        <v>30</v>
      </c>
      <c r="J8" t="s">
        <v>39</v>
      </c>
      <c r="K8">
        <v>2</v>
      </c>
      <c r="L8">
        <v>0</v>
      </c>
      <c r="M8">
        <v>2</v>
      </c>
      <c r="N8" s="3">
        <f ca="1">(DAYS360(Tabela1[[#This Row],[Data de Nascimento]],TODAY(),TRUE))/365</f>
        <v>24.964383561643835</v>
      </c>
    </row>
    <row r="9" spans="1:14" x14ac:dyDescent="0.3">
      <c r="A9" t="s">
        <v>19</v>
      </c>
      <c r="B9" s="1">
        <v>36910</v>
      </c>
      <c r="C9" t="s">
        <v>24</v>
      </c>
      <c r="D9" t="s">
        <v>25</v>
      </c>
      <c r="E9" s="1">
        <v>45331</v>
      </c>
      <c r="G9" s="2">
        <v>3400</v>
      </c>
      <c r="H9" s="2">
        <v>250</v>
      </c>
      <c r="I9" t="s">
        <v>30</v>
      </c>
      <c r="J9" t="s">
        <v>36</v>
      </c>
      <c r="K9">
        <v>18</v>
      </c>
      <c r="L9">
        <v>2</v>
      </c>
      <c r="M9">
        <v>7</v>
      </c>
      <c r="N9" s="3">
        <f ca="1">(DAYS360(Tabela1[[#This Row],[Data de Nascimento]],TODAY(),TRUE))/365</f>
        <v>22.920547945205481</v>
      </c>
    </row>
    <row r="10" spans="1:14" x14ac:dyDescent="0.3">
      <c r="A10" t="s">
        <v>42</v>
      </c>
      <c r="B10" s="1">
        <v>33696</v>
      </c>
      <c r="C10" t="s">
        <v>24</v>
      </c>
      <c r="D10" t="s">
        <v>26</v>
      </c>
      <c r="E10" s="1">
        <v>45244</v>
      </c>
      <c r="G10" s="2">
        <v>3400</v>
      </c>
      <c r="H10" s="2">
        <v>200</v>
      </c>
      <c r="I10" t="s">
        <v>30</v>
      </c>
      <c r="J10" t="s">
        <v>36</v>
      </c>
      <c r="K10">
        <v>19</v>
      </c>
      <c r="L10">
        <v>1</v>
      </c>
      <c r="M10">
        <v>7</v>
      </c>
      <c r="N10" s="3">
        <f ca="1">(DAYS360(Tabela1[[#This Row],[Data de Nascimento]],TODAY(),TRUE))/365</f>
        <v>31.597260273972601</v>
      </c>
    </row>
    <row r="11" spans="1:14" x14ac:dyDescent="0.3">
      <c r="A11" t="s">
        <v>20</v>
      </c>
      <c r="B11" s="1">
        <v>36503</v>
      </c>
      <c r="C11" t="s">
        <v>23</v>
      </c>
      <c r="D11" t="s">
        <v>25</v>
      </c>
      <c r="E11" s="1">
        <v>45272</v>
      </c>
      <c r="F11" s="1">
        <v>45363</v>
      </c>
      <c r="G11" s="2">
        <v>1800</v>
      </c>
      <c r="H11" s="2">
        <v>400</v>
      </c>
      <c r="I11" t="s">
        <v>32</v>
      </c>
      <c r="J11" t="s">
        <v>41</v>
      </c>
      <c r="K11">
        <v>10</v>
      </c>
      <c r="L11">
        <v>10</v>
      </c>
      <c r="M11">
        <v>2</v>
      </c>
      <c r="N11" s="3">
        <f ca="1">(DAYS360(Tabela1[[#This Row],[Data de Nascimento]],TODAY(),TRUE))/365</f>
        <v>24.016438356164382</v>
      </c>
    </row>
    <row r="12" spans="1:14" x14ac:dyDescent="0.3">
      <c r="A12" t="s">
        <v>21</v>
      </c>
      <c r="B12" s="1">
        <v>36676</v>
      </c>
      <c r="C12" t="s">
        <v>24</v>
      </c>
      <c r="D12" t="s">
        <v>25</v>
      </c>
      <c r="E12" s="1">
        <v>45209</v>
      </c>
      <c r="G12" s="2">
        <v>2100</v>
      </c>
      <c r="H12" s="2">
        <v>250</v>
      </c>
      <c r="I12" t="s">
        <v>32</v>
      </c>
      <c r="J12" t="s">
        <v>40</v>
      </c>
      <c r="K12">
        <v>11</v>
      </c>
      <c r="L12">
        <v>0</v>
      </c>
      <c r="M12">
        <v>6</v>
      </c>
      <c r="N12" s="3">
        <f ca="1">(DAYS360(Tabela1[[#This Row],[Data de Nascimento]],TODAY(),TRUE))/365</f>
        <v>23.547945205479451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Jorge Ferraz</dc:creator>
  <cp:lastModifiedBy>Igor Jorge Ferraz</cp:lastModifiedBy>
  <dcterms:created xsi:type="dcterms:W3CDTF">2024-04-15T13:14:53Z</dcterms:created>
  <dcterms:modified xsi:type="dcterms:W3CDTF">2024-04-15T17:59:50Z</dcterms:modified>
</cp:coreProperties>
</file>