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5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6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28680" yWindow="-120" windowWidth="29040" windowHeight="15840" activeTab="2"/>
  </bookViews>
  <sheets>
    <sheet name="2024-03-18_windows_device_0" sheetId="1" r:id="rId1"/>
    <sheet name="Начало " sheetId="3" r:id="rId2"/>
    <sheet name="промежуток" sheetId="5" r:id="rId3"/>
    <sheet name="финал " sheetId="4" r:id="rId4"/>
    <sheet name="Конец " sheetId="2" r:id="rId5"/>
    <sheet name="Лист1" sheetId="6" r:id="rId6"/>
  </sheets>
  <definedNames>
    <definedName name="solver_adj" localSheetId="4" hidden="1">'Конец '!$J$5:$J$7</definedName>
    <definedName name="solver_adj" localSheetId="5" hidden="1">Лист1!$F$2:$F$3</definedName>
    <definedName name="solver_adj" localSheetId="1" hidden="1">'Начало '!$K$2:$K$3</definedName>
    <definedName name="solver_adj" localSheetId="2" hidden="1">промежуток!$K$2:$K$3</definedName>
    <definedName name="solver_adj" localSheetId="3" hidden="1">'финал '!$G$2:$G$5</definedName>
    <definedName name="solver_cvg" localSheetId="4" hidden="1">0.0001</definedName>
    <definedName name="solver_cvg" localSheetId="5" hidden="1">0.0001</definedName>
    <definedName name="solver_cvg" localSheetId="1" hidden="1">0.0001</definedName>
    <definedName name="solver_cvg" localSheetId="2" hidden="1">0.0001</definedName>
    <definedName name="solver_cvg" localSheetId="3" hidden="1">0.0001</definedName>
    <definedName name="solver_drv" localSheetId="4" hidden="1">2</definedName>
    <definedName name="solver_drv" localSheetId="5" hidden="1">1</definedName>
    <definedName name="solver_drv" localSheetId="1" hidden="1">1</definedName>
    <definedName name="solver_drv" localSheetId="2" hidden="1">1</definedName>
    <definedName name="solver_drv" localSheetId="3" hidden="1">1</definedName>
    <definedName name="solver_eng" localSheetId="4" hidden="1">1</definedName>
    <definedName name="solver_eng" localSheetId="5" hidden="1">1</definedName>
    <definedName name="solver_eng" localSheetId="1" hidden="1">1</definedName>
    <definedName name="solver_eng" localSheetId="2" hidden="1">1</definedName>
    <definedName name="solver_eng" localSheetId="3" hidden="1">1</definedName>
    <definedName name="solver_est" localSheetId="4" hidden="1">1</definedName>
    <definedName name="solver_est" localSheetId="5" hidden="1">1</definedName>
    <definedName name="solver_est" localSheetId="1" hidden="1">1</definedName>
    <definedName name="solver_est" localSheetId="2" hidden="1">1</definedName>
    <definedName name="solver_est" localSheetId="3" hidden="1">1</definedName>
    <definedName name="solver_itr" localSheetId="4" hidden="1">2147483647</definedName>
    <definedName name="solver_itr" localSheetId="5" hidden="1">2147483647</definedName>
    <definedName name="solver_itr" localSheetId="1" hidden="1">2147483647</definedName>
    <definedName name="solver_itr" localSheetId="2" hidden="1">2147483647</definedName>
    <definedName name="solver_itr" localSheetId="3" hidden="1">2147483647</definedName>
    <definedName name="solver_lhs1" localSheetId="1" hidden="1">'Начало '!$L$2</definedName>
    <definedName name="solver_mip" localSheetId="4" hidden="1">2147483647</definedName>
    <definedName name="solver_mip" localSheetId="5" hidden="1">2147483647</definedName>
    <definedName name="solver_mip" localSheetId="1" hidden="1">2147483647</definedName>
    <definedName name="solver_mip" localSheetId="2" hidden="1">2147483647</definedName>
    <definedName name="solver_mip" localSheetId="3" hidden="1">2147483647</definedName>
    <definedName name="solver_mni" localSheetId="4" hidden="1">30</definedName>
    <definedName name="solver_mni" localSheetId="5" hidden="1">30</definedName>
    <definedName name="solver_mni" localSheetId="1" hidden="1">30</definedName>
    <definedName name="solver_mni" localSheetId="2" hidden="1">30</definedName>
    <definedName name="solver_mni" localSheetId="3" hidden="1">30</definedName>
    <definedName name="solver_mrt" localSheetId="4" hidden="1">0.075</definedName>
    <definedName name="solver_mrt" localSheetId="5" hidden="1">0.075</definedName>
    <definedName name="solver_mrt" localSheetId="1" hidden="1">0.075</definedName>
    <definedName name="solver_mrt" localSheetId="2" hidden="1">0.075</definedName>
    <definedName name="solver_mrt" localSheetId="3" hidden="1">0.075</definedName>
    <definedName name="solver_msl" localSheetId="4" hidden="1">2</definedName>
    <definedName name="solver_msl" localSheetId="5" hidden="1">2</definedName>
    <definedName name="solver_msl" localSheetId="1" hidden="1">2</definedName>
    <definedName name="solver_msl" localSheetId="2" hidden="1">2</definedName>
    <definedName name="solver_msl" localSheetId="3" hidden="1">2</definedName>
    <definedName name="solver_neg" localSheetId="4" hidden="1">1</definedName>
    <definedName name="solver_neg" localSheetId="5" hidden="1">1</definedName>
    <definedName name="solver_neg" localSheetId="1" hidden="1">1</definedName>
    <definedName name="solver_neg" localSheetId="2" hidden="1">1</definedName>
    <definedName name="solver_neg" localSheetId="3" hidden="1">1</definedName>
    <definedName name="solver_nod" localSheetId="4" hidden="1">2147483647</definedName>
    <definedName name="solver_nod" localSheetId="5" hidden="1">2147483647</definedName>
    <definedName name="solver_nod" localSheetId="1" hidden="1">2147483647</definedName>
    <definedName name="solver_nod" localSheetId="2" hidden="1">2147483647</definedName>
    <definedName name="solver_nod" localSheetId="3" hidden="1">2147483647</definedName>
    <definedName name="solver_num" localSheetId="4" hidden="1">0</definedName>
    <definedName name="solver_num" localSheetId="5" hidden="1">0</definedName>
    <definedName name="solver_num" localSheetId="1" hidden="1">0</definedName>
    <definedName name="solver_num" localSheetId="2" hidden="1">0</definedName>
    <definedName name="solver_num" localSheetId="3" hidden="1">0</definedName>
    <definedName name="solver_nwt" localSheetId="4" hidden="1">1</definedName>
    <definedName name="solver_nwt" localSheetId="5" hidden="1">1</definedName>
    <definedName name="solver_nwt" localSheetId="1" hidden="1">1</definedName>
    <definedName name="solver_nwt" localSheetId="2" hidden="1">1</definedName>
    <definedName name="solver_nwt" localSheetId="3" hidden="1">1</definedName>
    <definedName name="solver_opt" localSheetId="4" hidden="1">'Конец '!$K$6</definedName>
    <definedName name="solver_opt" localSheetId="5" hidden="1">Лист1!$G$3</definedName>
    <definedName name="solver_opt" localSheetId="1" hidden="1">'Начало '!$M$3</definedName>
    <definedName name="solver_opt" localSheetId="2" hidden="1">промежуток!$M$3</definedName>
    <definedName name="solver_opt" localSheetId="3" hidden="1">'финал '!$I$2</definedName>
    <definedName name="solver_pre" localSheetId="4" hidden="1">0.000001</definedName>
    <definedName name="solver_pre" localSheetId="5" hidden="1">0.000001</definedName>
    <definedName name="solver_pre" localSheetId="1" hidden="1">0.000001</definedName>
    <definedName name="solver_pre" localSheetId="2" hidden="1">0.000001</definedName>
    <definedName name="solver_pre" localSheetId="3" hidden="1">0.000001</definedName>
    <definedName name="solver_rbv" localSheetId="4" hidden="1">2</definedName>
    <definedName name="solver_rbv" localSheetId="5" hidden="1">1</definedName>
    <definedName name="solver_rbv" localSheetId="1" hidden="1">1</definedName>
    <definedName name="solver_rbv" localSheetId="2" hidden="1">1</definedName>
    <definedName name="solver_rbv" localSheetId="3" hidden="1">1</definedName>
    <definedName name="solver_rel1" localSheetId="1" hidden="1">1</definedName>
    <definedName name="solver_rhs1" localSheetId="1" hidden="1">1</definedName>
    <definedName name="solver_rlx" localSheetId="4" hidden="1">2</definedName>
    <definedName name="solver_rlx" localSheetId="5" hidden="1">2</definedName>
    <definedName name="solver_rlx" localSheetId="1" hidden="1">2</definedName>
    <definedName name="solver_rlx" localSheetId="2" hidden="1">2</definedName>
    <definedName name="solver_rlx" localSheetId="3" hidden="1">2</definedName>
    <definedName name="solver_rsd" localSheetId="4" hidden="1">0</definedName>
    <definedName name="solver_rsd" localSheetId="5" hidden="1">0</definedName>
    <definedName name="solver_rsd" localSheetId="1" hidden="1">0</definedName>
    <definedName name="solver_rsd" localSheetId="2" hidden="1">0</definedName>
    <definedName name="solver_rsd" localSheetId="3" hidden="1">0</definedName>
    <definedName name="solver_scl" localSheetId="4" hidden="1">2</definedName>
    <definedName name="solver_scl" localSheetId="5" hidden="1">1</definedName>
    <definedName name="solver_scl" localSheetId="1" hidden="1">1</definedName>
    <definedName name="solver_scl" localSheetId="2" hidden="1">1</definedName>
    <definedName name="solver_scl" localSheetId="3" hidden="1">1</definedName>
    <definedName name="solver_sho" localSheetId="4" hidden="1">2</definedName>
    <definedName name="solver_sho" localSheetId="5" hidden="1">2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sz" localSheetId="4" hidden="1">100</definedName>
    <definedName name="solver_ssz" localSheetId="5" hidden="1">100</definedName>
    <definedName name="solver_ssz" localSheetId="1" hidden="1">100</definedName>
    <definedName name="solver_ssz" localSheetId="2" hidden="1">100</definedName>
    <definedName name="solver_ssz" localSheetId="3" hidden="1">100</definedName>
    <definedName name="solver_tim" localSheetId="4" hidden="1">2147483647</definedName>
    <definedName name="solver_tim" localSheetId="5" hidden="1">2147483647</definedName>
    <definedName name="solver_tim" localSheetId="1" hidden="1">2147483647</definedName>
    <definedName name="solver_tim" localSheetId="2" hidden="1">2147483647</definedName>
    <definedName name="solver_tim" localSheetId="3" hidden="1">2147483647</definedName>
    <definedName name="solver_tol" localSheetId="4" hidden="1">0.01</definedName>
    <definedName name="solver_tol" localSheetId="5" hidden="1">0.01</definedName>
    <definedName name="solver_tol" localSheetId="1" hidden="1">0.01</definedName>
    <definedName name="solver_tol" localSheetId="2" hidden="1">0.01</definedName>
    <definedName name="solver_tol" localSheetId="3" hidden="1">0.01</definedName>
    <definedName name="solver_typ" localSheetId="4" hidden="1">2</definedName>
    <definedName name="solver_typ" localSheetId="5" hidden="1">2</definedName>
    <definedName name="solver_typ" localSheetId="1" hidden="1">2</definedName>
    <definedName name="solver_typ" localSheetId="2" hidden="1">2</definedName>
    <definedName name="solver_typ" localSheetId="3" hidden="1">2</definedName>
    <definedName name="solver_val" localSheetId="4" hidden="1">0</definedName>
    <definedName name="solver_val" localSheetId="5" hidden="1">0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er" localSheetId="4" hidden="1">3</definedName>
    <definedName name="solver_ver" localSheetId="5" hidden="1">3</definedName>
    <definedName name="solver_ver" localSheetId="1" hidden="1">3</definedName>
    <definedName name="solver_ver" localSheetId="2" hidden="1">3</definedName>
    <definedName name="solver_ver" localSheetId="3" hidden="1">3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2" i="5" l="1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41" i="5"/>
  <c r="C2" i="3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E296" i="6"/>
  <c r="E297" i="6"/>
  <c r="E298" i="6"/>
  <c r="E299" i="6"/>
  <c r="E300" i="6"/>
  <c r="E301" i="6"/>
  <c r="E302" i="6"/>
  <c r="E303" i="6"/>
  <c r="E304" i="6"/>
  <c r="E305" i="6"/>
  <c r="E306" i="6"/>
  <c r="E307" i="6"/>
  <c r="E308" i="6"/>
  <c r="E309" i="6"/>
  <c r="E310" i="6"/>
  <c r="E311" i="6"/>
  <c r="E312" i="6"/>
  <c r="E313" i="6"/>
  <c r="E314" i="6"/>
  <c r="E315" i="6"/>
  <c r="E316" i="6"/>
  <c r="E317" i="6"/>
  <c r="E318" i="6"/>
  <c r="E319" i="6"/>
  <c r="E320" i="6"/>
  <c r="E321" i="6"/>
  <c r="E322" i="6"/>
  <c r="E323" i="6"/>
  <c r="E324" i="6"/>
  <c r="E325" i="6"/>
  <c r="E326" i="6"/>
  <c r="E327" i="6"/>
  <c r="E328" i="6"/>
  <c r="E329" i="6"/>
  <c r="E330" i="6"/>
  <c r="E331" i="6"/>
  <c r="E332" i="6"/>
  <c r="E333" i="6"/>
  <c r="E334" i="6"/>
  <c r="E335" i="6"/>
  <c r="E336" i="6"/>
  <c r="E337" i="6"/>
  <c r="E338" i="6"/>
  <c r="E339" i="6"/>
  <c r="E340" i="6"/>
  <c r="E341" i="6"/>
  <c r="E342" i="6"/>
  <c r="E343" i="6"/>
  <c r="E344" i="6"/>
  <c r="E345" i="6"/>
  <c r="E346" i="6"/>
  <c r="E347" i="6"/>
  <c r="E348" i="6"/>
  <c r="E349" i="6"/>
  <c r="E350" i="6"/>
  <c r="E351" i="6"/>
  <c r="E352" i="6"/>
  <c r="E353" i="6"/>
  <c r="E354" i="6"/>
  <c r="E355" i="6"/>
  <c r="E356" i="6"/>
  <c r="E357" i="6"/>
  <c r="E358" i="6"/>
  <c r="E359" i="6"/>
  <c r="E360" i="6"/>
  <c r="E361" i="6"/>
  <c r="E362" i="6"/>
  <c r="E363" i="6"/>
  <c r="E364" i="6"/>
  <c r="E365" i="6"/>
  <c r="E366" i="6"/>
  <c r="E367" i="6"/>
  <c r="E368" i="6"/>
  <c r="E369" i="6"/>
  <c r="E370" i="6"/>
  <c r="E371" i="6"/>
  <c r="E372" i="6"/>
  <c r="E373" i="6"/>
  <c r="E374" i="6"/>
  <c r="E375" i="6"/>
  <c r="E376" i="6"/>
  <c r="E377" i="6"/>
  <c r="E378" i="6"/>
  <c r="E379" i="6"/>
  <c r="E380" i="6"/>
  <c r="E381" i="6"/>
  <c r="E382" i="6"/>
  <c r="E383" i="6"/>
  <c r="E384" i="6"/>
  <c r="E385" i="6"/>
  <c r="E386" i="6"/>
  <c r="E387" i="6"/>
  <c r="E388" i="6"/>
  <c r="E389" i="6"/>
  <c r="E390" i="6"/>
  <c r="E391" i="6"/>
  <c r="E392" i="6"/>
  <c r="E393" i="6"/>
  <c r="E394" i="6"/>
  <c r="E395" i="6"/>
  <c r="E396" i="6"/>
  <c r="E397" i="6"/>
  <c r="E398" i="6"/>
  <c r="E399" i="6"/>
  <c r="E400" i="6"/>
  <c r="E401" i="6"/>
  <c r="E402" i="6"/>
  <c r="E403" i="6"/>
  <c r="E404" i="6"/>
  <c r="E405" i="6"/>
  <c r="E406" i="6"/>
  <c r="E407" i="6"/>
  <c r="E408" i="6"/>
  <c r="E409" i="6"/>
  <c r="E410" i="6"/>
  <c r="E411" i="6"/>
  <c r="E412" i="6"/>
  <c r="E413" i="6"/>
  <c r="E414" i="6"/>
  <c r="E415" i="6"/>
  <c r="E416" i="6"/>
  <c r="E417" i="6"/>
  <c r="E418" i="6"/>
  <c r="E419" i="6"/>
  <c r="E420" i="6"/>
  <c r="E421" i="6"/>
  <c r="E422" i="6"/>
  <c r="E423" i="6"/>
  <c r="E424" i="6"/>
  <c r="E425" i="6"/>
  <c r="E426" i="6"/>
  <c r="E427" i="6"/>
  <c r="E428" i="6"/>
  <c r="E429" i="6"/>
  <c r="E430" i="6"/>
  <c r="E431" i="6"/>
  <c r="E432" i="6"/>
  <c r="E433" i="6"/>
  <c r="E434" i="6"/>
  <c r="E435" i="6"/>
  <c r="E436" i="6"/>
  <c r="E437" i="6"/>
  <c r="E438" i="6"/>
  <c r="E439" i="6"/>
  <c r="E440" i="6"/>
  <c r="E441" i="6"/>
  <c r="E442" i="6"/>
  <c r="E443" i="6"/>
  <c r="E444" i="6"/>
  <c r="E445" i="6"/>
  <c r="E446" i="6"/>
  <c r="E447" i="6"/>
  <c r="E448" i="6"/>
  <c r="E449" i="6"/>
  <c r="E450" i="6"/>
  <c r="E451" i="6"/>
  <c r="E452" i="6"/>
  <c r="E453" i="6"/>
  <c r="E454" i="6"/>
  <c r="E455" i="6"/>
  <c r="E456" i="6"/>
  <c r="E457" i="6"/>
  <c r="E458" i="6"/>
  <c r="E459" i="6"/>
  <c r="E460" i="6"/>
  <c r="E461" i="6"/>
  <c r="E462" i="6"/>
  <c r="E463" i="6"/>
  <c r="E464" i="6"/>
  <c r="E465" i="6"/>
  <c r="E466" i="6"/>
  <c r="E467" i="6"/>
  <c r="E468" i="6"/>
  <c r="E469" i="6"/>
  <c r="E470" i="6"/>
  <c r="E471" i="6"/>
  <c r="E472" i="6"/>
  <c r="E473" i="6"/>
  <c r="E474" i="6"/>
  <c r="E475" i="6"/>
  <c r="E476" i="6"/>
  <c r="E477" i="6"/>
  <c r="E478" i="6"/>
  <c r="E479" i="6"/>
  <c r="E480" i="6"/>
  <c r="E481" i="6"/>
  <c r="E482" i="6"/>
  <c r="E483" i="6"/>
  <c r="E484" i="6"/>
  <c r="E485" i="6"/>
  <c r="E486" i="6"/>
  <c r="E487" i="6"/>
  <c r="E488" i="6"/>
  <c r="E489" i="6"/>
  <c r="E490" i="6"/>
  <c r="E491" i="6"/>
  <c r="E492" i="6"/>
  <c r="E493" i="6"/>
  <c r="E494" i="6"/>
  <c r="E495" i="6"/>
  <c r="E496" i="6"/>
  <c r="E497" i="6"/>
  <c r="E498" i="6"/>
  <c r="E499" i="6"/>
  <c r="E500" i="6"/>
  <c r="E501" i="6"/>
  <c r="E502" i="6"/>
  <c r="E503" i="6"/>
  <c r="E504" i="6"/>
  <c r="E505" i="6"/>
  <c r="E506" i="6"/>
  <c r="E507" i="6"/>
  <c r="E508" i="6"/>
  <c r="E509" i="6"/>
  <c r="E510" i="6"/>
  <c r="E511" i="6"/>
  <c r="E512" i="6"/>
  <c r="E513" i="6"/>
  <c r="E514" i="6"/>
  <c r="E515" i="6"/>
  <c r="E516" i="6"/>
  <c r="E517" i="6"/>
  <c r="E518" i="6"/>
  <c r="E519" i="6"/>
  <c r="E520" i="6"/>
  <c r="E521" i="6"/>
  <c r="E522" i="6"/>
  <c r="E523" i="6"/>
  <c r="E524" i="6"/>
  <c r="E525" i="6"/>
  <c r="E526" i="6"/>
  <c r="E527" i="6"/>
  <c r="E528" i="6"/>
  <c r="E529" i="6"/>
  <c r="E530" i="6"/>
  <c r="E531" i="6"/>
  <c r="E532" i="6"/>
  <c r="E533" i="6"/>
  <c r="E534" i="6"/>
  <c r="E535" i="6"/>
  <c r="E536" i="6"/>
  <c r="E537" i="6"/>
  <c r="E538" i="6"/>
  <c r="E539" i="6"/>
  <c r="E540" i="6"/>
  <c r="E541" i="6"/>
  <c r="E542" i="6"/>
  <c r="E543" i="6"/>
  <c r="E544" i="6"/>
  <c r="E545" i="6"/>
  <c r="E546" i="6"/>
  <c r="E547" i="6"/>
  <c r="E548" i="6"/>
  <c r="E549" i="6"/>
  <c r="E550" i="6"/>
  <c r="E551" i="6"/>
  <c r="E552" i="6"/>
  <c r="E553" i="6"/>
  <c r="E554" i="6"/>
  <c r="E555" i="6"/>
  <c r="E556" i="6"/>
  <c r="E557" i="6"/>
  <c r="E558" i="6"/>
  <c r="E559" i="6"/>
  <c r="E560" i="6"/>
  <c r="E561" i="6"/>
  <c r="E562" i="6"/>
  <c r="E563" i="6"/>
  <c r="E564" i="6"/>
  <c r="E565" i="6"/>
  <c r="E566" i="6"/>
  <c r="E567" i="6"/>
  <c r="E568" i="6"/>
  <c r="E569" i="6"/>
  <c r="E570" i="6"/>
  <c r="E571" i="6"/>
  <c r="E572" i="6"/>
  <c r="E573" i="6"/>
  <c r="E574" i="6"/>
  <c r="E575" i="6"/>
  <c r="E576" i="6"/>
  <c r="E577" i="6"/>
  <c r="E578" i="6"/>
  <c r="E579" i="6"/>
  <c r="E580" i="6"/>
  <c r="E581" i="6"/>
  <c r="E582" i="6"/>
  <c r="E583" i="6"/>
  <c r="E584" i="6"/>
  <c r="E585" i="6"/>
  <c r="E586" i="6"/>
  <c r="E587" i="6"/>
  <c r="E588" i="6"/>
  <c r="E589" i="6"/>
  <c r="E590" i="6"/>
  <c r="E591" i="6"/>
  <c r="E592" i="6"/>
  <c r="E593" i="6"/>
  <c r="E594" i="6"/>
  <c r="E595" i="6"/>
  <c r="E596" i="6"/>
  <c r="E597" i="6"/>
  <c r="E598" i="6"/>
  <c r="E599" i="6"/>
  <c r="E600" i="6"/>
  <c r="E601" i="6"/>
  <c r="E602" i="6"/>
  <c r="E603" i="6"/>
  <c r="E604" i="6"/>
  <c r="E605" i="6"/>
  <c r="E606" i="6"/>
  <c r="E607" i="6"/>
  <c r="E608" i="6"/>
  <c r="E609" i="6"/>
  <c r="E610" i="6"/>
  <c r="E611" i="6"/>
  <c r="E612" i="6"/>
  <c r="E613" i="6"/>
  <c r="E614" i="6"/>
  <c r="E615" i="6"/>
  <c r="E616" i="6"/>
  <c r="E617" i="6"/>
  <c r="E618" i="6"/>
  <c r="E619" i="6"/>
  <c r="E620" i="6"/>
  <c r="E621" i="6"/>
  <c r="E622" i="6"/>
  <c r="E623" i="6"/>
  <c r="E624" i="6"/>
  <c r="E625" i="6"/>
  <c r="E626" i="6"/>
  <c r="E627" i="6"/>
  <c r="E628" i="6"/>
  <c r="E629" i="6"/>
  <c r="E630" i="6"/>
  <c r="E631" i="6"/>
  <c r="E632" i="6"/>
  <c r="E633" i="6"/>
  <c r="E634" i="6"/>
  <c r="E635" i="6"/>
  <c r="E636" i="6"/>
  <c r="E637" i="6"/>
  <c r="E638" i="6"/>
  <c r="E639" i="6"/>
  <c r="E640" i="6"/>
  <c r="E641" i="6"/>
  <c r="E642" i="6"/>
  <c r="E643" i="6"/>
  <c r="E644" i="6"/>
  <c r="E645" i="6"/>
  <c r="E646" i="6"/>
  <c r="E647" i="6"/>
  <c r="E648" i="6"/>
  <c r="E649" i="6"/>
  <c r="E650" i="6"/>
  <c r="E651" i="6"/>
  <c r="E652" i="6"/>
  <c r="E653" i="6"/>
  <c r="E654" i="6"/>
  <c r="E655" i="6"/>
  <c r="E656" i="6"/>
  <c r="E657" i="6"/>
  <c r="E658" i="6"/>
  <c r="E659" i="6"/>
  <c r="E660" i="6"/>
  <c r="E661" i="6"/>
  <c r="E662" i="6"/>
  <c r="E663" i="6"/>
  <c r="E664" i="6"/>
  <c r="E665" i="6"/>
  <c r="E666" i="6"/>
  <c r="E667" i="6"/>
  <c r="E668" i="6"/>
  <c r="E669" i="6"/>
  <c r="E670" i="6"/>
  <c r="E671" i="6"/>
  <c r="E672" i="6"/>
  <c r="E673" i="6"/>
  <c r="E674" i="6"/>
  <c r="E675" i="6"/>
  <c r="E676" i="6"/>
  <c r="E677" i="6"/>
  <c r="E678" i="6"/>
  <c r="E679" i="6"/>
  <c r="E680" i="6"/>
  <c r="E681" i="6"/>
  <c r="E682" i="6"/>
  <c r="E683" i="6"/>
  <c r="E684" i="6"/>
  <c r="E685" i="6"/>
  <c r="E686" i="6"/>
  <c r="E687" i="6"/>
  <c r="E688" i="6"/>
  <c r="E689" i="6"/>
  <c r="E690" i="6"/>
  <c r="E691" i="6"/>
  <c r="E692" i="6"/>
  <c r="E693" i="6"/>
  <c r="E694" i="6"/>
  <c r="E695" i="6"/>
  <c r="E696" i="6"/>
  <c r="E697" i="6"/>
  <c r="E698" i="6"/>
  <c r="E699" i="6"/>
  <c r="E700" i="6"/>
  <c r="E701" i="6"/>
  <c r="E702" i="6"/>
  <c r="E703" i="6"/>
  <c r="E704" i="6"/>
  <c r="E705" i="6"/>
  <c r="E706" i="6"/>
  <c r="E707" i="6"/>
  <c r="E708" i="6"/>
  <c r="E709" i="6"/>
  <c r="E710" i="6"/>
  <c r="E711" i="6"/>
  <c r="E712" i="6"/>
  <c r="E713" i="6"/>
  <c r="E714" i="6"/>
  <c r="E715" i="6"/>
  <c r="E716" i="6"/>
  <c r="E717" i="6"/>
  <c r="E718" i="6"/>
  <c r="E719" i="6"/>
  <c r="E720" i="6"/>
  <c r="E721" i="6"/>
  <c r="E722" i="6"/>
  <c r="E723" i="6"/>
  <c r="E724" i="6"/>
  <c r="E725" i="6"/>
  <c r="E726" i="6"/>
  <c r="E727" i="6"/>
  <c r="E728" i="6"/>
  <c r="E729" i="6"/>
  <c r="E730" i="6"/>
  <c r="E731" i="6"/>
  <c r="E732" i="6"/>
  <c r="E733" i="6"/>
  <c r="E734" i="6"/>
  <c r="E735" i="6"/>
  <c r="E736" i="6"/>
  <c r="E737" i="6"/>
  <c r="E738" i="6"/>
  <c r="E739" i="6"/>
  <c r="E740" i="6"/>
  <c r="E741" i="6"/>
  <c r="E742" i="6"/>
  <c r="E743" i="6"/>
  <c r="E744" i="6"/>
  <c r="E745" i="6"/>
  <c r="E746" i="6"/>
  <c r="E747" i="6"/>
  <c r="E748" i="6"/>
  <c r="E749" i="6"/>
  <c r="E750" i="6"/>
  <c r="E751" i="6"/>
  <c r="E752" i="6"/>
  <c r="E753" i="6"/>
  <c r="E754" i="6"/>
  <c r="E755" i="6"/>
  <c r="E756" i="6"/>
  <c r="E757" i="6"/>
  <c r="E758" i="6"/>
  <c r="E759" i="6"/>
  <c r="E760" i="6"/>
  <c r="E761" i="6"/>
  <c r="E762" i="6"/>
  <c r="E763" i="6"/>
  <c r="E764" i="6"/>
  <c r="E765" i="6"/>
  <c r="E766" i="6"/>
  <c r="E767" i="6"/>
  <c r="E768" i="6"/>
  <c r="E769" i="6"/>
  <c r="E770" i="6"/>
  <c r="E771" i="6"/>
  <c r="E772" i="6"/>
  <c r="E773" i="6"/>
  <c r="E774" i="6"/>
  <c r="E775" i="6"/>
  <c r="E776" i="6"/>
  <c r="E777" i="6"/>
  <c r="E778" i="6"/>
  <c r="E779" i="6"/>
  <c r="E780" i="6"/>
  <c r="E781" i="6"/>
  <c r="E782" i="6"/>
  <c r="E783" i="6"/>
  <c r="E784" i="6"/>
  <c r="E785" i="6"/>
  <c r="E786" i="6"/>
  <c r="E787" i="6"/>
  <c r="E788" i="6"/>
  <c r="E789" i="6"/>
  <c r="E790" i="6"/>
  <c r="E791" i="6"/>
  <c r="E792" i="6"/>
  <c r="E793" i="6"/>
  <c r="E794" i="6"/>
  <c r="E795" i="6"/>
  <c r="E796" i="6"/>
  <c r="E797" i="6"/>
  <c r="E798" i="6"/>
  <c r="E799" i="6"/>
  <c r="E800" i="6"/>
  <c r="E801" i="6"/>
  <c r="E802" i="6"/>
  <c r="E803" i="6"/>
  <c r="E804" i="6"/>
  <c r="E805" i="6"/>
  <c r="E806" i="6"/>
  <c r="E807" i="6"/>
  <c r="E808" i="6"/>
  <c r="E809" i="6"/>
  <c r="E810" i="6"/>
  <c r="E811" i="6"/>
  <c r="E812" i="6"/>
  <c r="E813" i="6"/>
  <c r="E814" i="6"/>
  <c r="E815" i="6"/>
  <c r="E816" i="6"/>
  <c r="E817" i="6"/>
  <c r="E818" i="6"/>
  <c r="E819" i="6"/>
  <c r="E820" i="6"/>
  <c r="E821" i="6"/>
  <c r="E822" i="6"/>
  <c r="E823" i="6"/>
  <c r="E824" i="6"/>
  <c r="E825" i="6"/>
  <c r="E826" i="6"/>
  <c r="E827" i="6"/>
  <c r="E828" i="6"/>
  <c r="E829" i="6"/>
  <c r="E830" i="6"/>
  <c r="E831" i="6"/>
  <c r="E832" i="6"/>
  <c r="E833" i="6"/>
  <c r="E834" i="6"/>
  <c r="E835" i="6"/>
  <c r="E836" i="6"/>
  <c r="E837" i="6"/>
  <c r="E838" i="6"/>
  <c r="E839" i="6"/>
  <c r="E840" i="6"/>
  <c r="E841" i="6"/>
  <c r="E842" i="6"/>
  <c r="E843" i="6"/>
  <c r="E844" i="6"/>
  <c r="E845" i="6"/>
  <c r="E846" i="6"/>
  <c r="E847" i="6"/>
  <c r="E848" i="6"/>
  <c r="E849" i="6"/>
  <c r="E850" i="6"/>
  <c r="E851" i="6"/>
  <c r="E852" i="6"/>
  <c r="E853" i="6"/>
  <c r="E854" i="6"/>
  <c r="E855" i="6"/>
  <c r="E856" i="6"/>
  <c r="E857" i="6"/>
  <c r="E858" i="6"/>
  <c r="E859" i="6"/>
  <c r="E860" i="6"/>
  <c r="E861" i="6"/>
  <c r="E862" i="6"/>
  <c r="E863" i="6"/>
  <c r="E864" i="6"/>
  <c r="E865" i="6"/>
  <c r="E866" i="6"/>
  <c r="E867" i="6"/>
  <c r="E868" i="6"/>
  <c r="E869" i="6"/>
  <c r="E870" i="6"/>
  <c r="E871" i="6"/>
  <c r="E872" i="6"/>
  <c r="E873" i="6"/>
  <c r="E874" i="6"/>
  <c r="E875" i="6"/>
  <c r="E876" i="6"/>
  <c r="E877" i="6"/>
  <c r="E878" i="6"/>
  <c r="E879" i="6"/>
  <c r="E880" i="6"/>
  <c r="E881" i="6"/>
  <c r="E882" i="6"/>
  <c r="E883" i="6"/>
  <c r="E884" i="6"/>
  <c r="E885" i="6"/>
  <c r="E886" i="6"/>
  <c r="E887" i="6"/>
  <c r="E888" i="6"/>
  <c r="E889" i="6"/>
  <c r="E890" i="6"/>
  <c r="E891" i="6"/>
  <c r="E892" i="6"/>
  <c r="E893" i="6"/>
  <c r="E894" i="6"/>
  <c r="E895" i="6"/>
  <c r="E896" i="6"/>
  <c r="E897" i="6"/>
  <c r="E898" i="6"/>
  <c r="E899" i="6"/>
  <c r="E900" i="6"/>
  <c r="E901" i="6"/>
  <c r="E902" i="6"/>
  <c r="E903" i="6"/>
  <c r="E904" i="6"/>
  <c r="E905" i="6"/>
  <c r="E906" i="6"/>
  <c r="E907" i="6"/>
  <c r="E908" i="6"/>
  <c r="E909" i="6"/>
  <c r="E910" i="6"/>
  <c r="E2" i="6"/>
  <c r="P2" i="1" l="1"/>
  <c r="C3" i="2"/>
  <c r="I3" i="2" s="1"/>
  <c r="E3" i="2" s="1"/>
  <c r="I2" i="2"/>
  <c r="E2" i="2" s="1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B199" i="6"/>
  <c r="B200" i="6"/>
  <c r="B201" i="6"/>
  <c r="B202" i="6"/>
  <c r="B203" i="6"/>
  <c r="B204" i="6"/>
  <c r="B205" i="6"/>
  <c r="B206" i="6"/>
  <c r="B207" i="6"/>
  <c r="B208" i="6"/>
  <c r="B209" i="6"/>
  <c r="B210" i="6"/>
  <c r="B211" i="6"/>
  <c r="B212" i="6"/>
  <c r="B213" i="6"/>
  <c r="B214" i="6"/>
  <c r="B215" i="6"/>
  <c r="B216" i="6"/>
  <c r="B217" i="6"/>
  <c r="B218" i="6"/>
  <c r="B219" i="6"/>
  <c r="B220" i="6"/>
  <c r="B221" i="6"/>
  <c r="B222" i="6"/>
  <c r="B223" i="6"/>
  <c r="B224" i="6"/>
  <c r="B225" i="6"/>
  <c r="B226" i="6"/>
  <c r="B227" i="6"/>
  <c r="B228" i="6"/>
  <c r="B229" i="6"/>
  <c r="B230" i="6"/>
  <c r="B231" i="6"/>
  <c r="B232" i="6"/>
  <c r="B233" i="6"/>
  <c r="B234" i="6"/>
  <c r="B235" i="6"/>
  <c r="B236" i="6"/>
  <c r="B237" i="6"/>
  <c r="B238" i="6"/>
  <c r="B239" i="6"/>
  <c r="B240" i="6"/>
  <c r="B241" i="6"/>
  <c r="B242" i="6"/>
  <c r="B243" i="6"/>
  <c r="B244" i="6"/>
  <c r="B245" i="6"/>
  <c r="B246" i="6"/>
  <c r="B247" i="6"/>
  <c r="B248" i="6"/>
  <c r="B249" i="6"/>
  <c r="B250" i="6"/>
  <c r="B251" i="6"/>
  <c r="B252" i="6"/>
  <c r="B253" i="6"/>
  <c r="B254" i="6"/>
  <c r="B255" i="6"/>
  <c r="B256" i="6"/>
  <c r="B257" i="6"/>
  <c r="B258" i="6"/>
  <c r="B259" i="6"/>
  <c r="B260" i="6"/>
  <c r="B261" i="6"/>
  <c r="B262" i="6"/>
  <c r="B263" i="6"/>
  <c r="B264" i="6"/>
  <c r="B265" i="6"/>
  <c r="B266" i="6"/>
  <c r="B267" i="6"/>
  <c r="B268" i="6"/>
  <c r="B269" i="6"/>
  <c r="B270" i="6"/>
  <c r="B271" i="6"/>
  <c r="B272" i="6"/>
  <c r="B273" i="6"/>
  <c r="B274" i="6"/>
  <c r="B275" i="6"/>
  <c r="B276" i="6"/>
  <c r="B277" i="6"/>
  <c r="B278" i="6"/>
  <c r="B279" i="6"/>
  <c r="B280" i="6"/>
  <c r="B281" i="6"/>
  <c r="B282" i="6"/>
  <c r="B283" i="6"/>
  <c r="B284" i="6"/>
  <c r="B285" i="6"/>
  <c r="B286" i="6"/>
  <c r="B287" i="6"/>
  <c r="B288" i="6"/>
  <c r="B289" i="6"/>
  <c r="B290" i="6"/>
  <c r="B291" i="6"/>
  <c r="B292" i="6"/>
  <c r="B293" i="6"/>
  <c r="B294" i="6"/>
  <c r="B295" i="6"/>
  <c r="B296" i="6"/>
  <c r="B297" i="6"/>
  <c r="B298" i="6"/>
  <c r="B299" i="6"/>
  <c r="B300" i="6"/>
  <c r="B301" i="6"/>
  <c r="B302" i="6"/>
  <c r="B303" i="6"/>
  <c r="B304" i="6"/>
  <c r="B305" i="6"/>
  <c r="B306" i="6"/>
  <c r="B307" i="6"/>
  <c r="B308" i="6"/>
  <c r="B309" i="6"/>
  <c r="B310" i="6"/>
  <c r="B311" i="6"/>
  <c r="B312" i="6"/>
  <c r="B313" i="6"/>
  <c r="B314" i="6"/>
  <c r="B315" i="6"/>
  <c r="B316" i="6"/>
  <c r="B317" i="6"/>
  <c r="B318" i="6"/>
  <c r="B319" i="6"/>
  <c r="B320" i="6"/>
  <c r="B321" i="6"/>
  <c r="B322" i="6"/>
  <c r="B323" i="6"/>
  <c r="B324" i="6"/>
  <c r="B325" i="6"/>
  <c r="B326" i="6"/>
  <c r="B327" i="6"/>
  <c r="B328" i="6"/>
  <c r="B329" i="6"/>
  <c r="B330" i="6"/>
  <c r="B331" i="6"/>
  <c r="B332" i="6"/>
  <c r="B333" i="6"/>
  <c r="B334" i="6"/>
  <c r="B335" i="6"/>
  <c r="B336" i="6"/>
  <c r="B337" i="6"/>
  <c r="B338" i="6"/>
  <c r="B339" i="6"/>
  <c r="B340" i="6"/>
  <c r="B341" i="6"/>
  <c r="B342" i="6"/>
  <c r="B343" i="6"/>
  <c r="B344" i="6"/>
  <c r="B345" i="6"/>
  <c r="B346" i="6"/>
  <c r="B347" i="6"/>
  <c r="B348" i="6"/>
  <c r="B349" i="6"/>
  <c r="B350" i="6"/>
  <c r="B351" i="6"/>
  <c r="B352" i="6"/>
  <c r="B353" i="6"/>
  <c r="B354" i="6"/>
  <c r="B355" i="6"/>
  <c r="B356" i="6"/>
  <c r="B357" i="6"/>
  <c r="B358" i="6"/>
  <c r="B359" i="6"/>
  <c r="B360" i="6"/>
  <c r="B361" i="6"/>
  <c r="B362" i="6"/>
  <c r="B363" i="6"/>
  <c r="B364" i="6"/>
  <c r="B365" i="6"/>
  <c r="B366" i="6"/>
  <c r="B367" i="6"/>
  <c r="B368" i="6"/>
  <c r="B369" i="6"/>
  <c r="B370" i="6"/>
  <c r="B371" i="6"/>
  <c r="B372" i="6"/>
  <c r="B373" i="6"/>
  <c r="B374" i="6"/>
  <c r="B375" i="6"/>
  <c r="B376" i="6"/>
  <c r="B377" i="6"/>
  <c r="B378" i="6"/>
  <c r="B379" i="6"/>
  <c r="B380" i="6"/>
  <c r="B381" i="6"/>
  <c r="B382" i="6"/>
  <c r="B383" i="6"/>
  <c r="B384" i="6"/>
  <c r="B385" i="6"/>
  <c r="B386" i="6"/>
  <c r="B387" i="6"/>
  <c r="B388" i="6"/>
  <c r="B389" i="6"/>
  <c r="B390" i="6"/>
  <c r="B391" i="6"/>
  <c r="B392" i="6"/>
  <c r="B393" i="6"/>
  <c r="B394" i="6"/>
  <c r="B395" i="6"/>
  <c r="B396" i="6"/>
  <c r="B397" i="6"/>
  <c r="B398" i="6"/>
  <c r="B399" i="6"/>
  <c r="B400" i="6"/>
  <c r="B401" i="6"/>
  <c r="B402" i="6"/>
  <c r="B403" i="6"/>
  <c r="B404" i="6"/>
  <c r="B405" i="6"/>
  <c r="B406" i="6"/>
  <c r="B407" i="6"/>
  <c r="B408" i="6"/>
  <c r="B409" i="6"/>
  <c r="B410" i="6"/>
  <c r="B411" i="6"/>
  <c r="B412" i="6"/>
  <c r="B413" i="6"/>
  <c r="B414" i="6"/>
  <c r="B415" i="6"/>
  <c r="B416" i="6"/>
  <c r="B417" i="6"/>
  <c r="B418" i="6"/>
  <c r="B419" i="6"/>
  <c r="B420" i="6"/>
  <c r="B421" i="6"/>
  <c r="B422" i="6"/>
  <c r="B423" i="6"/>
  <c r="B424" i="6"/>
  <c r="B425" i="6"/>
  <c r="B426" i="6"/>
  <c r="B427" i="6"/>
  <c r="B428" i="6"/>
  <c r="B429" i="6"/>
  <c r="B430" i="6"/>
  <c r="B431" i="6"/>
  <c r="B432" i="6"/>
  <c r="B433" i="6"/>
  <c r="B434" i="6"/>
  <c r="B435" i="6"/>
  <c r="B436" i="6"/>
  <c r="B437" i="6"/>
  <c r="B438" i="6"/>
  <c r="B439" i="6"/>
  <c r="B440" i="6"/>
  <c r="B441" i="6"/>
  <c r="B442" i="6"/>
  <c r="B443" i="6"/>
  <c r="B444" i="6"/>
  <c r="B445" i="6"/>
  <c r="B446" i="6"/>
  <c r="B447" i="6"/>
  <c r="B448" i="6"/>
  <c r="B449" i="6"/>
  <c r="B450" i="6"/>
  <c r="B451" i="6"/>
  <c r="B452" i="6"/>
  <c r="B453" i="6"/>
  <c r="B454" i="6"/>
  <c r="B455" i="6"/>
  <c r="B456" i="6"/>
  <c r="B457" i="6"/>
  <c r="B458" i="6"/>
  <c r="B459" i="6"/>
  <c r="B460" i="6"/>
  <c r="B461" i="6"/>
  <c r="B462" i="6"/>
  <c r="B463" i="6"/>
  <c r="B464" i="6"/>
  <c r="B465" i="6"/>
  <c r="B466" i="6"/>
  <c r="B467" i="6"/>
  <c r="B468" i="6"/>
  <c r="B469" i="6"/>
  <c r="B470" i="6"/>
  <c r="B471" i="6"/>
  <c r="B472" i="6"/>
  <c r="B473" i="6"/>
  <c r="B474" i="6"/>
  <c r="B475" i="6"/>
  <c r="B476" i="6"/>
  <c r="B477" i="6"/>
  <c r="B478" i="6"/>
  <c r="B479" i="6"/>
  <c r="B480" i="6"/>
  <c r="B481" i="6"/>
  <c r="B482" i="6"/>
  <c r="B483" i="6"/>
  <c r="B484" i="6"/>
  <c r="B485" i="6"/>
  <c r="B486" i="6"/>
  <c r="B487" i="6"/>
  <c r="B488" i="6"/>
  <c r="B489" i="6"/>
  <c r="B490" i="6"/>
  <c r="B491" i="6"/>
  <c r="B492" i="6"/>
  <c r="B493" i="6"/>
  <c r="B494" i="6"/>
  <c r="B495" i="6"/>
  <c r="B496" i="6"/>
  <c r="B497" i="6"/>
  <c r="B498" i="6"/>
  <c r="B499" i="6"/>
  <c r="B500" i="6"/>
  <c r="B501" i="6"/>
  <c r="B502" i="6"/>
  <c r="B503" i="6"/>
  <c r="B504" i="6"/>
  <c r="B505" i="6"/>
  <c r="B506" i="6"/>
  <c r="B507" i="6"/>
  <c r="B508" i="6"/>
  <c r="B509" i="6"/>
  <c r="B510" i="6"/>
  <c r="B511" i="6"/>
  <c r="B512" i="6"/>
  <c r="B513" i="6"/>
  <c r="B514" i="6"/>
  <c r="B515" i="6"/>
  <c r="B516" i="6"/>
  <c r="B517" i="6"/>
  <c r="B518" i="6"/>
  <c r="B519" i="6"/>
  <c r="B520" i="6"/>
  <c r="B521" i="6"/>
  <c r="B522" i="6"/>
  <c r="B523" i="6"/>
  <c r="B524" i="6"/>
  <c r="B525" i="6"/>
  <c r="B526" i="6"/>
  <c r="B527" i="6"/>
  <c r="B528" i="6"/>
  <c r="B529" i="6"/>
  <c r="B530" i="6"/>
  <c r="B531" i="6"/>
  <c r="B532" i="6"/>
  <c r="B533" i="6"/>
  <c r="B534" i="6"/>
  <c r="B535" i="6"/>
  <c r="B536" i="6"/>
  <c r="B537" i="6"/>
  <c r="B538" i="6"/>
  <c r="B539" i="6"/>
  <c r="B540" i="6"/>
  <c r="B541" i="6"/>
  <c r="B542" i="6"/>
  <c r="B543" i="6"/>
  <c r="B544" i="6"/>
  <c r="B545" i="6"/>
  <c r="B546" i="6"/>
  <c r="B547" i="6"/>
  <c r="B548" i="6"/>
  <c r="B549" i="6"/>
  <c r="B550" i="6"/>
  <c r="B551" i="6"/>
  <c r="B552" i="6"/>
  <c r="B553" i="6"/>
  <c r="B554" i="6"/>
  <c r="B555" i="6"/>
  <c r="B556" i="6"/>
  <c r="B557" i="6"/>
  <c r="B558" i="6"/>
  <c r="B559" i="6"/>
  <c r="B560" i="6"/>
  <c r="B561" i="6"/>
  <c r="B562" i="6"/>
  <c r="B563" i="6"/>
  <c r="B564" i="6"/>
  <c r="B565" i="6"/>
  <c r="B566" i="6"/>
  <c r="B567" i="6"/>
  <c r="B568" i="6"/>
  <c r="B569" i="6"/>
  <c r="B570" i="6"/>
  <c r="B571" i="6"/>
  <c r="B572" i="6"/>
  <c r="B573" i="6"/>
  <c r="B574" i="6"/>
  <c r="B575" i="6"/>
  <c r="B576" i="6"/>
  <c r="B577" i="6"/>
  <c r="B578" i="6"/>
  <c r="B579" i="6"/>
  <c r="B580" i="6"/>
  <c r="B581" i="6"/>
  <c r="B582" i="6"/>
  <c r="B583" i="6"/>
  <c r="B584" i="6"/>
  <c r="B585" i="6"/>
  <c r="B586" i="6"/>
  <c r="B587" i="6"/>
  <c r="B588" i="6"/>
  <c r="B589" i="6"/>
  <c r="B590" i="6"/>
  <c r="B591" i="6"/>
  <c r="B592" i="6"/>
  <c r="B593" i="6"/>
  <c r="B594" i="6"/>
  <c r="B595" i="6"/>
  <c r="B596" i="6"/>
  <c r="B597" i="6"/>
  <c r="B598" i="6"/>
  <c r="B599" i="6"/>
  <c r="B600" i="6"/>
  <c r="B601" i="6"/>
  <c r="B602" i="6"/>
  <c r="B603" i="6"/>
  <c r="B604" i="6"/>
  <c r="B605" i="6"/>
  <c r="B606" i="6"/>
  <c r="B607" i="6"/>
  <c r="B608" i="6"/>
  <c r="B609" i="6"/>
  <c r="B610" i="6"/>
  <c r="B611" i="6"/>
  <c r="B612" i="6"/>
  <c r="B613" i="6"/>
  <c r="B614" i="6"/>
  <c r="B615" i="6"/>
  <c r="B616" i="6"/>
  <c r="B617" i="6"/>
  <c r="B618" i="6"/>
  <c r="B619" i="6"/>
  <c r="B620" i="6"/>
  <c r="B621" i="6"/>
  <c r="B622" i="6"/>
  <c r="B623" i="6"/>
  <c r="B624" i="6"/>
  <c r="B625" i="6"/>
  <c r="B626" i="6"/>
  <c r="B627" i="6"/>
  <c r="B628" i="6"/>
  <c r="B629" i="6"/>
  <c r="B630" i="6"/>
  <c r="B631" i="6"/>
  <c r="B632" i="6"/>
  <c r="B633" i="6"/>
  <c r="B634" i="6"/>
  <c r="B635" i="6"/>
  <c r="B636" i="6"/>
  <c r="B637" i="6"/>
  <c r="B638" i="6"/>
  <c r="B639" i="6"/>
  <c r="B640" i="6"/>
  <c r="B641" i="6"/>
  <c r="B642" i="6"/>
  <c r="B643" i="6"/>
  <c r="B644" i="6"/>
  <c r="B645" i="6"/>
  <c r="B646" i="6"/>
  <c r="B647" i="6"/>
  <c r="B648" i="6"/>
  <c r="B649" i="6"/>
  <c r="B650" i="6"/>
  <c r="B651" i="6"/>
  <c r="B652" i="6"/>
  <c r="B653" i="6"/>
  <c r="B654" i="6"/>
  <c r="B655" i="6"/>
  <c r="B656" i="6"/>
  <c r="B657" i="6"/>
  <c r="B658" i="6"/>
  <c r="B659" i="6"/>
  <c r="B660" i="6"/>
  <c r="B661" i="6"/>
  <c r="B662" i="6"/>
  <c r="B663" i="6"/>
  <c r="B664" i="6"/>
  <c r="B665" i="6"/>
  <c r="B666" i="6"/>
  <c r="B667" i="6"/>
  <c r="B668" i="6"/>
  <c r="B669" i="6"/>
  <c r="B670" i="6"/>
  <c r="B671" i="6"/>
  <c r="B672" i="6"/>
  <c r="B673" i="6"/>
  <c r="B674" i="6"/>
  <c r="B675" i="6"/>
  <c r="B676" i="6"/>
  <c r="B677" i="6"/>
  <c r="B678" i="6"/>
  <c r="B679" i="6"/>
  <c r="B680" i="6"/>
  <c r="B681" i="6"/>
  <c r="B682" i="6"/>
  <c r="B683" i="6"/>
  <c r="B684" i="6"/>
  <c r="B685" i="6"/>
  <c r="B686" i="6"/>
  <c r="B687" i="6"/>
  <c r="B688" i="6"/>
  <c r="B689" i="6"/>
  <c r="B690" i="6"/>
  <c r="B691" i="6"/>
  <c r="B692" i="6"/>
  <c r="B693" i="6"/>
  <c r="B694" i="6"/>
  <c r="B695" i="6"/>
  <c r="B696" i="6"/>
  <c r="B697" i="6"/>
  <c r="B698" i="6"/>
  <c r="B699" i="6"/>
  <c r="B700" i="6"/>
  <c r="B701" i="6"/>
  <c r="B702" i="6"/>
  <c r="B703" i="6"/>
  <c r="B704" i="6"/>
  <c r="B705" i="6"/>
  <c r="B706" i="6"/>
  <c r="B707" i="6"/>
  <c r="B708" i="6"/>
  <c r="B709" i="6"/>
  <c r="B710" i="6"/>
  <c r="B711" i="6"/>
  <c r="B712" i="6"/>
  <c r="B713" i="6"/>
  <c r="B714" i="6"/>
  <c r="B715" i="6"/>
  <c r="B716" i="6"/>
  <c r="B717" i="6"/>
  <c r="B718" i="6"/>
  <c r="B719" i="6"/>
  <c r="B720" i="6"/>
  <c r="B721" i="6"/>
  <c r="B722" i="6"/>
  <c r="B723" i="6"/>
  <c r="B724" i="6"/>
  <c r="B725" i="6"/>
  <c r="B726" i="6"/>
  <c r="B727" i="6"/>
  <c r="B728" i="6"/>
  <c r="B729" i="6"/>
  <c r="B730" i="6"/>
  <c r="B731" i="6"/>
  <c r="B732" i="6"/>
  <c r="B733" i="6"/>
  <c r="B734" i="6"/>
  <c r="B735" i="6"/>
  <c r="B736" i="6"/>
  <c r="B737" i="6"/>
  <c r="B738" i="6"/>
  <c r="B739" i="6"/>
  <c r="B740" i="6"/>
  <c r="B741" i="6"/>
  <c r="B742" i="6"/>
  <c r="B743" i="6"/>
  <c r="B744" i="6"/>
  <c r="B745" i="6"/>
  <c r="B746" i="6"/>
  <c r="B747" i="6"/>
  <c r="B748" i="6"/>
  <c r="B749" i="6"/>
  <c r="B750" i="6"/>
  <c r="B751" i="6"/>
  <c r="B752" i="6"/>
  <c r="B753" i="6"/>
  <c r="B754" i="6"/>
  <c r="B755" i="6"/>
  <c r="B756" i="6"/>
  <c r="B757" i="6"/>
  <c r="B758" i="6"/>
  <c r="B759" i="6"/>
  <c r="B760" i="6"/>
  <c r="B761" i="6"/>
  <c r="B762" i="6"/>
  <c r="B763" i="6"/>
  <c r="B764" i="6"/>
  <c r="B765" i="6"/>
  <c r="B766" i="6"/>
  <c r="B767" i="6"/>
  <c r="B768" i="6"/>
  <c r="B769" i="6"/>
  <c r="B770" i="6"/>
  <c r="B771" i="6"/>
  <c r="B772" i="6"/>
  <c r="B773" i="6"/>
  <c r="B774" i="6"/>
  <c r="B775" i="6"/>
  <c r="B776" i="6"/>
  <c r="B777" i="6"/>
  <c r="B778" i="6"/>
  <c r="B779" i="6"/>
  <c r="B780" i="6"/>
  <c r="B781" i="6"/>
  <c r="B782" i="6"/>
  <c r="B783" i="6"/>
  <c r="B784" i="6"/>
  <c r="B785" i="6"/>
  <c r="B786" i="6"/>
  <c r="B787" i="6"/>
  <c r="B788" i="6"/>
  <c r="B789" i="6"/>
  <c r="B790" i="6"/>
  <c r="B791" i="6"/>
  <c r="B792" i="6"/>
  <c r="B793" i="6"/>
  <c r="B794" i="6"/>
  <c r="B795" i="6"/>
  <c r="B796" i="6"/>
  <c r="B797" i="6"/>
  <c r="B798" i="6"/>
  <c r="B799" i="6"/>
  <c r="B800" i="6"/>
  <c r="B801" i="6"/>
  <c r="B802" i="6"/>
  <c r="B803" i="6"/>
  <c r="B804" i="6"/>
  <c r="B805" i="6"/>
  <c r="B806" i="6"/>
  <c r="B807" i="6"/>
  <c r="B808" i="6"/>
  <c r="B809" i="6"/>
  <c r="B810" i="6"/>
  <c r="B811" i="6"/>
  <c r="B812" i="6"/>
  <c r="B813" i="6"/>
  <c r="B814" i="6"/>
  <c r="B815" i="6"/>
  <c r="B816" i="6"/>
  <c r="B817" i="6"/>
  <c r="B818" i="6"/>
  <c r="B819" i="6"/>
  <c r="B820" i="6"/>
  <c r="B821" i="6"/>
  <c r="B822" i="6"/>
  <c r="B823" i="6"/>
  <c r="B824" i="6"/>
  <c r="B825" i="6"/>
  <c r="B826" i="6"/>
  <c r="B827" i="6"/>
  <c r="B828" i="6"/>
  <c r="B829" i="6"/>
  <c r="B830" i="6"/>
  <c r="B831" i="6"/>
  <c r="B832" i="6"/>
  <c r="B833" i="6"/>
  <c r="B834" i="6"/>
  <c r="B835" i="6"/>
  <c r="B836" i="6"/>
  <c r="B837" i="6"/>
  <c r="B838" i="6"/>
  <c r="B839" i="6"/>
  <c r="B840" i="6"/>
  <c r="B841" i="6"/>
  <c r="B842" i="6"/>
  <c r="B843" i="6"/>
  <c r="B844" i="6"/>
  <c r="B845" i="6"/>
  <c r="B846" i="6"/>
  <c r="B847" i="6"/>
  <c r="B848" i="6"/>
  <c r="B849" i="6"/>
  <c r="B850" i="6"/>
  <c r="B851" i="6"/>
  <c r="B852" i="6"/>
  <c r="B853" i="6"/>
  <c r="B854" i="6"/>
  <c r="B855" i="6"/>
  <c r="B856" i="6"/>
  <c r="B857" i="6"/>
  <c r="B858" i="6"/>
  <c r="B859" i="6"/>
  <c r="B860" i="6"/>
  <c r="B861" i="6"/>
  <c r="B862" i="6"/>
  <c r="B2" i="6"/>
  <c r="D2" i="6" s="1"/>
  <c r="C40" i="6"/>
  <c r="D40" i="6" s="1"/>
  <c r="C41" i="6"/>
  <c r="D41" i="6" s="1"/>
  <c r="C42" i="6"/>
  <c r="C43" i="6"/>
  <c r="C44" i="6"/>
  <c r="C45" i="6"/>
  <c r="D45" i="6" s="1"/>
  <c r="C46" i="6"/>
  <c r="D46" i="6" s="1"/>
  <c r="C47" i="6"/>
  <c r="D47" i="6" s="1"/>
  <c r="C48" i="6"/>
  <c r="C49" i="6"/>
  <c r="C50" i="6"/>
  <c r="C51" i="6"/>
  <c r="D51" i="6" s="1"/>
  <c r="C52" i="6"/>
  <c r="D52" i="6" s="1"/>
  <c r="C53" i="6"/>
  <c r="D53" i="6" s="1"/>
  <c r="C54" i="6"/>
  <c r="C55" i="6"/>
  <c r="C56" i="6"/>
  <c r="C57" i="6"/>
  <c r="D57" i="6" s="1"/>
  <c r="C58" i="6"/>
  <c r="D58" i="6" s="1"/>
  <c r="C59" i="6"/>
  <c r="D59" i="6" s="1"/>
  <c r="C60" i="6"/>
  <c r="C61" i="6"/>
  <c r="C62" i="6"/>
  <c r="C63" i="6"/>
  <c r="D63" i="6" s="1"/>
  <c r="C64" i="6"/>
  <c r="D64" i="6" s="1"/>
  <c r="C65" i="6"/>
  <c r="D65" i="6" s="1"/>
  <c r="C66" i="6"/>
  <c r="C67" i="6"/>
  <c r="C68" i="6"/>
  <c r="C69" i="6"/>
  <c r="D69" i="6" s="1"/>
  <c r="C70" i="6"/>
  <c r="D70" i="6" s="1"/>
  <c r="C71" i="6"/>
  <c r="D71" i="6" s="1"/>
  <c r="C72" i="6"/>
  <c r="C73" i="6"/>
  <c r="C74" i="6"/>
  <c r="C75" i="6"/>
  <c r="D75" i="6" s="1"/>
  <c r="C76" i="6"/>
  <c r="D76" i="6" s="1"/>
  <c r="C77" i="6"/>
  <c r="D77" i="6" s="1"/>
  <c r="C78" i="6"/>
  <c r="C79" i="6"/>
  <c r="C80" i="6"/>
  <c r="C81" i="6"/>
  <c r="D81" i="6" s="1"/>
  <c r="C82" i="6"/>
  <c r="D82" i="6" s="1"/>
  <c r="C83" i="6"/>
  <c r="D83" i="6" s="1"/>
  <c r="C84" i="6"/>
  <c r="C85" i="6"/>
  <c r="C86" i="6"/>
  <c r="C87" i="6"/>
  <c r="D87" i="6" s="1"/>
  <c r="C88" i="6"/>
  <c r="D88" i="6" s="1"/>
  <c r="C89" i="6"/>
  <c r="D89" i="6" s="1"/>
  <c r="C90" i="6"/>
  <c r="C91" i="6"/>
  <c r="C92" i="6"/>
  <c r="C93" i="6"/>
  <c r="D93" i="6" s="1"/>
  <c r="C94" i="6"/>
  <c r="D94" i="6" s="1"/>
  <c r="C95" i="6"/>
  <c r="D95" i="6" s="1"/>
  <c r="C96" i="6"/>
  <c r="C97" i="6"/>
  <c r="C98" i="6"/>
  <c r="C99" i="6"/>
  <c r="D99" i="6" s="1"/>
  <c r="C100" i="6"/>
  <c r="D100" i="6" s="1"/>
  <c r="C101" i="6"/>
  <c r="D101" i="6" s="1"/>
  <c r="C102" i="6"/>
  <c r="C103" i="6"/>
  <c r="C104" i="6"/>
  <c r="C105" i="6"/>
  <c r="D105" i="6" s="1"/>
  <c r="C106" i="6"/>
  <c r="D106" i="6" s="1"/>
  <c r="C107" i="6"/>
  <c r="D107" i="6" s="1"/>
  <c r="C108" i="6"/>
  <c r="C109" i="6"/>
  <c r="C110" i="6"/>
  <c r="C111" i="6"/>
  <c r="D111" i="6" s="1"/>
  <c r="C112" i="6"/>
  <c r="D112" i="6" s="1"/>
  <c r="C113" i="6"/>
  <c r="D113" i="6" s="1"/>
  <c r="C114" i="6"/>
  <c r="C115" i="6"/>
  <c r="C116" i="6"/>
  <c r="C117" i="6"/>
  <c r="D117" i="6" s="1"/>
  <c r="C118" i="6"/>
  <c r="D118" i="6" s="1"/>
  <c r="C119" i="6"/>
  <c r="D119" i="6" s="1"/>
  <c r="C120" i="6"/>
  <c r="C121" i="6"/>
  <c r="C122" i="6"/>
  <c r="C123" i="6"/>
  <c r="D123" i="6" s="1"/>
  <c r="C124" i="6"/>
  <c r="D124" i="6" s="1"/>
  <c r="C125" i="6"/>
  <c r="D125" i="6" s="1"/>
  <c r="C126" i="6"/>
  <c r="C127" i="6"/>
  <c r="C128" i="6"/>
  <c r="C129" i="6"/>
  <c r="D129" i="6" s="1"/>
  <c r="C130" i="6"/>
  <c r="D130" i="6" s="1"/>
  <c r="C131" i="6"/>
  <c r="D131" i="6" s="1"/>
  <c r="C132" i="6"/>
  <c r="C133" i="6"/>
  <c r="C134" i="6"/>
  <c r="C135" i="6"/>
  <c r="D135" i="6" s="1"/>
  <c r="C136" i="6"/>
  <c r="D136" i="6" s="1"/>
  <c r="C137" i="6"/>
  <c r="D137" i="6" s="1"/>
  <c r="C138" i="6"/>
  <c r="C139" i="6"/>
  <c r="C140" i="6"/>
  <c r="C141" i="6"/>
  <c r="D141" i="6" s="1"/>
  <c r="C142" i="6"/>
  <c r="D142" i="6" s="1"/>
  <c r="C143" i="6"/>
  <c r="D143" i="6" s="1"/>
  <c r="C144" i="6"/>
  <c r="C145" i="6"/>
  <c r="C146" i="6"/>
  <c r="C147" i="6"/>
  <c r="D147" i="6" s="1"/>
  <c r="C148" i="6"/>
  <c r="D148" i="6" s="1"/>
  <c r="C149" i="6"/>
  <c r="D149" i="6" s="1"/>
  <c r="C150" i="6"/>
  <c r="C151" i="6"/>
  <c r="C152" i="6"/>
  <c r="C153" i="6"/>
  <c r="D153" i="6" s="1"/>
  <c r="C154" i="6"/>
  <c r="D154" i="6" s="1"/>
  <c r="C155" i="6"/>
  <c r="D155" i="6" s="1"/>
  <c r="C156" i="6"/>
  <c r="C157" i="6"/>
  <c r="C158" i="6"/>
  <c r="C159" i="6"/>
  <c r="D159" i="6" s="1"/>
  <c r="C160" i="6"/>
  <c r="D160" i="6" s="1"/>
  <c r="C161" i="6"/>
  <c r="D161" i="6" s="1"/>
  <c r="C162" i="6"/>
  <c r="C163" i="6"/>
  <c r="C164" i="6"/>
  <c r="C165" i="6"/>
  <c r="D165" i="6" s="1"/>
  <c r="C166" i="6"/>
  <c r="D166" i="6" s="1"/>
  <c r="C167" i="6"/>
  <c r="D167" i="6" s="1"/>
  <c r="C168" i="6"/>
  <c r="C169" i="6"/>
  <c r="C170" i="6"/>
  <c r="C171" i="6"/>
  <c r="D171" i="6" s="1"/>
  <c r="C172" i="6"/>
  <c r="D172" i="6" s="1"/>
  <c r="C173" i="6"/>
  <c r="D173" i="6" s="1"/>
  <c r="C174" i="6"/>
  <c r="C175" i="6"/>
  <c r="C176" i="6"/>
  <c r="C177" i="6"/>
  <c r="D177" i="6" s="1"/>
  <c r="C178" i="6"/>
  <c r="D178" i="6" s="1"/>
  <c r="C179" i="6"/>
  <c r="D179" i="6" s="1"/>
  <c r="C180" i="6"/>
  <c r="C181" i="6"/>
  <c r="C182" i="6"/>
  <c r="C183" i="6"/>
  <c r="D183" i="6" s="1"/>
  <c r="C184" i="6"/>
  <c r="D184" i="6" s="1"/>
  <c r="C185" i="6"/>
  <c r="D185" i="6" s="1"/>
  <c r="C186" i="6"/>
  <c r="C187" i="6"/>
  <c r="C188" i="6"/>
  <c r="C189" i="6"/>
  <c r="D189" i="6" s="1"/>
  <c r="C190" i="6"/>
  <c r="D190" i="6" s="1"/>
  <c r="C191" i="6"/>
  <c r="D191" i="6" s="1"/>
  <c r="C192" i="6"/>
  <c r="C193" i="6"/>
  <c r="C194" i="6"/>
  <c r="C195" i="6"/>
  <c r="D195" i="6" s="1"/>
  <c r="C196" i="6"/>
  <c r="D196" i="6" s="1"/>
  <c r="C197" i="6"/>
  <c r="D197" i="6" s="1"/>
  <c r="C198" i="6"/>
  <c r="C199" i="6"/>
  <c r="C200" i="6"/>
  <c r="C201" i="6"/>
  <c r="D201" i="6" s="1"/>
  <c r="C202" i="6"/>
  <c r="D202" i="6" s="1"/>
  <c r="C203" i="6"/>
  <c r="D203" i="6" s="1"/>
  <c r="C204" i="6"/>
  <c r="C205" i="6"/>
  <c r="C206" i="6"/>
  <c r="C207" i="6"/>
  <c r="D207" i="6" s="1"/>
  <c r="C208" i="6"/>
  <c r="D208" i="6" s="1"/>
  <c r="C209" i="6"/>
  <c r="D209" i="6" s="1"/>
  <c r="C210" i="6"/>
  <c r="C211" i="6"/>
  <c r="C212" i="6"/>
  <c r="C213" i="6"/>
  <c r="D213" i="6" s="1"/>
  <c r="C214" i="6"/>
  <c r="D214" i="6" s="1"/>
  <c r="C215" i="6"/>
  <c r="D215" i="6" s="1"/>
  <c r="C216" i="6"/>
  <c r="C217" i="6"/>
  <c r="C218" i="6"/>
  <c r="C219" i="6"/>
  <c r="D219" i="6" s="1"/>
  <c r="C220" i="6"/>
  <c r="D220" i="6" s="1"/>
  <c r="C221" i="6"/>
  <c r="D221" i="6" s="1"/>
  <c r="C222" i="6"/>
  <c r="C223" i="6"/>
  <c r="C224" i="6"/>
  <c r="C225" i="6"/>
  <c r="D225" i="6" s="1"/>
  <c r="C226" i="6"/>
  <c r="D226" i="6" s="1"/>
  <c r="C227" i="6"/>
  <c r="D227" i="6" s="1"/>
  <c r="C228" i="6"/>
  <c r="C229" i="6"/>
  <c r="C230" i="6"/>
  <c r="C231" i="6"/>
  <c r="D231" i="6" s="1"/>
  <c r="C232" i="6"/>
  <c r="D232" i="6" s="1"/>
  <c r="C233" i="6"/>
  <c r="D233" i="6" s="1"/>
  <c r="C234" i="6"/>
  <c r="C235" i="6"/>
  <c r="C236" i="6"/>
  <c r="C237" i="6"/>
  <c r="D237" i="6" s="1"/>
  <c r="C238" i="6"/>
  <c r="D238" i="6" s="1"/>
  <c r="C239" i="6"/>
  <c r="D239" i="6" s="1"/>
  <c r="C240" i="6"/>
  <c r="C241" i="6"/>
  <c r="C242" i="6"/>
  <c r="C243" i="6"/>
  <c r="D243" i="6" s="1"/>
  <c r="C244" i="6"/>
  <c r="D244" i="6" s="1"/>
  <c r="C245" i="6"/>
  <c r="D245" i="6" s="1"/>
  <c r="C246" i="6"/>
  <c r="C247" i="6"/>
  <c r="C248" i="6"/>
  <c r="C249" i="6"/>
  <c r="D249" i="6" s="1"/>
  <c r="C250" i="6"/>
  <c r="D250" i="6" s="1"/>
  <c r="C251" i="6"/>
  <c r="D251" i="6" s="1"/>
  <c r="C252" i="6"/>
  <c r="C253" i="6"/>
  <c r="C254" i="6"/>
  <c r="C255" i="6"/>
  <c r="D255" i="6" s="1"/>
  <c r="C256" i="6"/>
  <c r="D256" i="6" s="1"/>
  <c r="C257" i="6"/>
  <c r="D257" i="6" s="1"/>
  <c r="C258" i="6"/>
  <c r="C259" i="6"/>
  <c r="C260" i="6"/>
  <c r="C261" i="6"/>
  <c r="D261" i="6" s="1"/>
  <c r="C262" i="6"/>
  <c r="D262" i="6" s="1"/>
  <c r="C263" i="6"/>
  <c r="D263" i="6" s="1"/>
  <c r="C264" i="6"/>
  <c r="C265" i="6"/>
  <c r="C266" i="6"/>
  <c r="C267" i="6"/>
  <c r="D267" i="6" s="1"/>
  <c r="C268" i="6"/>
  <c r="D268" i="6" s="1"/>
  <c r="C269" i="6"/>
  <c r="D269" i="6" s="1"/>
  <c r="C270" i="6"/>
  <c r="C271" i="6"/>
  <c r="C272" i="6"/>
  <c r="C273" i="6"/>
  <c r="D273" i="6" s="1"/>
  <c r="C274" i="6"/>
  <c r="D274" i="6" s="1"/>
  <c r="C275" i="6"/>
  <c r="D275" i="6" s="1"/>
  <c r="C276" i="6"/>
  <c r="C277" i="6"/>
  <c r="C278" i="6"/>
  <c r="C279" i="6"/>
  <c r="D279" i="6" s="1"/>
  <c r="C280" i="6"/>
  <c r="D280" i="6" s="1"/>
  <c r="C281" i="6"/>
  <c r="D281" i="6" s="1"/>
  <c r="C282" i="6"/>
  <c r="C283" i="6"/>
  <c r="C284" i="6"/>
  <c r="C285" i="6"/>
  <c r="D285" i="6" s="1"/>
  <c r="C286" i="6"/>
  <c r="D286" i="6" s="1"/>
  <c r="C287" i="6"/>
  <c r="D287" i="6" s="1"/>
  <c r="C288" i="6"/>
  <c r="C289" i="6"/>
  <c r="C290" i="6"/>
  <c r="C291" i="6"/>
  <c r="D291" i="6" s="1"/>
  <c r="C292" i="6"/>
  <c r="D292" i="6" s="1"/>
  <c r="C293" i="6"/>
  <c r="D293" i="6" s="1"/>
  <c r="C294" i="6"/>
  <c r="C295" i="6"/>
  <c r="C296" i="6"/>
  <c r="C297" i="6"/>
  <c r="D297" i="6" s="1"/>
  <c r="C298" i="6"/>
  <c r="D298" i="6" s="1"/>
  <c r="C299" i="6"/>
  <c r="D299" i="6" s="1"/>
  <c r="C300" i="6"/>
  <c r="C301" i="6"/>
  <c r="C302" i="6"/>
  <c r="C303" i="6"/>
  <c r="D303" i="6" s="1"/>
  <c r="C304" i="6"/>
  <c r="D304" i="6" s="1"/>
  <c r="C305" i="6"/>
  <c r="D305" i="6" s="1"/>
  <c r="C306" i="6"/>
  <c r="C307" i="6"/>
  <c r="C308" i="6"/>
  <c r="C309" i="6"/>
  <c r="D309" i="6" s="1"/>
  <c r="C310" i="6"/>
  <c r="D310" i="6" s="1"/>
  <c r="C311" i="6"/>
  <c r="D311" i="6" s="1"/>
  <c r="C312" i="6"/>
  <c r="C313" i="6"/>
  <c r="C314" i="6"/>
  <c r="C315" i="6"/>
  <c r="D315" i="6" s="1"/>
  <c r="C316" i="6"/>
  <c r="D316" i="6" s="1"/>
  <c r="C317" i="6"/>
  <c r="D317" i="6" s="1"/>
  <c r="C318" i="6"/>
  <c r="C319" i="6"/>
  <c r="C320" i="6"/>
  <c r="C321" i="6"/>
  <c r="D321" i="6" s="1"/>
  <c r="C322" i="6"/>
  <c r="D322" i="6" s="1"/>
  <c r="C323" i="6"/>
  <c r="D323" i="6" s="1"/>
  <c r="C324" i="6"/>
  <c r="C325" i="6"/>
  <c r="C326" i="6"/>
  <c r="C327" i="6"/>
  <c r="D327" i="6" s="1"/>
  <c r="C328" i="6"/>
  <c r="D328" i="6" s="1"/>
  <c r="C329" i="6"/>
  <c r="D329" i="6" s="1"/>
  <c r="C330" i="6"/>
  <c r="C331" i="6"/>
  <c r="C332" i="6"/>
  <c r="C333" i="6"/>
  <c r="D333" i="6" s="1"/>
  <c r="C334" i="6"/>
  <c r="D334" i="6" s="1"/>
  <c r="C335" i="6"/>
  <c r="D335" i="6" s="1"/>
  <c r="C336" i="6"/>
  <c r="C337" i="6"/>
  <c r="C338" i="6"/>
  <c r="C339" i="6"/>
  <c r="D339" i="6" s="1"/>
  <c r="C340" i="6"/>
  <c r="D340" i="6" s="1"/>
  <c r="C341" i="6"/>
  <c r="D341" i="6" s="1"/>
  <c r="C342" i="6"/>
  <c r="C343" i="6"/>
  <c r="C344" i="6"/>
  <c r="C345" i="6"/>
  <c r="D345" i="6" s="1"/>
  <c r="C346" i="6"/>
  <c r="D346" i="6" s="1"/>
  <c r="C347" i="6"/>
  <c r="D347" i="6" s="1"/>
  <c r="C348" i="6"/>
  <c r="C349" i="6"/>
  <c r="C350" i="6"/>
  <c r="C351" i="6"/>
  <c r="D351" i="6" s="1"/>
  <c r="C352" i="6"/>
  <c r="D352" i="6" s="1"/>
  <c r="C353" i="6"/>
  <c r="D353" i="6" s="1"/>
  <c r="C354" i="6"/>
  <c r="C355" i="6"/>
  <c r="C356" i="6"/>
  <c r="C357" i="6"/>
  <c r="D357" i="6" s="1"/>
  <c r="C358" i="6"/>
  <c r="D358" i="6" s="1"/>
  <c r="C359" i="6"/>
  <c r="D359" i="6" s="1"/>
  <c r="C360" i="6"/>
  <c r="C361" i="6"/>
  <c r="C362" i="6"/>
  <c r="C363" i="6"/>
  <c r="D363" i="6" s="1"/>
  <c r="C364" i="6"/>
  <c r="D364" i="6" s="1"/>
  <c r="C365" i="6"/>
  <c r="D365" i="6" s="1"/>
  <c r="C366" i="6"/>
  <c r="C367" i="6"/>
  <c r="C368" i="6"/>
  <c r="C369" i="6"/>
  <c r="D369" i="6" s="1"/>
  <c r="C370" i="6"/>
  <c r="D370" i="6" s="1"/>
  <c r="C371" i="6"/>
  <c r="D371" i="6" s="1"/>
  <c r="C372" i="6"/>
  <c r="C373" i="6"/>
  <c r="C374" i="6"/>
  <c r="C375" i="6"/>
  <c r="D375" i="6" s="1"/>
  <c r="C376" i="6"/>
  <c r="D376" i="6" s="1"/>
  <c r="C377" i="6"/>
  <c r="D377" i="6" s="1"/>
  <c r="C378" i="6"/>
  <c r="C379" i="6"/>
  <c r="C380" i="6"/>
  <c r="C381" i="6"/>
  <c r="D381" i="6" s="1"/>
  <c r="C382" i="6"/>
  <c r="D382" i="6" s="1"/>
  <c r="C383" i="6"/>
  <c r="D383" i="6" s="1"/>
  <c r="C384" i="6"/>
  <c r="C385" i="6"/>
  <c r="C386" i="6"/>
  <c r="C387" i="6"/>
  <c r="D387" i="6" s="1"/>
  <c r="C388" i="6"/>
  <c r="D388" i="6" s="1"/>
  <c r="C389" i="6"/>
  <c r="D389" i="6" s="1"/>
  <c r="C390" i="6"/>
  <c r="C391" i="6"/>
  <c r="C392" i="6"/>
  <c r="C393" i="6"/>
  <c r="D393" i="6" s="1"/>
  <c r="C394" i="6"/>
  <c r="D394" i="6" s="1"/>
  <c r="C395" i="6"/>
  <c r="D395" i="6" s="1"/>
  <c r="C396" i="6"/>
  <c r="C397" i="6"/>
  <c r="C398" i="6"/>
  <c r="C399" i="6"/>
  <c r="D399" i="6" s="1"/>
  <c r="C400" i="6"/>
  <c r="D400" i="6" s="1"/>
  <c r="C401" i="6"/>
  <c r="D401" i="6" s="1"/>
  <c r="C402" i="6"/>
  <c r="C403" i="6"/>
  <c r="C404" i="6"/>
  <c r="C405" i="6"/>
  <c r="D405" i="6" s="1"/>
  <c r="C406" i="6"/>
  <c r="D406" i="6" s="1"/>
  <c r="C407" i="6"/>
  <c r="D407" i="6" s="1"/>
  <c r="C408" i="6"/>
  <c r="C409" i="6"/>
  <c r="C410" i="6"/>
  <c r="C411" i="6"/>
  <c r="D411" i="6" s="1"/>
  <c r="C412" i="6"/>
  <c r="D412" i="6" s="1"/>
  <c r="C413" i="6"/>
  <c r="D413" i="6" s="1"/>
  <c r="C414" i="6"/>
  <c r="C415" i="6"/>
  <c r="C416" i="6"/>
  <c r="C417" i="6"/>
  <c r="D417" i="6" s="1"/>
  <c r="C418" i="6"/>
  <c r="D418" i="6" s="1"/>
  <c r="C419" i="6"/>
  <c r="D419" i="6" s="1"/>
  <c r="C420" i="6"/>
  <c r="C421" i="6"/>
  <c r="C422" i="6"/>
  <c r="C423" i="6"/>
  <c r="D423" i="6" s="1"/>
  <c r="C424" i="6"/>
  <c r="D424" i="6" s="1"/>
  <c r="C425" i="6"/>
  <c r="D425" i="6" s="1"/>
  <c r="C426" i="6"/>
  <c r="C427" i="6"/>
  <c r="C428" i="6"/>
  <c r="C429" i="6"/>
  <c r="D429" i="6" s="1"/>
  <c r="C430" i="6"/>
  <c r="D430" i="6" s="1"/>
  <c r="C431" i="6"/>
  <c r="D431" i="6" s="1"/>
  <c r="C432" i="6"/>
  <c r="C433" i="6"/>
  <c r="C434" i="6"/>
  <c r="C435" i="6"/>
  <c r="D435" i="6" s="1"/>
  <c r="C436" i="6"/>
  <c r="D436" i="6" s="1"/>
  <c r="C437" i="6"/>
  <c r="D437" i="6" s="1"/>
  <c r="C438" i="6"/>
  <c r="C439" i="6"/>
  <c r="C440" i="6"/>
  <c r="C441" i="6"/>
  <c r="D441" i="6" s="1"/>
  <c r="C442" i="6"/>
  <c r="D442" i="6" s="1"/>
  <c r="C443" i="6"/>
  <c r="D443" i="6" s="1"/>
  <c r="C444" i="6"/>
  <c r="C445" i="6"/>
  <c r="C446" i="6"/>
  <c r="C447" i="6"/>
  <c r="D447" i="6" s="1"/>
  <c r="C448" i="6"/>
  <c r="D448" i="6" s="1"/>
  <c r="C449" i="6"/>
  <c r="D449" i="6" s="1"/>
  <c r="C450" i="6"/>
  <c r="C451" i="6"/>
  <c r="C452" i="6"/>
  <c r="C453" i="6"/>
  <c r="D453" i="6" s="1"/>
  <c r="C454" i="6"/>
  <c r="D454" i="6" s="1"/>
  <c r="C455" i="6"/>
  <c r="D455" i="6" s="1"/>
  <c r="C456" i="6"/>
  <c r="C457" i="6"/>
  <c r="C458" i="6"/>
  <c r="C459" i="6"/>
  <c r="D459" i="6" s="1"/>
  <c r="C460" i="6"/>
  <c r="D460" i="6" s="1"/>
  <c r="C461" i="6"/>
  <c r="D461" i="6" s="1"/>
  <c r="C462" i="6"/>
  <c r="C463" i="6"/>
  <c r="C464" i="6"/>
  <c r="C465" i="6"/>
  <c r="D465" i="6" s="1"/>
  <c r="C466" i="6"/>
  <c r="D466" i="6" s="1"/>
  <c r="C467" i="6"/>
  <c r="D467" i="6" s="1"/>
  <c r="C468" i="6"/>
  <c r="C469" i="6"/>
  <c r="C470" i="6"/>
  <c r="C471" i="6"/>
  <c r="D471" i="6" s="1"/>
  <c r="C472" i="6"/>
  <c r="D472" i="6" s="1"/>
  <c r="C473" i="6"/>
  <c r="D473" i="6" s="1"/>
  <c r="C474" i="6"/>
  <c r="C475" i="6"/>
  <c r="C476" i="6"/>
  <c r="C477" i="6"/>
  <c r="D477" i="6" s="1"/>
  <c r="C478" i="6"/>
  <c r="D478" i="6" s="1"/>
  <c r="C479" i="6"/>
  <c r="D479" i="6" s="1"/>
  <c r="C480" i="6"/>
  <c r="C481" i="6"/>
  <c r="C482" i="6"/>
  <c r="C483" i="6"/>
  <c r="D483" i="6" s="1"/>
  <c r="C484" i="6"/>
  <c r="D484" i="6" s="1"/>
  <c r="C485" i="6"/>
  <c r="D485" i="6" s="1"/>
  <c r="C486" i="6"/>
  <c r="C487" i="6"/>
  <c r="C488" i="6"/>
  <c r="C489" i="6"/>
  <c r="D489" i="6" s="1"/>
  <c r="C490" i="6"/>
  <c r="D490" i="6" s="1"/>
  <c r="C491" i="6"/>
  <c r="D491" i="6" s="1"/>
  <c r="C492" i="6"/>
  <c r="C493" i="6"/>
  <c r="C494" i="6"/>
  <c r="C495" i="6"/>
  <c r="D495" i="6" s="1"/>
  <c r="C496" i="6"/>
  <c r="D496" i="6" s="1"/>
  <c r="C497" i="6"/>
  <c r="D497" i="6" s="1"/>
  <c r="C498" i="6"/>
  <c r="C499" i="6"/>
  <c r="C500" i="6"/>
  <c r="C501" i="6"/>
  <c r="D501" i="6" s="1"/>
  <c r="C502" i="6"/>
  <c r="D502" i="6" s="1"/>
  <c r="C503" i="6"/>
  <c r="D503" i="6" s="1"/>
  <c r="C504" i="6"/>
  <c r="C505" i="6"/>
  <c r="C506" i="6"/>
  <c r="C507" i="6"/>
  <c r="D507" i="6" s="1"/>
  <c r="C508" i="6"/>
  <c r="D508" i="6" s="1"/>
  <c r="C509" i="6"/>
  <c r="D509" i="6" s="1"/>
  <c r="C510" i="6"/>
  <c r="C511" i="6"/>
  <c r="C512" i="6"/>
  <c r="C513" i="6"/>
  <c r="D513" i="6" s="1"/>
  <c r="C514" i="6"/>
  <c r="D514" i="6" s="1"/>
  <c r="C515" i="6"/>
  <c r="D515" i="6" s="1"/>
  <c r="C516" i="6"/>
  <c r="C517" i="6"/>
  <c r="C518" i="6"/>
  <c r="C519" i="6"/>
  <c r="D519" i="6" s="1"/>
  <c r="C520" i="6"/>
  <c r="D520" i="6" s="1"/>
  <c r="C521" i="6"/>
  <c r="D521" i="6" s="1"/>
  <c r="C522" i="6"/>
  <c r="C523" i="6"/>
  <c r="C524" i="6"/>
  <c r="C525" i="6"/>
  <c r="D525" i="6" s="1"/>
  <c r="C526" i="6"/>
  <c r="D526" i="6" s="1"/>
  <c r="C527" i="6"/>
  <c r="D527" i="6" s="1"/>
  <c r="C528" i="6"/>
  <c r="C529" i="6"/>
  <c r="C530" i="6"/>
  <c r="C531" i="6"/>
  <c r="D531" i="6" s="1"/>
  <c r="C532" i="6"/>
  <c r="D532" i="6" s="1"/>
  <c r="C533" i="6"/>
  <c r="D533" i="6" s="1"/>
  <c r="C534" i="6"/>
  <c r="C535" i="6"/>
  <c r="C536" i="6"/>
  <c r="C537" i="6"/>
  <c r="D537" i="6" s="1"/>
  <c r="C538" i="6"/>
  <c r="D538" i="6" s="1"/>
  <c r="C539" i="6"/>
  <c r="D539" i="6" s="1"/>
  <c r="C540" i="6"/>
  <c r="C541" i="6"/>
  <c r="C542" i="6"/>
  <c r="C543" i="6"/>
  <c r="D543" i="6" s="1"/>
  <c r="C544" i="6"/>
  <c r="D544" i="6" s="1"/>
  <c r="C545" i="6"/>
  <c r="D545" i="6" s="1"/>
  <c r="C546" i="6"/>
  <c r="C547" i="6"/>
  <c r="C548" i="6"/>
  <c r="C549" i="6"/>
  <c r="D549" i="6" s="1"/>
  <c r="C550" i="6"/>
  <c r="D550" i="6" s="1"/>
  <c r="C551" i="6"/>
  <c r="D551" i="6" s="1"/>
  <c r="C552" i="6"/>
  <c r="C553" i="6"/>
  <c r="C554" i="6"/>
  <c r="C555" i="6"/>
  <c r="D555" i="6" s="1"/>
  <c r="C556" i="6"/>
  <c r="D556" i="6" s="1"/>
  <c r="C557" i="6"/>
  <c r="D557" i="6" s="1"/>
  <c r="C558" i="6"/>
  <c r="C559" i="6"/>
  <c r="C560" i="6"/>
  <c r="C561" i="6"/>
  <c r="D561" i="6" s="1"/>
  <c r="C562" i="6"/>
  <c r="D562" i="6" s="1"/>
  <c r="C563" i="6"/>
  <c r="D563" i="6" s="1"/>
  <c r="C564" i="6"/>
  <c r="C565" i="6"/>
  <c r="C566" i="6"/>
  <c r="C567" i="6"/>
  <c r="D567" i="6" s="1"/>
  <c r="C568" i="6"/>
  <c r="D568" i="6" s="1"/>
  <c r="C569" i="6"/>
  <c r="D569" i="6" s="1"/>
  <c r="C570" i="6"/>
  <c r="C571" i="6"/>
  <c r="C572" i="6"/>
  <c r="C573" i="6"/>
  <c r="D573" i="6" s="1"/>
  <c r="C574" i="6"/>
  <c r="D574" i="6" s="1"/>
  <c r="C575" i="6"/>
  <c r="D575" i="6" s="1"/>
  <c r="C576" i="6"/>
  <c r="C577" i="6"/>
  <c r="C578" i="6"/>
  <c r="C579" i="6"/>
  <c r="D579" i="6" s="1"/>
  <c r="C580" i="6"/>
  <c r="D580" i="6" s="1"/>
  <c r="C581" i="6"/>
  <c r="D581" i="6" s="1"/>
  <c r="C582" i="6"/>
  <c r="C583" i="6"/>
  <c r="C584" i="6"/>
  <c r="C585" i="6"/>
  <c r="D585" i="6" s="1"/>
  <c r="C586" i="6"/>
  <c r="D586" i="6" s="1"/>
  <c r="C587" i="6"/>
  <c r="D587" i="6" s="1"/>
  <c r="C588" i="6"/>
  <c r="C589" i="6"/>
  <c r="C590" i="6"/>
  <c r="C591" i="6"/>
  <c r="D591" i="6" s="1"/>
  <c r="C592" i="6"/>
  <c r="D592" i="6" s="1"/>
  <c r="C593" i="6"/>
  <c r="D593" i="6" s="1"/>
  <c r="C594" i="6"/>
  <c r="C595" i="6"/>
  <c r="C596" i="6"/>
  <c r="C597" i="6"/>
  <c r="D597" i="6" s="1"/>
  <c r="C598" i="6"/>
  <c r="D598" i="6" s="1"/>
  <c r="C599" i="6"/>
  <c r="D599" i="6" s="1"/>
  <c r="C600" i="6"/>
  <c r="C601" i="6"/>
  <c r="C602" i="6"/>
  <c r="C603" i="6"/>
  <c r="D603" i="6" s="1"/>
  <c r="C604" i="6"/>
  <c r="D604" i="6" s="1"/>
  <c r="C605" i="6"/>
  <c r="D605" i="6" s="1"/>
  <c r="C606" i="6"/>
  <c r="C607" i="6"/>
  <c r="C608" i="6"/>
  <c r="C609" i="6"/>
  <c r="D609" i="6" s="1"/>
  <c r="C610" i="6"/>
  <c r="D610" i="6" s="1"/>
  <c r="C611" i="6"/>
  <c r="D611" i="6" s="1"/>
  <c r="C612" i="6"/>
  <c r="C613" i="6"/>
  <c r="C614" i="6"/>
  <c r="C615" i="6"/>
  <c r="D615" i="6" s="1"/>
  <c r="C616" i="6"/>
  <c r="D616" i="6" s="1"/>
  <c r="C617" i="6"/>
  <c r="D617" i="6" s="1"/>
  <c r="C618" i="6"/>
  <c r="C619" i="6"/>
  <c r="C620" i="6"/>
  <c r="C621" i="6"/>
  <c r="D621" i="6" s="1"/>
  <c r="C622" i="6"/>
  <c r="D622" i="6" s="1"/>
  <c r="C623" i="6"/>
  <c r="D623" i="6" s="1"/>
  <c r="C624" i="6"/>
  <c r="C625" i="6"/>
  <c r="C626" i="6"/>
  <c r="C627" i="6"/>
  <c r="D627" i="6" s="1"/>
  <c r="C628" i="6"/>
  <c r="D628" i="6" s="1"/>
  <c r="C629" i="6"/>
  <c r="D629" i="6" s="1"/>
  <c r="C630" i="6"/>
  <c r="C631" i="6"/>
  <c r="C632" i="6"/>
  <c r="C633" i="6"/>
  <c r="D633" i="6" s="1"/>
  <c r="C634" i="6"/>
  <c r="D634" i="6" s="1"/>
  <c r="C635" i="6"/>
  <c r="D635" i="6" s="1"/>
  <c r="C636" i="6"/>
  <c r="C637" i="6"/>
  <c r="C638" i="6"/>
  <c r="C639" i="6"/>
  <c r="D639" i="6" s="1"/>
  <c r="C640" i="6"/>
  <c r="D640" i="6" s="1"/>
  <c r="C641" i="6"/>
  <c r="D641" i="6" s="1"/>
  <c r="C642" i="6"/>
  <c r="C643" i="6"/>
  <c r="C644" i="6"/>
  <c r="C645" i="6"/>
  <c r="D645" i="6" s="1"/>
  <c r="C646" i="6"/>
  <c r="D646" i="6" s="1"/>
  <c r="C647" i="6"/>
  <c r="D647" i="6" s="1"/>
  <c r="C648" i="6"/>
  <c r="C649" i="6"/>
  <c r="C650" i="6"/>
  <c r="C651" i="6"/>
  <c r="D651" i="6" s="1"/>
  <c r="C652" i="6"/>
  <c r="D652" i="6" s="1"/>
  <c r="C653" i="6"/>
  <c r="D653" i="6" s="1"/>
  <c r="C654" i="6"/>
  <c r="C655" i="6"/>
  <c r="C656" i="6"/>
  <c r="C657" i="6"/>
  <c r="D657" i="6" s="1"/>
  <c r="C658" i="6"/>
  <c r="D658" i="6" s="1"/>
  <c r="C659" i="6"/>
  <c r="D659" i="6" s="1"/>
  <c r="C660" i="6"/>
  <c r="C661" i="6"/>
  <c r="C662" i="6"/>
  <c r="C663" i="6"/>
  <c r="D663" i="6" s="1"/>
  <c r="C664" i="6"/>
  <c r="D664" i="6" s="1"/>
  <c r="C665" i="6"/>
  <c r="D665" i="6" s="1"/>
  <c r="C666" i="6"/>
  <c r="C667" i="6"/>
  <c r="C668" i="6"/>
  <c r="C669" i="6"/>
  <c r="D669" i="6" s="1"/>
  <c r="C670" i="6"/>
  <c r="D670" i="6" s="1"/>
  <c r="C671" i="6"/>
  <c r="D671" i="6" s="1"/>
  <c r="C672" i="6"/>
  <c r="C673" i="6"/>
  <c r="C674" i="6"/>
  <c r="C675" i="6"/>
  <c r="D675" i="6" s="1"/>
  <c r="C676" i="6"/>
  <c r="D676" i="6" s="1"/>
  <c r="C677" i="6"/>
  <c r="D677" i="6" s="1"/>
  <c r="C678" i="6"/>
  <c r="C679" i="6"/>
  <c r="C680" i="6"/>
  <c r="C681" i="6"/>
  <c r="D681" i="6" s="1"/>
  <c r="C682" i="6"/>
  <c r="D682" i="6" s="1"/>
  <c r="C683" i="6"/>
  <c r="D683" i="6" s="1"/>
  <c r="C684" i="6"/>
  <c r="C685" i="6"/>
  <c r="C686" i="6"/>
  <c r="C687" i="6"/>
  <c r="D687" i="6" s="1"/>
  <c r="C688" i="6"/>
  <c r="D688" i="6" s="1"/>
  <c r="C689" i="6"/>
  <c r="D689" i="6" s="1"/>
  <c r="C690" i="6"/>
  <c r="C691" i="6"/>
  <c r="C692" i="6"/>
  <c r="C693" i="6"/>
  <c r="D693" i="6" s="1"/>
  <c r="C694" i="6"/>
  <c r="D694" i="6" s="1"/>
  <c r="C695" i="6"/>
  <c r="D695" i="6" s="1"/>
  <c r="C696" i="6"/>
  <c r="C697" i="6"/>
  <c r="C698" i="6"/>
  <c r="C699" i="6"/>
  <c r="D699" i="6" s="1"/>
  <c r="C700" i="6"/>
  <c r="D700" i="6" s="1"/>
  <c r="C701" i="6"/>
  <c r="D701" i="6" s="1"/>
  <c r="C702" i="6"/>
  <c r="C703" i="6"/>
  <c r="C704" i="6"/>
  <c r="C705" i="6"/>
  <c r="D705" i="6" s="1"/>
  <c r="C706" i="6"/>
  <c r="D706" i="6" s="1"/>
  <c r="C707" i="6"/>
  <c r="D707" i="6" s="1"/>
  <c r="C708" i="6"/>
  <c r="C709" i="6"/>
  <c r="C710" i="6"/>
  <c r="C711" i="6"/>
  <c r="D711" i="6" s="1"/>
  <c r="C712" i="6"/>
  <c r="D712" i="6" s="1"/>
  <c r="C713" i="6"/>
  <c r="D713" i="6" s="1"/>
  <c r="C714" i="6"/>
  <c r="C715" i="6"/>
  <c r="C716" i="6"/>
  <c r="C717" i="6"/>
  <c r="D717" i="6" s="1"/>
  <c r="C718" i="6"/>
  <c r="D718" i="6" s="1"/>
  <c r="C719" i="6"/>
  <c r="D719" i="6" s="1"/>
  <c r="C720" i="6"/>
  <c r="C721" i="6"/>
  <c r="C722" i="6"/>
  <c r="C723" i="6"/>
  <c r="D723" i="6" s="1"/>
  <c r="C724" i="6"/>
  <c r="D724" i="6" s="1"/>
  <c r="C725" i="6"/>
  <c r="D725" i="6" s="1"/>
  <c r="C726" i="6"/>
  <c r="C727" i="6"/>
  <c r="C728" i="6"/>
  <c r="C729" i="6"/>
  <c r="D729" i="6" s="1"/>
  <c r="C730" i="6"/>
  <c r="D730" i="6" s="1"/>
  <c r="C731" i="6"/>
  <c r="D731" i="6" s="1"/>
  <c r="C732" i="6"/>
  <c r="C733" i="6"/>
  <c r="C734" i="6"/>
  <c r="C735" i="6"/>
  <c r="D735" i="6" s="1"/>
  <c r="C736" i="6"/>
  <c r="D736" i="6" s="1"/>
  <c r="C737" i="6"/>
  <c r="D737" i="6" s="1"/>
  <c r="C738" i="6"/>
  <c r="C739" i="6"/>
  <c r="C740" i="6"/>
  <c r="C741" i="6"/>
  <c r="D741" i="6" s="1"/>
  <c r="C742" i="6"/>
  <c r="D742" i="6" s="1"/>
  <c r="C743" i="6"/>
  <c r="D743" i="6" s="1"/>
  <c r="C744" i="6"/>
  <c r="C745" i="6"/>
  <c r="C746" i="6"/>
  <c r="C747" i="6"/>
  <c r="D747" i="6" s="1"/>
  <c r="C748" i="6"/>
  <c r="D748" i="6" s="1"/>
  <c r="C749" i="6"/>
  <c r="D749" i="6" s="1"/>
  <c r="C750" i="6"/>
  <c r="C751" i="6"/>
  <c r="C752" i="6"/>
  <c r="C753" i="6"/>
  <c r="D753" i="6" s="1"/>
  <c r="C754" i="6"/>
  <c r="D754" i="6" s="1"/>
  <c r="C755" i="6"/>
  <c r="D755" i="6" s="1"/>
  <c r="C756" i="6"/>
  <c r="C757" i="6"/>
  <c r="C758" i="6"/>
  <c r="C759" i="6"/>
  <c r="D759" i="6" s="1"/>
  <c r="C760" i="6"/>
  <c r="D760" i="6" s="1"/>
  <c r="C761" i="6"/>
  <c r="D761" i="6" s="1"/>
  <c r="C762" i="6"/>
  <c r="C763" i="6"/>
  <c r="C764" i="6"/>
  <c r="C765" i="6"/>
  <c r="D765" i="6" s="1"/>
  <c r="C766" i="6"/>
  <c r="D766" i="6" s="1"/>
  <c r="C767" i="6"/>
  <c r="D767" i="6" s="1"/>
  <c r="C768" i="6"/>
  <c r="C769" i="6"/>
  <c r="C770" i="6"/>
  <c r="C771" i="6"/>
  <c r="D771" i="6" s="1"/>
  <c r="C772" i="6"/>
  <c r="D772" i="6" s="1"/>
  <c r="C773" i="6"/>
  <c r="D773" i="6" s="1"/>
  <c r="C774" i="6"/>
  <c r="C775" i="6"/>
  <c r="C776" i="6"/>
  <c r="C777" i="6"/>
  <c r="D777" i="6" s="1"/>
  <c r="C778" i="6"/>
  <c r="D778" i="6" s="1"/>
  <c r="C779" i="6"/>
  <c r="D779" i="6" s="1"/>
  <c r="C780" i="6"/>
  <c r="C781" i="6"/>
  <c r="C782" i="6"/>
  <c r="C783" i="6"/>
  <c r="D783" i="6" s="1"/>
  <c r="C784" i="6"/>
  <c r="D784" i="6" s="1"/>
  <c r="C785" i="6"/>
  <c r="D785" i="6" s="1"/>
  <c r="C786" i="6"/>
  <c r="C787" i="6"/>
  <c r="C788" i="6"/>
  <c r="C789" i="6"/>
  <c r="D789" i="6" s="1"/>
  <c r="C790" i="6"/>
  <c r="D790" i="6" s="1"/>
  <c r="C791" i="6"/>
  <c r="D791" i="6" s="1"/>
  <c r="C792" i="6"/>
  <c r="C793" i="6"/>
  <c r="C794" i="6"/>
  <c r="C795" i="6"/>
  <c r="D795" i="6" s="1"/>
  <c r="C796" i="6"/>
  <c r="D796" i="6" s="1"/>
  <c r="C797" i="6"/>
  <c r="D797" i="6" s="1"/>
  <c r="C798" i="6"/>
  <c r="C799" i="6"/>
  <c r="C800" i="6"/>
  <c r="C801" i="6"/>
  <c r="D801" i="6" s="1"/>
  <c r="C802" i="6"/>
  <c r="D802" i="6" s="1"/>
  <c r="C803" i="6"/>
  <c r="D803" i="6" s="1"/>
  <c r="C804" i="6"/>
  <c r="C805" i="6"/>
  <c r="C806" i="6"/>
  <c r="C807" i="6"/>
  <c r="D807" i="6" s="1"/>
  <c r="C808" i="6"/>
  <c r="D808" i="6" s="1"/>
  <c r="C809" i="6"/>
  <c r="D809" i="6" s="1"/>
  <c r="C810" i="6"/>
  <c r="C811" i="6"/>
  <c r="C812" i="6"/>
  <c r="C813" i="6"/>
  <c r="D813" i="6" s="1"/>
  <c r="C814" i="6"/>
  <c r="D814" i="6" s="1"/>
  <c r="C815" i="6"/>
  <c r="D815" i="6" s="1"/>
  <c r="C816" i="6"/>
  <c r="C817" i="6"/>
  <c r="C818" i="6"/>
  <c r="C819" i="6"/>
  <c r="D819" i="6" s="1"/>
  <c r="C820" i="6"/>
  <c r="D820" i="6" s="1"/>
  <c r="C821" i="6"/>
  <c r="D821" i="6" s="1"/>
  <c r="C822" i="6"/>
  <c r="C823" i="6"/>
  <c r="C824" i="6"/>
  <c r="C825" i="6"/>
  <c r="D825" i="6" s="1"/>
  <c r="C826" i="6"/>
  <c r="D826" i="6" s="1"/>
  <c r="C827" i="6"/>
  <c r="D827" i="6" s="1"/>
  <c r="C828" i="6"/>
  <c r="C829" i="6"/>
  <c r="C830" i="6"/>
  <c r="C831" i="6"/>
  <c r="D831" i="6" s="1"/>
  <c r="C832" i="6"/>
  <c r="D832" i="6" s="1"/>
  <c r="C833" i="6"/>
  <c r="D833" i="6" s="1"/>
  <c r="C834" i="6"/>
  <c r="C835" i="6"/>
  <c r="C836" i="6"/>
  <c r="C837" i="6"/>
  <c r="D837" i="6" s="1"/>
  <c r="C838" i="6"/>
  <c r="D838" i="6" s="1"/>
  <c r="C839" i="6"/>
  <c r="D839" i="6" s="1"/>
  <c r="C840" i="6"/>
  <c r="C841" i="6"/>
  <c r="C842" i="6"/>
  <c r="C843" i="6"/>
  <c r="D843" i="6" s="1"/>
  <c r="C844" i="6"/>
  <c r="D844" i="6" s="1"/>
  <c r="C845" i="6"/>
  <c r="D845" i="6" s="1"/>
  <c r="C846" i="6"/>
  <c r="C847" i="6"/>
  <c r="C848" i="6"/>
  <c r="C849" i="6"/>
  <c r="D849" i="6" s="1"/>
  <c r="C850" i="6"/>
  <c r="D850" i="6" s="1"/>
  <c r="C851" i="6"/>
  <c r="D851" i="6" s="1"/>
  <c r="C852" i="6"/>
  <c r="C853" i="6"/>
  <c r="C854" i="6"/>
  <c r="C855" i="6"/>
  <c r="C856" i="6"/>
  <c r="D856" i="6" s="1"/>
  <c r="C857" i="6"/>
  <c r="D857" i="6" s="1"/>
  <c r="C858" i="6"/>
  <c r="C859" i="6"/>
  <c r="C860" i="6"/>
  <c r="C861" i="6"/>
  <c r="C862" i="6"/>
  <c r="D862" i="6" s="1"/>
  <c r="C863" i="6"/>
  <c r="C864" i="6"/>
  <c r="C865" i="6"/>
  <c r="C866" i="6"/>
  <c r="C867" i="6"/>
  <c r="C868" i="6"/>
  <c r="C869" i="6"/>
  <c r="C870" i="6"/>
  <c r="C871" i="6"/>
  <c r="C872" i="6"/>
  <c r="C873" i="6"/>
  <c r="C874" i="6"/>
  <c r="C875" i="6"/>
  <c r="C876" i="6"/>
  <c r="C877" i="6"/>
  <c r="C878" i="6"/>
  <c r="C879" i="6"/>
  <c r="C880" i="6"/>
  <c r="C881" i="6"/>
  <c r="C882" i="6"/>
  <c r="C883" i="6"/>
  <c r="C884" i="6"/>
  <c r="C885" i="6"/>
  <c r="C886" i="6"/>
  <c r="C887" i="6"/>
  <c r="C888" i="6"/>
  <c r="C889" i="6"/>
  <c r="C890" i="6"/>
  <c r="C891" i="6"/>
  <c r="C892" i="6"/>
  <c r="C893" i="6"/>
  <c r="C894" i="6"/>
  <c r="C895" i="6"/>
  <c r="C896" i="6"/>
  <c r="C897" i="6"/>
  <c r="C898" i="6"/>
  <c r="C899" i="6"/>
  <c r="C900" i="6"/>
  <c r="C901" i="6"/>
  <c r="C902" i="6"/>
  <c r="C903" i="6"/>
  <c r="C904" i="6"/>
  <c r="C905" i="6"/>
  <c r="C906" i="6"/>
  <c r="C907" i="6"/>
  <c r="C908" i="6"/>
  <c r="C909" i="6"/>
  <c r="C910" i="6"/>
  <c r="C2" i="6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A171" i="6"/>
  <c r="A172" i="6"/>
  <c r="A173" i="6"/>
  <c r="A174" i="6"/>
  <c r="A175" i="6"/>
  <c r="A176" i="6"/>
  <c r="A177" i="6"/>
  <c r="A178" i="6"/>
  <c r="A179" i="6"/>
  <c r="A180" i="6"/>
  <c r="A181" i="6"/>
  <c r="A182" i="6"/>
  <c r="A183" i="6"/>
  <c r="A184" i="6"/>
  <c r="A185" i="6"/>
  <c r="A186" i="6"/>
  <c r="A187" i="6"/>
  <c r="A188" i="6"/>
  <c r="A189" i="6"/>
  <c r="A190" i="6"/>
  <c r="A191" i="6"/>
  <c r="A192" i="6"/>
  <c r="A193" i="6"/>
  <c r="A194" i="6"/>
  <c r="A195" i="6"/>
  <c r="A196" i="6"/>
  <c r="A197" i="6"/>
  <c r="A198" i="6"/>
  <c r="A199" i="6"/>
  <c r="A200" i="6"/>
  <c r="A201" i="6"/>
  <c r="A202" i="6"/>
  <c r="A203" i="6"/>
  <c r="A204" i="6"/>
  <c r="A205" i="6"/>
  <c r="A206" i="6"/>
  <c r="A207" i="6"/>
  <c r="A208" i="6"/>
  <c r="A209" i="6"/>
  <c r="A210" i="6"/>
  <c r="A211" i="6"/>
  <c r="A212" i="6"/>
  <c r="A213" i="6"/>
  <c r="A214" i="6"/>
  <c r="A215" i="6"/>
  <c r="A216" i="6"/>
  <c r="A217" i="6"/>
  <c r="A218" i="6"/>
  <c r="A219" i="6"/>
  <c r="A220" i="6"/>
  <c r="A221" i="6"/>
  <c r="A222" i="6"/>
  <c r="A223" i="6"/>
  <c r="A224" i="6"/>
  <c r="A225" i="6"/>
  <c r="A226" i="6"/>
  <c r="A227" i="6"/>
  <c r="A228" i="6"/>
  <c r="A229" i="6"/>
  <c r="A230" i="6"/>
  <c r="A231" i="6"/>
  <c r="A232" i="6"/>
  <c r="A233" i="6"/>
  <c r="A234" i="6"/>
  <c r="A235" i="6"/>
  <c r="A236" i="6"/>
  <c r="A237" i="6"/>
  <c r="A238" i="6"/>
  <c r="A239" i="6"/>
  <c r="A240" i="6"/>
  <c r="A241" i="6"/>
  <c r="A242" i="6"/>
  <c r="A243" i="6"/>
  <c r="A244" i="6"/>
  <c r="A245" i="6"/>
  <c r="A246" i="6"/>
  <c r="A247" i="6"/>
  <c r="A248" i="6"/>
  <c r="A249" i="6"/>
  <c r="A250" i="6"/>
  <c r="A251" i="6"/>
  <c r="A252" i="6"/>
  <c r="A253" i="6"/>
  <c r="A254" i="6"/>
  <c r="A255" i="6"/>
  <c r="A256" i="6"/>
  <c r="A257" i="6"/>
  <c r="A258" i="6"/>
  <c r="A259" i="6"/>
  <c r="A260" i="6"/>
  <c r="A261" i="6"/>
  <c r="A262" i="6"/>
  <c r="A263" i="6"/>
  <c r="A264" i="6"/>
  <c r="A265" i="6"/>
  <c r="A266" i="6"/>
  <c r="A267" i="6"/>
  <c r="A268" i="6"/>
  <c r="A269" i="6"/>
  <c r="A270" i="6"/>
  <c r="A271" i="6"/>
  <c r="A272" i="6"/>
  <c r="A273" i="6"/>
  <c r="A274" i="6"/>
  <c r="A275" i="6"/>
  <c r="A276" i="6"/>
  <c r="A277" i="6"/>
  <c r="A278" i="6"/>
  <c r="A279" i="6"/>
  <c r="A280" i="6"/>
  <c r="A281" i="6"/>
  <c r="A282" i="6"/>
  <c r="A283" i="6"/>
  <c r="A284" i="6"/>
  <c r="A285" i="6"/>
  <c r="A286" i="6"/>
  <c r="A287" i="6"/>
  <c r="A288" i="6"/>
  <c r="A289" i="6"/>
  <c r="A290" i="6"/>
  <c r="A291" i="6"/>
  <c r="A292" i="6"/>
  <c r="A293" i="6"/>
  <c r="A294" i="6"/>
  <c r="A295" i="6"/>
  <c r="A296" i="6"/>
  <c r="A297" i="6"/>
  <c r="A298" i="6"/>
  <c r="A299" i="6"/>
  <c r="A300" i="6"/>
  <c r="A301" i="6"/>
  <c r="A302" i="6"/>
  <c r="A303" i="6"/>
  <c r="A304" i="6"/>
  <c r="A305" i="6"/>
  <c r="A306" i="6"/>
  <c r="A307" i="6"/>
  <c r="A308" i="6"/>
  <c r="A309" i="6"/>
  <c r="A310" i="6"/>
  <c r="A311" i="6"/>
  <c r="A312" i="6"/>
  <c r="A313" i="6"/>
  <c r="A314" i="6"/>
  <c r="A315" i="6"/>
  <c r="A316" i="6"/>
  <c r="A317" i="6"/>
  <c r="A318" i="6"/>
  <c r="A319" i="6"/>
  <c r="A320" i="6"/>
  <c r="A321" i="6"/>
  <c r="A322" i="6"/>
  <c r="A323" i="6"/>
  <c r="A324" i="6"/>
  <c r="A325" i="6"/>
  <c r="A326" i="6"/>
  <c r="A327" i="6"/>
  <c r="A328" i="6"/>
  <c r="A329" i="6"/>
  <c r="A330" i="6"/>
  <c r="A331" i="6"/>
  <c r="A332" i="6"/>
  <c r="A333" i="6"/>
  <c r="A334" i="6"/>
  <c r="A335" i="6"/>
  <c r="A336" i="6"/>
  <c r="A337" i="6"/>
  <c r="A338" i="6"/>
  <c r="A339" i="6"/>
  <c r="A340" i="6"/>
  <c r="A341" i="6"/>
  <c r="A342" i="6"/>
  <c r="A343" i="6"/>
  <c r="A344" i="6"/>
  <c r="A345" i="6"/>
  <c r="A346" i="6"/>
  <c r="A347" i="6"/>
  <c r="A348" i="6"/>
  <c r="A349" i="6"/>
  <c r="A350" i="6"/>
  <c r="A351" i="6"/>
  <c r="A352" i="6"/>
  <c r="A353" i="6"/>
  <c r="A354" i="6"/>
  <c r="A355" i="6"/>
  <c r="A356" i="6"/>
  <c r="A357" i="6"/>
  <c r="A358" i="6"/>
  <c r="A359" i="6"/>
  <c r="A360" i="6"/>
  <c r="A361" i="6"/>
  <c r="A362" i="6"/>
  <c r="A363" i="6"/>
  <c r="A364" i="6"/>
  <c r="A365" i="6"/>
  <c r="A366" i="6"/>
  <c r="A367" i="6"/>
  <c r="A368" i="6"/>
  <c r="A369" i="6"/>
  <c r="A370" i="6"/>
  <c r="A371" i="6"/>
  <c r="A372" i="6"/>
  <c r="A373" i="6"/>
  <c r="A374" i="6"/>
  <c r="A375" i="6"/>
  <c r="A376" i="6"/>
  <c r="A377" i="6"/>
  <c r="A378" i="6"/>
  <c r="A379" i="6"/>
  <c r="A380" i="6"/>
  <c r="A381" i="6"/>
  <c r="A382" i="6"/>
  <c r="A383" i="6"/>
  <c r="A384" i="6"/>
  <c r="A385" i="6"/>
  <c r="A386" i="6"/>
  <c r="A387" i="6"/>
  <c r="A388" i="6"/>
  <c r="A389" i="6"/>
  <c r="A390" i="6"/>
  <c r="A391" i="6"/>
  <c r="A392" i="6"/>
  <c r="A393" i="6"/>
  <c r="A394" i="6"/>
  <c r="A395" i="6"/>
  <c r="A396" i="6"/>
  <c r="A397" i="6"/>
  <c r="A398" i="6"/>
  <c r="A399" i="6"/>
  <c r="A400" i="6"/>
  <c r="A401" i="6"/>
  <c r="A402" i="6"/>
  <c r="A403" i="6"/>
  <c r="A404" i="6"/>
  <c r="A405" i="6"/>
  <c r="A406" i="6"/>
  <c r="A407" i="6"/>
  <c r="A408" i="6"/>
  <c r="A409" i="6"/>
  <c r="A410" i="6"/>
  <c r="A411" i="6"/>
  <c r="A412" i="6"/>
  <c r="A413" i="6"/>
  <c r="A414" i="6"/>
  <c r="A415" i="6"/>
  <c r="A416" i="6"/>
  <c r="A417" i="6"/>
  <c r="A418" i="6"/>
  <c r="A419" i="6"/>
  <c r="A420" i="6"/>
  <c r="A421" i="6"/>
  <c r="A422" i="6"/>
  <c r="A423" i="6"/>
  <c r="A424" i="6"/>
  <c r="A425" i="6"/>
  <c r="A426" i="6"/>
  <c r="A427" i="6"/>
  <c r="A428" i="6"/>
  <c r="A429" i="6"/>
  <c r="A430" i="6"/>
  <c r="A431" i="6"/>
  <c r="A432" i="6"/>
  <c r="A433" i="6"/>
  <c r="A434" i="6"/>
  <c r="A435" i="6"/>
  <c r="A436" i="6"/>
  <c r="A437" i="6"/>
  <c r="A438" i="6"/>
  <c r="A439" i="6"/>
  <c r="A440" i="6"/>
  <c r="A441" i="6"/>
  <c r="A442" i="6"/>
  <c r="A443" i="6"/>
  <c r="A444" i="6"/>
  <c r="A445" i="6"/>
  <c r="A446" i="6"/>
  <c r="A447" i="6"/>
  <c r="A448" i="6"/>
  <c r="A449" i="6"/>
  <c r="A450" i="6"/>
  <c r="A451" i="6"/>
  <c r="A452" i="6"/>
  <c r="A453" i="6"/>
  <c r="A454" i="6"/>
  <c r="A455" i="6"/>
  <c r="A456" i="6"/>
  <c r="A457" i="6"/>
  <c r="A458" i="6"/>
  <c r="A459" i="6"/>
  <c r="A460" i="6"/>
  <c r="A461" i="6"/>
  <c r="A462" i="6"/>
  <c r="A463" i="6"/>
  <c r="A464" i="6"/>
  <c r="A465" i="6"/>
  <c r="A466" i="6"/>
  <c r="A467" i="6"/>
  <c r="A468" i="6"/>
  <c r="A469" i="6"/>
  <c r="A470" i="6"/>
  <c r="A471" i="6"/>
  <c r="A472" i="6"/>
  <c r="A473" i="6"/>
  <c r="A474" i="6"/>
  <c r="A475" i="6"/>
  <c r="A476" i="6"/>
  <c r="A477" i="6"/>
  <c r="A478" i="6"/>
  <c r="A479" i="6"/>
  <c r="A480" i="6"/>
  <c r="A481" i="6"/>
  <c r="A482" i="6"/>
  <c r="A483" i="6"/>
  <c r="A484" i="6"/>
  <c r="A485" i="6"/>
  <c r="A486" i="6"/>
  <c r="A487" i="6"/>
  <c r="A488" i="6"/>
  <c r="A489" i="6"/>
  <c r="A490" i="6"/>
  <c r="A491" i="6"/>
  <c r="A492" i="6"/>
  <c r="A493" i="6"/>
  <c r="A494" i="6"/>
  <c r="A495" i="6"/>
  <c r="A496" i="6"/>
  <c r="A497" i="6"/>
  <c r="A498" i="6"/>
  <c r="A499" i="6"/>
  <c r="A500" i="6"/>
  <c r="A501" i="6"/>
  <c r="A502" i="6"/>
  <c r="A503" i="6"/>
  <c r="A504" i="6"/>
  <c r="A505" i="6"/>
  <c r="A506" i="6"/>
  <c r="A507" i="6"/>
  <c r="A508" i="6"/>
  <c r="A509" i="6"/>
  <c r="A510" i="6"/>
  <c r="A511" i="6"/>
  <c r="A512" i="6"/>
  <c r="A513" i="6"/>
  <c r="A514" i="6"/>
  <c r="A515" i="6"/>
  <c r="A516" i="6"/>
  <c r="A517" i="6"/>
  <c r="A518" i="6"/>
  <c r="A519" i="6"/>
  <c r="A520" i="6"/>
  <c r="A521" i="6"/>
  <c r="A522" i="6"/>
  <c r="A523" i="6"/>
  <c r="A524" i="6"/>
  <c r="A525" i="6"/>
  <c r="A526" i="6"/>
  <c r="A527" i="6"/>
  <c r="A528" i="6"/>
  <c r="A529" i="6"/>
  <c r="A530" i="6"/>
  <c r="A531" i="6"/>
  <c r="A532" i="6"/>
  <c r="A533" i="6"/>
  <c r="A534" i="6"/>
  <c r="A535" i="6"/>
  <c r="A536" i="6"/>
  <c r="A537" i="6"/>
  <c r="A538" i="6"/>
  <c r="A539" i="6"/>
  <c r="A540" i="6"/>
  <c r="A541" i="6"/>
  <c r="A542" i="6"/>
  <c r="A543" i="6"/>
  <c r="A544" i="6"/>
  <c r="A545" i="6"/>
  <c r="A546" i="6"/>
  <c r="A547" i="6"/>
  <c r="A548" i="6"/>
  <c r="A549" i="6"/>
  <c r="A550" i="6"/>
  <c r="A551" i="6"/>
  <c r="A552" i="6"/>
  <c r="A553" i="6"/>
  <c r="A554" i="6"/>
  <c r="A555" i="6"/>
  <c r="A556" i="6"/>
  <c r="A557" i="6"/>
  <c r="A558" i="6"/>
  <c r="A559" i="6"/>
  <c r="A560" i="6"/>
  <c r="A561" i="6"/>
  <c r="A562" i="6"/>
  <c r="A563" i="6"/>
  <c r="A564" i="6"/>
  <c r="A565" i="6"/>
  <c r="A566" i="6"/>
  <c r="A567" i="6"/>
  <c r="A568" i="6"/>
  <c r="A569" i="6"/>
  <c r="A570" i="6"/>
  <c r="A571" i="6"/>
  <c r="A572" i="6"/>
  <c r="A573" i="6"/>
  <c r="A574" i="6"/>
  <c r="A575" i="6"/>
  <c r="A576" i="6"/>
  <c r="A577" i="6"/>
  <c r="A578" i="6"/>
  <c r="A579" i="6"/>
  <c r="A580" i="6"/>
  <c r="A581" i="6"/>
  <c r="A582" i="6"/>
  <c r="A583" i="6"/>
  <c r="A584" i="6"/>
  <c r="A585" i="6"/>
  <c r="A586" i="6"/>
  <c r="A587" i="6"/>
  <c r="A588" i="6"/>
  <c r="A589" i="6"/>
  <c r="A590" i="6"/>
  <c r="A591" i="6"/>
  <c r="A592" i="6"/>
  <c r="A593" i="6"/>
  <c r="A594" i="6"/>
  <c r="A595" i="6"/>
  <c r="A596" i="6"/>
  <c r="A597" i="6"/>
  <c r="A598" i="6"/>
  <c r="A599" i="6"/>
  <c r="A600" i="6"/>
  <c r="A601" i="6"/>
  <c r="A602" i="6"/>
  <c r="A603" i="6"/>
  <c r="A604" i="6"/>
  <c r="A605" i="6"/>
  <c r="A606" i="6"/>
  <c r="A607" i="6"/>
  <c r="A608" i="6"/>
  <c r="A609" i="6"/>
  <c r="A610" i="6"/>
  <c r="A611" i="6"/>
  <c r="A612" i="6"/>
  <c r="A613" i="6"/>
  <c r="A614" i="6"/>
  <c r="A615" i="6"/>
  <c r="A616" i="6"/>
  <c r="A617" i="6"/>
  <c r="A618" i="6"/>
  <c r="A619" i="6"/>
  <c r="A620" i="6"/>
  <c r="A621" i="6"/>
  <c r="A622" i="6"/>
  <c r="A623" i="6"/>
  <c r="A624" i="6"/>
  <c r="A625" i="6"/>
  <c r="A626" i="6"/>
  <c r="A627" i="6"/>
  <c r="A628" i="6"/>
  <c r="A629" i="6"/>
  <c r="A630" i="6"/>
  <c r="A631" i="6"/>
  <c r="A632" i="6"/>
  <c r="A633" i="6"/>
  <c r="A634" i="6"/>
  <c r="A635" i="6"/>
  <c r="A636" i="6"/>
  <c r="A637" i="6"/>
  <c r="A638" i="6"/>
  <c r="A639" i="6"/>
  <c r="A640" i="6"/>
  <c r="A641" i="6"/>
  <c r="A642" i="6"/>
  <c r="A643" i="6"/>
  <c r="A644" i="6"/>
  <c r="A645" i="6"/>
  <c r="A646" i="6"/>
  <c r="A647" i="6"/>
  <c r="A648" i="6"/>
  <c r="A649" i="6"/>
  <c r="A650" i="6"/>
  <c r="A651" i="6"/>
  <c r="A652" i="6"/>
  <c r="A653" i="6"/>
  <c r="A654" i="6"/>
  <c r="A655" i="6"/>
  <c r="A656" i="6"/>
  <c r="A657" i="6"/>
  <c r="A658" i="6"/>
  <c r="A659" i="6"/>
  <c r="A660" i="6"/>
  <c r="A661" i="6"/>
  <c r="A662" i="6"/>
  <c r="A663" i="6"/>
  <c r="A664" i="6"/>
  <c r="A665" i="6"/>
  <c r="A666" i="6"/>
  <c r="A667" i="6"/>
  <c r="A668" i="6"/>
  <c r="A669" i="6"/>
  <c r="A670" i="6"/>
  <c r="A671" i="6"/>
  <c r="A672" i="6"/>
  <c r="A673" i="6"/>
  <c r="A674" i="6"/>
  <c r="A675" i="6"/>
  <c r="A676" i="6"/>
  <c r="A677" i="6"/>
  <c r="A678" i="6"/>
  <c r="A679" i="6"/>
  <c r="A680" i="6"/>
  <c r="A681" i="6"/>
  <c r="A682" i="6"/>
  <c r="A683" i="6"/>
  <c r="A684" i="6"/>
  <c r="A685" i="6"/>
  <c r="A686" i="6"/>
  <c r="A687" i="6"/>
  <c r="A688" i="6"/>
  <c r="A689" i="6"/>
  <c r="A690" i="6"/>
  <c r="A691" i="6"/>
  <c r="A692" i="6"/>
  <c r="A693" i="6"/>
  <c r="A694" i="6"/>
  <c r="A695" i="6"/>
  <c r="A696" i="6"/>
  <c r="A697" i="6"/>
  <c r="A698" i="6"/>
  <c r="A699" i="6"/>
  <c r="A700" i="6"/>
  <c r="A701" i="6"/>
  <c r="A702" i="6"/>
  <c r="A703" i="6"/>
  <c r="A704" i="6"/>
  <c r="A705" i="6"/>
  <c r="A706" i="6"/>
  <c r="A707" i="6"/>
  <c r="A708" i="6"/>
  <c r="A709" i="6"/>
  <c r="A710" i="6"/>
  <c r="A711" i="6"/>
  <c r="A712" i="6"/>
  <c r="A713" i="6"/>
  <c r="A714" i="6"/>
  <c r="A715" i="6"/>
  <c r="A716" i="6"/>
  <c r="A717" i="6"/>
  <c r="A718" i="6"/>
  <c r="A719" i="6"/>
  <c r="A720" i="6"/>
  <c r="A721" i="6"/>
  <c r="A722" i="6"/>
  <c r="A723" i="6"/>
  <c r="A724" i="6"/>
  <c r="A725" i="6"/>
  <c r="A726" i="6"/>
  <c r="A727" i="6"/>
  <c r="A728" i="6"/>
  <c r="A729" i="6"/>
  <c r="A730" i="6"/>
  <c r="A731" i="6"/>
  <c r="A732" i="6"/>
  <c r="A733" i="6"/>
  <c r="A734" i="6"/>
  <c r="A735" i="6"/>
  <c r="A736" i="6"/>
  <c r="A737" i="6"/>
  <c r="A738" i="6"/>
  <c r="A739" i="6"/>
  <c r="A740" i="6"/>
  <c r="A741" i="6"/>
  <c r="A742" i="6"/>
  <c r="A743" i="6"/>
  <c r="A744" i="6"/>
  <c r="A745" i="6"/>
  <c r="A746" i="6"/>
  <c r="A747" i="6"/>
  <c r="A748" i="6"/>
  <c r="A749" i="6"/>
  <c r="A750" i="6"/>
  <c r="A751" i="6"/>
  <c r="A752" i="6"/>
  <c r="A753" i="6"/>
  <c r="A754" i="6"/>
  <c r="A755" i="6"/>
  <c r="A756" i="6"/>
  <c r="A757" i="6"/>
  <c r="A758" i="6"/>
  <c r="A759" i="6"/>
  <c r="A760" i="6"/>
  <c r="A761" i="6"/>
  <c r="A762" i="6"/>
  <c r="A763" i="6"/>
  <c r="A764" i="6"/>
  <c r="A765" i="6"/>
  <c r="A766" i="6"/>
  <c r="A767" i="6"/>
  <c r="A768" i="6"/>
  <c r="A769" i="6"/>
  <c r="A770" i="6"/>
  <c r="A771" i="6"/>
  <c r="A772" i="6"/>
  <c r="A773" i="6"/>
  <c r="A774" i="6"/>
  <c r="A775" i="6"/>
  <c r="A776" i="6"/>
  <c r="A777" i="6"/>
  <c r="A778" i="6"/>
  <c r="A779" i="6"/>
  <c r="A780" i="6"/>
  <c r="A781" i="6"/>
  <c r="A782" i="6"/>
  <c r="A783" i="6"/>
  <c r="A784" i="6"/>
  <c r="A785" i="6"/>
  <c r="A786" i="6"/>
  <c r="A787" i="6"/>
  <c r="A788" i="6"/>
  <c r="A789" i="6"/>
  <c r="A790" i="6"/>
  <c r="A791" i="6"/>
  <c r="A792" i="6"/>
  <c r="A793" i="6"/>
  <c r="A794" i="6"/>
  <c r="A795" i="6"/>
  <c r="A796" i="6"/>
  <c r="A797" i="6"/>
  <c r="A798" i="6"/>
  <c r="A799" i="6"/>
  <c r="A800" i="6"/>
  <c r="A801" i="6"/>
  <c r="A802" i="6"/>
  <c r="A803" i="6"/>
  <c r="A804" i="6"/>
  <c r="A805" i="6"/>
  <c r="A806" i="6"/>
  <c r="A807" i="6"/>
  <c r="A808" i="6"/>
  <c r="A809" i="6"/>
  <c r="A810" i="6"/>
  <c r="A811" i="6"/>
  <c r="A812" i="6"/>
  <c r="A813" i="6"/>
  <c r="A814" i="6"/>
  <c r="A815" i="6"/>
  <c r="A816" i="6"/>
  <c r="A817" i="6"/>
  <c r="A818" i="6"/>
  <c r="A819" i="6"/>
  <c r="A820" i="6"/>
  <c r="A821" i="6"/>
  <c r="A822" i="6"/>
  <c r="A823" i="6"/>
  <c r="A824" i="6"/>
  <c r="A825" i="6"/>
  <c r="A826" i="6"/>
  <c r="A827" i="6"/>
  <c r="A828" i="6"/>
  <c r="A829" i="6"/>
  <c r="A830" i="6"/>
  <c r="A831" i="6"/>
  <c r="A832" i="6"/>
  <c r="A833" i="6"/>
  <c r="A834" i="6"/>
  <c r="A835" i="6"/>
  <c r="A836" i="6"/>
  <c r="A837" i="6"/>
  <c r="A838" i="6"/>
  <c r="A839" i="6"/>
  <c r="A840" i="6"/>
  <c r="A841" i="6"/>
  <c r="A842" i="6"/>
  <c r="A843" i="6"/>
  <c r="A844" i="6"/>
  <c r="A845" i="6"/>
  <c r="A846" i="6"/>
  <c r="A847" i="6"/>
  <c r="A848" i="6"/>
  <c r="A849" i="6"/>
  <c r="A850" i="6"/>
  <c r="A851" i="6"/>
  <c r="A852" i="6"/>
  <c r="A853" i="6"/>
  <c r="A854" i="6"/>
  <c r="A855" i="6"/>
  <c r="A856" i="6"/>
  <c r="A857" i="6"/>
  <c r="A858" i="6"/>
  <c r="A859" i="6"/>
  <c r="A860" i="6"/>
  <c r="A861" i="6"/>
  <c r="A862" i="6"/>
  <c r="A863" i="6"/>
  <c r="A864" i="6"/>
  <c r="A865" i="6"/>
  <c r="A866" i="6"/>
  <c r="A867" i="6"/>
  <c r="A868" i="6"/>
  <c r="A869" i="6"/>
  <c r="A870" i="6"/>
  <c r="A871" i="6"/>
  <c r="A872" i="6"/>
  <c r="A873" i="6"/>
  <c r="A874" i="6"/>
  <c r="A875" i="6"/>
  <c r="A876" i="6"/>
  <c r="A877" i="6"/>
  <c r="A878" i="6"/>
  <c r="A879" i="6"/>
  <c r="A880" i="6"/>
  <c r="A881" i="6"/>
  <c r="A882" i="6"/>
  <c r="A883" i="6"/>
  <c r="A884" i="6"/>
  <c r="A885" i="6"/>
  <c r="A886" i="6"/>
  <c r="A887" i="6"/>
  <c r="A888" i="6"/>
  <c r="A889" i="6"/>
  <c r="A890" i="6"/>
  <c r="A891" i="6"/>
  <c r="A892" i="6"/>
  <c r="A893" i="6"/>
  <c r="A894" i="6"/>
  <c r="A895" i="6"/>
  <c r="A896" i="6"/>
  <c r="A897" i="6"/>
  <c r="A898" i="6"/>
  <c r="A899" i="6"/>
  <c r="A900" i="6"/>
  <c r="A901" i="6"/>
  <c r="A902" i="6"/>
  <c r="A903" i="6"/>
  <c r="A904" i="6"/>
  <c r="A905" i="6"/>
  <c r="A906" i="6"/>
  <c r="A907" i="6"/>
  <c r="A908" i="6"/>
  <c r="A909" i="6"/>
  <c r="A910" i="6"/>
  <c r="B1" i="6"/>
  <c r="A2" i="6"/>
  <c r="A1" i="6"/>
  <c r="A2" i="2"/>
  <c r="C2" i="2"/>
  <c r="H2" i="2" l="1"/>
  <c r="D350" i="5"/>
  <c r="D861" i="6"/>
  <c r="D855" i="6"/>
  <c r="D859" i="6"/>
  <c r="D853" i="6"/>
  <c r="D847" i="6"/>
  <c r="D841" i="6"/>
  <c r="D835" i="6"/>
  <c r="D829" i="6"/>
  <c r="D823" i="6"/>
  <c r="D817" i="6"/>
  <c r="D860" i="6"/>
  <c r="D854" i="6"/>
  <c r="D848" i="6"/>
  <c r="D842" i="6"/>
  <c r="D836" i="6"/>
  <c r="D830" i="6"/>
  <c r="D824" i="6"/>
  <c r="D818" i="6"/>
  <c r="D812" i="6"/>
  <c r="D806" i="6"/>
  <c r="D800" i="6"/>
  <c r="D794" i="6"/>
  <c r="D788" i="6"/>
  <c r="D782" i="6"/>
  <c r="D776" i="6"/>
  <c r="D770" i="6"/>
  <c r="D764" i="6"/>
  <c r="D758" i="6"/>
  <c r="D752" i="6"/>
  <c r="D746" i="6"/>
  <c r="D740" i="6"/>
  <c r="D734" i="6"/>
  <c r="D728" i="6"/>
  <c r="D722" i="6"/>
  <c r="D716" i="6"/>
  <c r="D710" i="6"/>
  <c r="D704" i="6"/>
  <c r="D698" i="6"/>
  <c r="D692" i="6"/>
  <c r="D686" i="6"/>
  <c r="D680" i="6"/>
  <c r="D674" i="6"/>
  <c r="D668" i="6"/>
  <c r="D662" i="6"/>
  <c r="D656" i="6"/>
  <c r="D650" i="6"/>
  <c r="D644" i="6"/>
  <c r="D638" i="6"/>
  <c r="D632" i="6"/>
  <c r="D626" i="6"/>
  <c r="D620" i="6"/>
  <c r="D614" i="6"/>
  <c r="D608" i="6"/>
  <c r="D602" i="6"/>
  <c r="D596" i="6"/>
  <c r="D590" i="6"/>
  <c r="D584" i="6"/>
  <c r="D578" i="6"/>
  <c r="D572" i="6"/>
  <c r="D566" i="6"/>
  <c r="D560" i="6"/>
  <c r="D554" i="6"/>
  <c r="D811" i="6"/>
  <c r="D805" i="6"/>
  <c r="D799" i="6"/>
  <c r="D793" i="6"/>
  <c r="D787" i="6"/>
  <c r="D781" i="6"/>
  <c r="D775" i="6"/>
  <c r="D769" i="6"/>
  <c r="D763" i="6"/>
  <c r="D757" i="6"/>
  <c r="D751" i="6"/>
  <c r="D745" i="6"/>
  <c r="D739" i="6"/>
  <c r="D733" i="6"/>
  <c r="D727" i="6"/>
  <c r="D721" i="6"/>
  <c r="D715" i="6"/>
  <c r="D709" i="6"/>
  <c r="D703" i="6"/>
  <c r="D697" i="6"/>
  <c r="D691" i="6"/>
  <c r="D685" i="6"/>
  <c r="D679" i="6"/>
  <c r="D673" i="6"/>
  <c r="D667" i="6"/>
  <c r="D661" i="6"/>
  <c r="D655" i="6"/>
  <c r="D649" i="6"/>
  <c r="D643" i="6"/>
  <c r="D637" i="6"/>
  <c r="D631" i="6"/>
  <c r="D625" i="6"/>
  <c r="D619" i="6"/>
  <c r="D613" i="6"/>
  <c r="D607" i="6"/>
  <c r="D601" i="6"/>
  <c r="D595" i="6"/>
  <c r="D589" i="6"/>
  <c r="D583" i="6"/>
  <c r="D577" i="6"/>
  <c r="D571" i="6"/>
  <c r="D565" i="6"/>
  <c r="D559" i="6"/>
  <c r="D553" i="6"/>
  <c r="D547" i="6"/>
  <c r="D541" i="6"/>
  <c r="D535" i="6"/>
  <c r="D529" i="6"/>
  <c r="D523" i="6"/>
  <c r="D517" i="6"/>
  <c r="D511" i="6"/>
  <c r="D505" i="6"/>
  <c r="D499" i="6"/>
  <c r="D493" i="6"/>
  <c r="D487" i="6"/>
  <c r="D481" i="6"/>
  <c r="D475" i="6"/>
  <c r="D469" i="6"/>
  <c r="D463" i="6"/>
  <c r="D457" i="6"/>
  <c r="D451" i="6"/>
  <c r="D445" i="6"/>
  <c r="D439" i="6"/>
  <c r="D433" i="6"/>
  <c r="D427" i="6"/>
  <c r="D421" i="6"/>
  <c r="D415" i="6"/>
  <c r="D409" i="6"/>
  <c r="D403" i="6"/>
  <c r="D397" i="6"/>
  <c r="D391" i="6"/>
  <c r="D385" i="6"/>
  <c r="D379" i="6"/>
  <c r="D373" i="6"/>
  <c r="D367" i="6"/>
  <c r="D361" i="6"/>
  <c r="D355" i="6"/>
  <c r="D349" i="6"/>
  <c r="D343" i="6"/>
  <c r="D337" i="6"/>
  <c r="D331" i="6"/>
  <c r="D325" i="6"/>
  <c r="D319" i="6"/>
  <c r="D313" i="6"/>
  <c r="D307" i="6"/>
  <c r="D858" i="6"/>
  <c r="D852" i="6"/>
  <c r="D846" i="6"/>
  <c r="D840" i="6"/>
  <c r="D834" i="6"/>
  <c r="D828" i="6"/>
  <c r="D822" i="6"/>
  <c r="D816" i="6"/>
  <c r="D810" i="6"/>
  <c r="D804" i="6"/>
  <c r="D798" i="6"/>
  <c r="D792" i="6"/>
  <c r="D786" i="6"/>
  <c r="D780" i="6"/>
  <c r="D774" i="6"/>
  <c r="D768" i="6"/>
  <c r="D762" i="6"/>
  <c r="D756" i="6"/>
  <c r="D750" i="6"/>
  <c r="D744" i="6"/>
  <c r="D738" i="6"/>
  <c r="D732" i="6"/>
  <c r="D726" i="6"/>
  <c r="D720" i="6"/>
  <c r="D714" i="6"/>
  <c r="D708" i="6"/>
  <c r="D702" i="6"/>
  <c r="D696" i="6"/>
  <c r="D690" i="6"/>
  <c r="D684" i="6"/>
  <c r="D678" i="6"/>
  <c r="D672" i="6"/>
  <c r="D666" i="6"/>
  <c r="D660" i="6"/>
  <c r="D654" i="6"/>
  <c r="D648" i="6"/>
  <c r="D642" i="6"/>
  <c r="D636" i="6"/>
  <c r="D630" i="6"/>
  <c r="D624" i="6"/>
  <c r="D618" i="6"/>
  <c r="D612" i="6"/>
  <c r="D606" i="6"/>
  <c r="D600" i="6"/>
  <c r="D594" i="6"/>
  <c r="D588" i="6"/>
  <c r="D582" i="6"/>
  <c r="D576" i="6"/>
  <c r="D570" i="6"/>
  <c r="D564" i="6"/>
  <c r="D558" i="6"/>
  <c r="D552" i="6"/>
  <c r="D548" i="6"/>
  <c r="D542" i="6"/>
  <c r="D536" i="6"/>
  <c r="D530" i="6"/>
  <c r="D524" i="6"/>
  <c r="D518" i="6"/>
  <c r="D512" i="6"/>
  <c r="D506" i="6"/>
  <c r="D500" i="6"/>
  <c r="D494" i="6"/>
  <c r="D488" i="6"/>
  <c r="D482" i="6"/>
  <c r="D476" i="6"/>
  <c r="D470" i="6"/>
  <c r="D464" i="6"/>
  <c r="D458" i="6"/>
  <c r="D452" i="6"/>
  <c r="D446" i="6"/>
  <c r="D440" i="6"/>
  <c r="D434" i="6"/>
  <c r="D428" i="6"/>
  <c r="D422" i="6"/>
  <c r="D416" i="6"/>
  <c r="D410" i="6"/>
  <c r="D404" i="6"/>
  <c r="D398" i="6"/>
  <c r="D392" i="6"/>
  <c r="D386" i="6"/>
  <c r="D380" i="6"/>
  <c r="D374" i="6"/>
  <c r="D368" i="6"/>
  <c r="D362" i="6"/>
  <c r="D356" i="6"/>
  <c r="D350" i="6"/>
  <c r="D344" i="6"/>
  <c r="D338" i="6"/>
  <c r="D332" i="6"/>
  <c r="D326" i="6"/>
  <c r="D320" i="6"/>
  <c r="D314" i="6"/>
  <c r="D308" i="6"/>
  <c r="D302" i="6"/>
  <c r="D296" i="6"/>
  <c r="D290" i="6"/>
  <c r="D284" i="6"/>
  <c r="D278" i="6"/>
  <c r="D272" i="6"/>
  <c r="D266" i="6"/>
  <c r="D260" i="6"/>
  <c r="D254" i="6"/>
  <c r="D248" i="6"/>
  <c r="D242" i="6"/>
  <c r="D236" i="6"/>
  <c r="D230" i="6"/>
  <c r="D224" i="6"/>
  <c r="D218" i="6"/>
  <c r="D212" i="6"/>
  <c r="D206" i="6"/>
  <c r="D200" i="6"/>
  <c r="D194" i="6"/>
  <c r="D188" i="6"/>
  <c r="D182" i="6"/>
  <c r="D176" i="6"/>
  <c r="D170" i="6"/>
  <c r="D164" i="6"/>
  <c r="D158" i="6"/>
  <c r="D152" i="6"/>
  <c r="D146" i="6"/>
  <c r="D140" i="6"/>
  <c r="D134" i="6"/>
  <c r="D128" i="6"/>
  <c r="D122" i="6"/>
  <c r="D116" i="6"/>
  <c r="D110" i="6"/>
  <c r="D104" i="6"/>
  <c r="D98" i="6"/>
  <c r="D92" i="6"/>
  <c r="D86" i="6"/>
  <c r="D80" i="6"/>
  <c r="D74" i="6"/>
  <c r="D68" i="6"/>
  <c r="D62" i="6"/>
  <c r="D56" i="6"/>
  <c r="D50" i="6"/>
  <c r="D44" i="6"/>
  <c r="D301" i="6"/>
  <c r="D295" i="6"/>
  <c r="D289" i="6"/>
  <c r="D283" i="6"/>
  <c r="D277" i="6"/>
  <c r="D271" i="6"/>
  <c r="D265" i="6"/>
  <c r="D259" i="6"/>
  <c r="D253" i="6"/>
  <c r="D247" i="6"/>
  <c r="D241" i="6"/>
  <c r="D235" i="6"/>
  <c r="D229" i="6"/>
  <c r="D223" i="6"/>
  <c r="D217" i="6"/>
  <c r="D211" i="6"/>
  <c r="D205" i="6"/>
  <c r="D199" i="6"/>
  <c r="D193" i="6"/>
  <c r="D187" i="6"/>
  <c r="D181" i="6"/>
  <c r="D175" i="6"/>
  <c r="D169" i="6"/>
  <c r="D163" i="6"/>
  <c r="D157" i="6"/>
  <c r="D151" i="6"/>
  <c r="D145" i="6"/>
  <c r="D139" i="6"/>
  <c r="D133" i="6"/>
  <c r="D127" i="6"/>
  <c r="D121" i="6"/>
  <c r="D115" i="6"/>
  <c r="D109" i="6"/>
  <c r="D103" i="6"/>
  <c r="D97" i="6"/>
  <c r="D91" i="6"/>
  <c r="D85" i="6"/>
  <c r="D79" i="6"/>
  <c r="D73" i="6"/>
  <c r="D67" i="6"/>
  <c r="D61" i="6"/>
  <c r="D55" i="6"/>
  <c r="D49" i="6"/>
  <c r="D43" i="6"/>
  <c r="D546" i="6"/>
  <c r="D540" i="6"/>
  <c r="D534" i="6"/>
  <c r="D528" i="6"/>
  <c r="D522" i="6"/>
  <c r="D516" i="6"/>
  <c r="D510" i="6"/>
  <c r="D504" i="6"/>
  <c r="D498" i="6"/>
  <c r="D492" i="6"/>
  <c r="D486" i="6"/>
  <c r="D480" i="6"/>
  <c r="D474" i="6"/>
  <c r="D468" i="6"/>
  <c r="D462" i="6"/>
  <c r="D456" i="6"/>
  <c r="D450" i="6"/>
  <c r="D444" i="6"/>
  <c r="D438" i="6"/>
  <c r="D432" i="6"/>
  <c r="D426" i="6"/>
  <c r="D420" i="6"/>
  <c r="D414" i="6"/>
  <c r="D408" i="6"/>
  <c r="D402" i="6"/>
  <c r="D396" i="6"/>
  <c r="D390" i="6"/>
  <c r="D384" i="6"/>
  <c r="D378" i="6"/>
  <c r="D372" i="6"/>
  <c r="D366" i="6"/>
  <c r="D360" i="6"/>
  <c r="D354" i="6"/>
  <c r="D348" i="6"/>
  <c r="D342" i="6"/>
  <c r="D336" i="6"/>
  <c r="D330" i="6"/>
  <c r="D324" i="6"/>
  <c r="D318" i="6"/>
  <c r="D312" i="6"/>
  <c r="D306" i="6"/>
  <c r="D300" i="6"/>
  <c r="D294" i="6"/>
  <c r="D288" i="6"/>
  <c r="D282" i="6"/>
  <c r="D276" i="6"/>
  <c r="D270" i="6"/>
  <c r="D264" i="6"/>
  <c r="D258" i="6"/>
  <c r="D252" i="6"/>
  <c r="D246" i="6"/>
  <c r="D240" i="6"/>
  <c r="D234" i="6"/>
  <c r="D228" i="6"/>
  <c r="D222" i="6"/>
  <c r="D216" i="6"/>
  <c r="D210" i="6"/>
  <c r="D204" i="6"/>
  <c r="D198" i="6"/>
  <c r="D192" i="6"/>
  <c r="D186" i="6"/>
  <c r="D180" i="6"/>
  <c r="D174" i="6"/>
  <c r="D168" i="6"/>
  <c r="D162" i="6"/>
  <c r="D156" i="6"/>
  <c r="D150" i="6"/>
  <c r="D144" i="6"/>
  <c r="D138" i="6"/>
  <c r="D132" i="6"/>
  <c r="D126" i="6"/>
  <c r="D120" i="6"/>
  <c r="D114" i="6"/>
  <c r="D108" i="6"/>
  <c r="D102" i="6"/>
  <c r="D96" i="6"/>
  <c r="D90" i="6"/>
  <c r="D84" i="6"/>
  <c r="D78" i="6"/>
  <c r="D72" i="6"/>
  <c r="D66" i="6"/>
  <c r="D60" i="6"/>
  <c r="D54" i="6"/>
  <c r="D48" i="6"/>
  <c r="D42" i="6"/>
  <c r="C3" i="6"/>
  <c r="D3" i="6" s="1"/>
  <c r="C11" i="6"/>
  <c r="D11" i="6" s="1"/>
  <c r="C34" i="6"/>
  <c r="D34" i="6" s="1"/>
  <c r="C28" i="6"/>
  <c r="D28" i="6" s="1"/>
  <c r="C22" i="6"/>
  <c r="D22" i="6" s="1"/>
  <c r="C16" i="6"/>
  <c r="D16" i="6" s="1"/>
  <c r="C10" i="6"/>
  <c r="D10" i="6" s="1"/>
  <c r="C4" i="6"/>
  <c r="D4" i="6" s="1"/>
  <c r="C29" i="6"/>
  <c r="D29" i="6" s="1"/>
  <c r="C39" i="6"/>
  <c r="D39" i="6" s="1"/>
  <c r="C33" i="6"/>
  <c r="D33" i="6" s="1"/>
  <c r="C27" i="6"/>
  <c r="D27" i="6" s="1"/>
  <c r="C21" i="6"/>
  <c r="D21" i="6" s="1"/>
  <c r="C15" i="6"/>
  <c r="D15" i="6" s="1"/>
  <c r="C9" i="6"/>
  <c r="D9" i="6" s="1"/>
  <c r="C38" i="6"/>
  <c r="D38" i="6" s="1"/>
  <c r="C32" i="6"/>
  <c r="D32" i="6" s="1"/>
  <c r="C26" i="6"/>
  <c r="D26" i="6" s="1"/>
  <c r="C20" i="6"/>
  <c r="D20" i="6" s="1"/>
  <c r="C14" i="6"/>
  <c r="D14" i="6" s="1"/>
  <c r="C8" i="6"/>
  <c r="D8" i="6" s="1"/>
  <c r="C23" i="6"/>
  <c r="D23" i="6" s="1"/>
  <c r="C5" i="6"/>
  <c r="D5" i="6" s="1"/>
  <c r="C37" i="6"/>
  <c r="D37" i="6" s="1"/>
  <c r="C31" i="6"/>
  <c r="D31" i="6" s="1"/>
  <c r="C25" i="6"/>
  <c r="D25" i="6" s="1"/>
  <c r="C19" i="6"/>
  <c r="D19" i="6" s="1"/>
  <c r="C13" i="6"/>
  <c r="D13" i="6" s="1"/>
  <c r="C7" i="6"/>
  <c r="D7" i="6" s="1"/>
  <c r="C35" i="6"/>
  <c r="D35" i="6" s="1"/>
  <c r="C17" i="6"/>
  <c r="D17" i="6" s="1"/>
  <c r="C36" i="6"/>
  <c r="D36" i="6" s="1"/>
  <c r="C30" i="6"/>
  <c r="D30" i="6" s="1"/>
  <c r="C24" i="6"/>
  <c r="D24" i="6" s="1"/>
  <c r="C18" i="6"/>
  <c r="D18" i="6" s="1"/>
  <c r="C12" i="6"/>
  <c r="D12" i="6" s="1"/>
  <c r="C6" i="6"/>
  <c r="D6" i="6" s="1"/>
  <c r="D351" i="5" l="1"/>
  <c r="G3" i="6"/>
  <c r="B3" i="2" l="1"/>
  <c r="B4" i="2"/>
  <c r="G4" i="2" s="1"/>
  <c r="B5" i="2"/>
  <c r="G5" i="2" s="1"/>
  <c r="B6" i="2"/>
  <c r="G6" i="2" s="1"/>
  <c r="B7" i="2"/>
  <c r="B8" i="2"/>
  <c r="B9" i="2"/>
  <c r="G9" i="2" s="1"/>
  <c r="B10" i="2"/>
  <c r="G10" i="2" s="1"/>
  <c r="B11" i="2"/>
  <c r="G11" i="2" s="1"/>
  <c r="B12" i="2"/>
  <c r="G12" i="2" s="1"/>
  <c r="B13" i="2"/>
  <c r="B14" i="2"/>
  <c r="B15" i="2"/>
  <c r="G15" i="2" s="1"/>
  <c r="B16" i="2"/>
  <c r="G16" i="2" s="1"/>
  <c r="B17" i="2"/>
  <c r="G17" i="2" s="1"/>
  <c r="B18" i="2"/>
  <c r="G18" i="2" s="1"/>
  <c r="B19" i="2"/>
  <c r="B20" i="2"/>
  <c r="B21" i="2"/>
  <c r="G21" i="2" s="1"/>
  <c r="B22" i="2"/>
  <c r="G22" i="2" s="1"/>
  <c r="B23" i="2"/>
  <c r="G23" i="2" s="1"/>
  <c r="B24" i="2"/>
  <c r="G24" i="2" s="1"/>
  <c r="B25" i="2"/>
  <c r="B26" i="2"/>
  <c r="B27" i="2"/>
  <c r="G27" i="2" s="1"/>
  <c r="B28" i="2"/>
  <c r="G28" i="2" s="1"/>
  <c r="B29" i="2"/>
  <c r="G29" i="2" s="1"/>
  <c r="B30" i="2"/>
  <c r="G30" i="2" s="1"/>
  <c r="B31" i="2"/>
  <c r="B32" i="2"/>
  <c r="B33" i="2"/>
  <c r="G33" i="2" s="1"/>
  <c r="B34" i="2"/>
  <c r="G34" i="2" s="1"/>
  <c r="B35" i="2"/>
  <c r="G35" i="2" s="1"/>
  <c r="B36" i="2"/>
  <c r="G36" i="2" s="1"/>
  <c r="B37" i="2"/>
  <c r="B38" i="2"/>
  <c r="B39" i="2"/>
  <c r="G39" i="2" s="1"/>
  <c r="B40" i="2"/>
  <c r="G40" i="2" s="1"/>
  <c r="B41" i="2"/>
  <c r="G41" i="2" s="1"/>
  <c r="B42" i="2"/>
  <c r="G42" i="2" s="1"/>
  <c r="B43" i="2"/>
  <c r="B44" i="2"/>
  <c r="B45" i="2"/>
  <c r="G45" i="2" s="1"/>
  <c r="B46" i="2"/>
  <c r="G46" i="2" s="1"/>
  <c r="B47" i="2"/>
  <c r="G47" i="2" s="1"/>
  <c r="B48" i="2"/>
  <c r="G48" i="2" s="1"/>
  <c r="B49" i="2"/>
  <c r="B50" i="2"/>
  <c r="B51" i="2"/>
  <c r="G51" i="2" s="1"/>
  <c r="B52" i="2"/>
  <c r="G52" i="2" s="1"/>
  <c r="B53" i="2"/>
  <c r="G53" i="2" s="1"/>
  <c r="B54" i="2"/>
  <c r="G54" i="2" s="1"/>
  <c r="B55" i="2"/>
  <c r="B56" i="2"/>
  <c r="B57" i="2"/>
  <c r="G57" i="2" s="1"/>
  <c r="B58" i="2"/>
  <c r="G58" i="2" s="1"/>
  <c r="B59" i="2"/>
  <c r="G59" i="2" s="1"/>
  <c r="B60" i="2"/>
  <c r="G60" i="2" s="1"/>
  <c r="B61" i="2"/>
  <c r="B62" i="2"/>
  <c r="B63" i="2"/>
  <c r="G63" i="2" s="1"/>
  <c r="B64" i="2"/>
  <c r="G64" i="2" s="1"/>
  <c r="B65" i="2"/>
  <c r="G65" i="2" s="1"/>
  <c r="B66" i="2"/>
  <c r="G66" i="2" s="1"/>
  <c r="B67" i="2"/>
  <c r="B68" i="2"/>
  <c r="B69" i="2"/>
  <c r="G69" i="2" s="1"/>
  <c r="B70" i="2"/>
  <c r="G70" i="2" s="1"/>
  <c r="B71" i="2"/>
  <c r="G71" i="2" s="1"/>
  <c r="B72" i="2"/>
  <c r="G72" i="2" s="1"/>
  <c r="B73" i="2"/>
  <c r="B74" i="2"/>
  <c r="B75" i="2"/>
  <c r="G75" i="2" s="1"/>
  <c r="B76" i="2"/>
  <c r="G76" i="2" s="1"/>
  <c r="B77" i="2"/>
  <c r="G77" i="2" s="1"/>
  <c r="B78" i="2"/>
  <c r="G78" i="2" s="1"/>
  <c r="B79" i="2"/>
  <c r="B80" i="2"/>
  <c r="B81" i="2"/>
  <c r="G81" i="2" s="1"/>
  <c r="B82" i="2"/>
  <c r="G82" i="2" s="1"/>
  <c r="B83" i="2"/>
  <c r="G83" i="2" s="1"/>
  <c r="B84" i="2"/>
  <c r="G84" i="2" s="1"/>
  <c r="B85" i="2"/>
  <c r="B86" i="2"/>
  <c r="B87" i="2"/>
  <c r="G87" i="2" s="1"/>
  <c r="B88" i="2"/>
  <c r="G88" i="2" s="1"/>
  <c r="B89" i="2"/>
  <c r="G89" i="2" s="1"/>
  <c r="B90" i="2"/>
  <c r="G90" i="2" s="1"/>
  <c r="B91" i="2"/>
  <c r="B92" i="2"/>
  <c r="B93" i="2"/>
  <c r="G93" i="2" s="1"/>
  <c r="B94" i="2"/>
  <c r="G94" i="2" s="1"/>
  <c r="B95" i="2"/>
  <c r="G95" i="2" s="1"/>
  <c r="B96" i="2"/>
  <c r="G96" i="2" s="1"/>
  <c r="B97" i="2"/>
  <c r="B98" i="2"/>
  <c r="B99" i="2"/>
  <c r="G99" i="2" s="1"/>
  <c r="B100" i="2"/>
  <c r="G100" i="2" s="1"/>
  <c r="B101" i="2"/>
  <c r="G101" i="2" s="1"/>
  <c r="B102" i="2"/>
  <c r="G102" i="2" s="1"/>
  <c r="B103" i="2"/>
  <c r="B104" i="2"/>
  <c r="B105" i="2"/>
  <c r="G105" i="2" s="1"/>
  <c r="B106" i="2"/>
  <c r="G106" i="2" s="1"/>
  <c r="B107" i="2"/>
  <c r="G107" i="2" s="1"/>
  <c r="B108" i="2"/>
  <c r="G108" i="2" s="1"/>
  <c r="B109" i="2"/>
  <c r="B110" i="2"/>
  <c r="B111" i="2"/>
  <c r="G111" i="2" s="1"/>
  <c r="B112" i="2"/>
  <c r="G112" i="2" s="1"/>
  <c r="B113" i="2"/>
  <c r="G113" i="2" s="1"/>
  <c r="B114" i="2"/>
  <c r="G114" i="2" s="1"/>
  <c r="B115" i="2"/>
  <c r="B116" i="2"/>
  <c r="B117" i="2"/>
  <c r="G117" i="2" s="1"/>
  <c r="B118" i="2"/>
  <c r="G118" i="2" s="1"/>
  <c r="B119" i="2"/>
  <c r="G119" i="2" s="1"/>
  <c r="B120" i="2"/>
  <c r="G120" i="2" s="1"/>
  <c r="B121" i="2"/>
  <c r="B122" i="2"/>
  <c r="B123" i="2"/>
  <c r="G123" i="2" s="1"/>
  <c r="B124" i="2"/>
  <c r="G124" i="2" s="1"/>
  <c r="B125" i="2"/>
  <c r="G125" i="2" s="1"/>
  <c r="B126" i="2"/>
  <c r="G126" i="2" s="1"/>
  <c r="B127" i="2"/>
  <c r="B128" i="2"/>
  <c r="B129" i="2"/>
  <c r="G129" i="2" s="1"/>
  <c r="B130" i="2"/>
  <c r="G130" i="2" s="1"/>
  <c r="B131" i="2"/>
  <c r="G131" i="2" s="1"/>
  <c r="B132" i="2"/>
  <c r="G132" i="2" s="1"/>
  <c r="B133" i="2"/>
  <c r="B134" i="2"/>
  <c r="B135" i="2"/>
  <c r="G135" i="2" s="1"/>
  <c r="B136" i="2"/>
  <c r="G136" i="2" s="1"/>
  <c r="B137" i="2"/>
  <c r="G137" i="2" s="1"/>
  <c r="B138" i="2"/>
  <c r="G138" i="2" s="1"/>
  <c r="B139" i="2"/>
  <c r="B140" i="2"/>
  <c r="B141" i="2"/>
  <c r="G141" i="2" s="1"/>
  <c r="B142" i="2"/>
  <c r="G142" i="2" s="1"/>
  <c r="B143" i="2"/>
  <c r="G143" i="2" s="1"/>
  <c r="B144" i="2"/>
  <c r="G144" i="2" s="1"/>
  <c r="B145" i="2"/>
  <c r="B146" i="2"/>
  <c r="B147" i="2"/>
  <c r="G147" i="2" s="1"/>
  <c r="B148" i="2"/>
  <c r="G148" i="2" s="1"/>
  <c r="B149" i="2"/>
  <c r="G149" i="2" s="1"/>
  <c r="B150" i="2"/>
  <c r="G150" i="2" s="1"/>
  <c r="B151" i="2"/>
  <c r="B152" i="2"/>
  <c r="B153" i="2"/>
  <c r="G153" i="2" s="1"/>
  <c r="B154" i="2"/>
  <c r="G154" i="2" s="1"/>
  <c r="B155" i="2"/>
  <c r="G155" i="2" s="1"/>
  <c r="B156" i="2"/>
  <c r="G156" i="2" s="1"/>
  <c r="B157" i="2"/>
  <c r="B158" i="2"/>
  <c r="B159" i="2"/>
  <c r="G159" i="2" s="1"/>
  <c r="B160" i="2"/>
  <c r="G160" i="2" s="1"/>
  <c r="B161" i="2"/>
  <c r="G161" i="2" s="1"/>
  <c r="B162" i="2"/>
  <c r="G162" i="2" s="1"/>
  <c r="B163" i="2"/>
  <c r="B164" i="2"/>
  <c r="B165" i="2"/>
  <c r="G165" i="2" s="1"/>
  <c r="B166" i="2"/>
  <c r="G166" i="2" s="1"/>
  <c r="B167" i="2"/>
  <c r="G167" i="2" s="1"/>
  <c r="B168" i="2"/>
  <c r="G168" i="2" s="1"/>
  <c r="B169" i="2"/>
  <c r="B170" i="2"/>
  <c r="B171" i="2"/>
  <c r="G171" i="2" s="1"/>
  <c r="B172" i="2"/>
  <c r="G172" i="2" s="1"/>
  <c r="B173" i="2"/>
  <c r="G173" i="2" s="1"/>
  <c r="B174" i="2"/>
  <c r="G174" i="2" s="1"/>
  <c r="B175" i="2"/>
  <c r="B176" i="2"/>
  <c r="B177" i="2"/>
  <c r="G177" i="2" s="1"/>
  <c r="B178" i="2"/>
  <c r="G178" i="2" s="1"/>
  <c r="B179" i="2"/>
  <c r="G179" i="2" s="1"/>
  <c r="B180" i="2"/>
  <c r="G180" i="2" s="1"/>
  <c r="B181" i="2"/>
  <c r="B182" i="2"/>
  <c r="B183" i="2"/>
  <c r="G183" i="2" s="1"/>
  <c r="B184" i="2"/>
  <c r="G184" i="2" s="1"/>
  <c r="B185" i="2"/>
  <c r="G185" i="2" s="1"/>
  <c r="B186" i="2"/>
  <c r="G186" i="2" s="1"/>
  <c r="B187" i="2"/>
  <c r="B188" i="2"/>
  <c r="B189" i="2"/>
  <c r="G189" i="2" s="1"/>
  <c r="B190" i="2"/>
  <c r="G190" i="2" s="1"/>
  <c r="B191" i="2"/>
  <c r="G191" i="2" s="1"/>
  <c r="B192" i="2"/>
  <c r="G192" i="2" s="1"/>
  <c r="B193" i="2"/>
  <c r="B194" i="2"/>
  <c r="B195" i="2"/>
  <c r="G195" i="2" s="1"/>
  <c r="B196" i="2"/>
  <c r="G196" i="2" s="1"/>
  <c r="B197" i="2"/>
  <c r="G197" i="2" s="1"/>
  <c r="B198" i="2"/>
  <c r="G198" i="2" s="1"/>
  <c r="B199" i="2"/>
  <c r="B200" i="2"/>
  <c r="B201" i="2"/>
  <c r="G201" i="2" s="1"/>
  <c r="B202" i="2"/>
  <c r="G202" i="2" s="1"/>
  <c r="B203" i="2"/>
  <c r="G203" i="2" s="1"/>
  <c r="B204" i="2"/>
  <c r="G204" i="2" s="1"/>
  <c r="B205" i="2"/>
  <c r="B206" i="2"/>
  <c r="B207" i="2"/>
  <c r="G207" i="2" s="1"/>
  <c r="B208" i="2"/>
  <c r="G208" i="2" s="1"/>
  <c r="B209" i="2"/>
  <c r="G209" i="2" s="1"/>
  <c r="B210" i="2"/>
  <c r="G210" i="2" s="1"/>
  <c r="B211" i="2"/>
  <c r="B212" i="2"/>
  <c r="B213" i="2"/>
  <c r="G213" i="2" s="1"/>
  <c r="B214" i="2"/>
  <c r="G214" i="2" s="1"/>
  <c r="B215" i="2"/>
  <c r="G215" i="2" s="1"/>
  <c r="B216" i="2"/>
  <c r="G216" i="2" s="1"/>
  <c r="B217" i="2"/>
  <c r="B218" i="2"/>
  <c r="B219" i="2"/>
  <c r="G219" i="2" s="1"/>
  <c r="B220" i="2"/>
  <c r="G220" i="2" s="1"/>
  <c r="B221" i="2"/>
  <c r="G221" i="2" s="1"/>
  <c r="B222" i="2"/>
  <c r="G222" i="2" s="1"/>
  <c r="B223" i="2"/>
  <c r="B224" i="2"/>
  <c r="B225" i="2"/>
  <c r="G225" i="2" s="1"/>
  <c r="B226" i="2"/>
  <c r="G226" i="2" s="1"/>
  <c r="B227" i="2"/>
  <c r="G227" i="2" s="1"/>
  <c r="B228" i="2"/>
  <c r="G228" i="2" s="1"/>
  <c r="B229" i="2"/>
  <c r="B230" i="2"/>
  <c r="B231" i="2"/>
  <c r="G231" i="2" s="1"/>
  <c r="B232" i="2"/>
  <c r="G232" i="2" s="1"/>
  <c r="B233" i="2"/>
  <c r="G233" i="2" s="1"/>
  <c r="B234" i="2"/>
  <c r="G234" i="2" s="1"/>
  <c r="B235" i="2"/>
  <c r="B236" i="2"/>
  <c r="B237" i="2"/>
  <c r="G237" i="2" s="1"/>
  <c r="B238" i="2"/>
  <c r="G238" i="2" s="1"/>
  <c r="B239" i="2"/>
  <c r="G239" i="2" s="1"/>
  <c r="B240" i="2"/>
  <c r="G240" i="2" s="1"/>
  <c r="B241" i="2"/>
  <c r="B242" i="2"/>
  <c r="B243" i="2"/>
  <c r="G243" i="2" s="1"/>
  <c r="B244" i="2"/>
  <c r="G244" i="2" s="1"/>
  <c r="B245" i="2"/>
  <c r="G245" i="2" s="1"/>
  <c r="B246" i="2"/>
  <c r="G246" i="2" s="1"/>
  <c r="B247" i="2"/>
  <c r="B248" i="2"/>
  <c r="B249" i="2"/>
  <c r="G249" i="2" s="1"/>
  <c r="B250" i="2"/>
  <c r="G250" i="2" s="1"/>
  <c r="B251" i="2"/>
  <c r="G251" i="2" s="1"/>
  <c r="B252" i="2"/>
  <c r="G252" i="2" s="1"/>
  <c r="B253" i="2"/>
  <c r="B254" i="2"/>
  <c r="B255" i="2"/>
  <c r="G255" i="2" s="1"/>
  <c r="B256" i="2"/>
  <c r="G256" i="2" s="1"/>
  <c r="B257" i="2"/>
  <c r="G257" i="2" s="1"/>
  <c r="B258" i="2"/>
  <c r="G258" i="2" s="1"/>
  <c r="B259" i="2"/>
  <c r="B260" i="2"/>
  <c r="B261" i="2"/>
  <c r="G261" i="2" s="1"/>
  <c r="B262" i="2"/>
  <c r="G262" i="2" s="1"/>
  <c r="B263" i="2"/>
  <c r="G263" i="2" s="1"/>
  <c r="B264" i="2"/>
  <c r="G264" i="2" s="1"/>
  <c r="B265" i="2"/>
  <c r="B266" i="2"/>
  <c r="B267" i="2"/>
  <c r="G267" i="2" s="1"/>
  <c r="B268" i="2"/>
  <c r="G268" i="2" s="1"/>
  <c r="B269" i="2"/>
  <c r="G269" i="2" s="1"/>
  <c r="B270" i="2"/>
  <c r="G270" i="2" s="1"/>
  <c r="B271" i="2"/>
  <c r="B272" i="2"/>
  <c r="B273" i="2"/>
  <c r="G273" i="2" s="1"/>
  <c r="B274" i="2"/>
  <c r="G274" i="2" s="1"/>
  <c r="B275" i="2"/>
  <c r="G275" i="2" s="1"/>
  <c r="B276" i="2"/>
  <c r="G276" i="2" s="1"/>
  <c r="B277" i="2"/>
  <c r="B278" i="2"/>
  <c r="B279" i="2"/>
  <c r="G279" i="2" s="1"/>
  <c r="B280" i="2"/>
  <c r="G280" i="2" s="1"/>
  <c r="B281" i="2"/>
  <c r="G281" i="2" s="1"/>
  <c r="B282" i="2"/>
  <c r="G282" i="2" s="1"/>
  <c r="B283" i="2"/>
  <c r="B284" i="2"/>
  <c r="B285" i="2"/>
  <c r="G285" i="2" s="1"/>
  <c r="B286" i="2"/>
  <c r="G286" i="2" s="1"/>
  <c r="B287" i="2"/>
  <c r="G287" i="2" s="1"/>
  <c r="B288" i="2"/>
  <c r="G288" i="2" s="1"/>
  <c r="B289" i="2"/>
  <c r="B290" i="2"/>
  <c r="B291" i="2"/>
  <c r="G291" i="2" s="1"/>
  <c r="B292" i="2"/>
  <c r="G292" i="2" s="1"/>
  <c r="B293" i="2"/>
  <c r="G293" i="2" s="1"/>
  <c r="B294" i="2"/>
  <c r="G294" i="2" s="1"/>
  <c r="B295" i="2"/>
  <c r="B296" i="2"/>
  <c r="B297" i="2"/>
  <c r="G297" i="2" s="1"/>
  <c r="B298" i="2"/>
  <c r="G298" i="2" s="1"/>
  <c r="B299" i="2"/>
  <c r="G299" i="2" s="1"/>
  <c r="B300" i="2"/>
  <c r="G300" i="2" s="1"/>
  <c r="B301" i="2"/>
  <c r="B302" i="2"/>
  <c r="B303" i="2"/>
  <c r="G303" i="2" s="1"/>
  <c r="B304" i="2"/>
  <c r="G304" i="2" s="1"/>
  <c r="B305" i="2"/>
  <c r="G305" i="2" s="1"/>
  <c r="B306" i="2"/>
  <c r="G306" i="2" s="1"/>
  <c r="B307" i="2"/>
  <c r="B308" i="2"/>
  <c r="B309" i="2"/>
  <c r="G309" i="2" s="1"/>
  <c r="B310" i="2"/>
  <c r="G310" i="2" s="1"/>
  <c r="B311" i="2"/>
  <c r="G311" i="2" s="1"/>
  <c r="B312" i="2"/>
  <c r="G312" i="2" s="1"/>
  <c r="B313" i="2"/>
  <c r="B314" i="2"/>
  <c r="B315" i="2"/>
  <c r="G315" i="2" s="1"/>
  <c r="B316" i="2"/>
  <c r="G316" i="2" s="1"/>
  <c r="B317" i="2"/>
  <c r="G317" i="2" s="1"/>
  <c r="B318" i="2"/>
  <c r="G318" i="2" s="1"/>
  <c r="B319" i="2"/>
  <c r="B320" i="2"/>
  <c r="B321" i="2"/>
  <c r="G321" i="2" s="1"/>
  <c r="B322" i="2"/>
  <c r="G322" i="2" s="1"/>
  <c r="B323" i="2"/>
  <c r="G323" i="2" s="1"/>
  <c r="B324" i="2"/>
  <c r="G324" i="2" s="1"/>
  <c r="B325" i="2"/>
  <c r="B326" i="2"/>
  <c r="B327" i="2"/>
  <c r="G327" i="2" s="1"/>
  <c r="B328" i="2"/>
  <c r="G328" i="2" s="1"/>
  <c r="B329" i="2"/>
  <c r="G329" i="2" s="1"/>
  <c r="B330" i="2"/>
  <c r="G330" i="2" s="1"/>
  <c r="B331" i="2"/>
  <c r="B332" i="2"/>
  <c r="B333" i="2"/>
  <c r="G333" i="2" s="1"/>
  <c r="B334" i="2"/>
  <c r="G334" i="2" s="1"/>
  <c r="B335" i="2"/>
  <c r="G335" i="2" s="1"/>
  <c r="B336" i="2"/>
  <c r="G336" i="2" s="1"/>
  <c r="B337" i="2"/>
  <c r="B338" i="2"/>
  <c r="B339" i="2"/>
  <c r="G339" i="2" s="1"/>
  <c r="B340" i="2"/>
  <c r="G340" i="2" s="1"/>
  <c r="B341" i="2"/>
  <c r="G341" i="2" s="1"/>
  <c r="B342" i="2"/>
  <c r="G342" i="2" s="1"/>
  <c r="B343" i="2"/>
  <c r="B344" i="2"/>
  <c r="B345" i="2"/>
  <c r="G345" i="2" s="1"/>
  <c r="B346" i="2"/>
  <c r="G346" i="2" s="1"/>
  <c r="B347" i="2"/>
  <c r="G347" i="2" s="1"/>
  <c r="B348" i="2"/>
  <c r="G348" i="2" s="1"/>
  <c r="B349" i="2"/>
  <c r="B350" i="2"/>
  <c r="B351" i="2"/>
  <c r="G351" i="2" s="1"/>
  <c r="B352" i="2"/>
  <c r="G352" i="2" s="1"/>
  <c r="B353" i="2"/>
  <c r="G353" i="2" s="1"/>
  <c r="B354" i="2"/>
  <c r="G354" i="2" s="1"/>
  <c r="B355" i="2"/>
  <c r="B356" i="2"/>
  <c r="B357" i="2"/>
  <c r="G357" i="2" s="1"/>
  <c r="B358" i="2"/>
  <c r="G358" i="2" s="1"/>
  <c r="B359" i="2"/>
  <c r="G359" i="2" s="1"/>
  <c r="B360" i="2"/>
  <c r="G360" i="2" s="1"/>
  <c r="B361" i="2"/>
  <c r="B362" i="2"/>
  <c r="B363" i="2"/>
  <c r="G363" i="2" s="1"/>
  <c r="B364" i="2"/>
  <c r="G364" i="2" s="1"/>
  <c r="B365" i="2"/>
  <c r="G365" i="2" s="1"/>
  <c r="B366" i="2"/>
  <c r="G366" i="2" s="1"/>
  <c r="B367" i="2"/>
  <c r="B368" i="2"/>
  <c r="B369" i="2"/>
  <c r="G369" i="2" s="1"/>
  <c r="B370" i="2"/>
  <c r="G370" i="2" s="1"/>
  <c r="B371" i="2"/>
  <c r="G371" i="2" s="1"/>
  <c r="B372" i="2"/>
  <c r="G372" i="2" s="1"/>
  <c r="B373" i="2"/>
  <c r="B374" i="2"/>
  <c r="B375" i="2"/>
  <c r="G375" i="2" s="1"/>
  <c r="B376" i="2"/>
  <c r="G376" i="2" s="1"/>
  <c r="B377" i="2"/>
  <c r="G377" i="2" s="1"/>
  <c r="B378" i="2"/>
  <c r="G378" i="2" s="1"/>
  <c r="B379" i="2"/>
  <c r="B380" i="2"/>
  <c r="B381" i="2"/>
  <c r="G381" i="2" s="1"/>
  <c r="B382" i="2"/>
  <c r="G382" i="2" s="1"/>
  <c r="B383" i="2"/>
  <c r="G383" i="2" s="1"/>
  <c r="B384" i="2"/>
  <c r="G384" i="2" s="1"/>
  <c r="B385" i="2"/>
  <c r="B386" i="2"/>
  <c r="B387" i="2"/>
  <c r="G387" i="2" s="1"/>
  <c r="B388" i="2"/>
  <c r="G388" i="2" s="1"/>
  <c r="B389" i="2"/>
  <c r="G389" i="2" s="1"/>
  <c r="B390" i="2"/>
  <c r="G390" i="2" s="1"/>
  <c r="B391" i="2"/>
  <c r="B392" i="2"/>
  <c r="B393" i="2"/>
  <c r="G393" i="2" s="1"/>
  <c r="B394" i="2"/>
  <c r="G394" i="2" s="1"/>
  <c r="B395" i="2"/>
  <c r="G395" i="2" s="1"/>
  <c r="B396" i="2"/>
  <c r="G396" i="2" s="1"/>
  <c r="B397" i="2"/>
  <c r="B398" i="2"/>
  <c r="B399" i="2"/>
  <c r="G399" i="2" s="1"/>
  <c r="B400" i="2"/>
  <c r="G400" i="2" s="1"/>
  <c r="B401" i="2"/>
  <c r="G401" i="2" s="1"/>
  <c r="B402" i="2"/>
  <c r="G402" i="2" s="1"/>
  <c r="B403" i="2"/>
  <c r="B404" i="2"/>
  <c r="B405" i="2"/>
  <c r="G405" i="2" s="1"/>
  <c r="B406" i="2"/>
  <c r="G406" i="2" s="1"/>
  <c r="B407" i="2"/>
  <c r="G407" i="2" s="1"/>
  <c r="B408" i="2"/>
  <c r="G408" i="2" s="1"/>
  <c r="B409" i="2"/>
  <c r="B410" i="2"/>
  <c r="B411" i="2"/>
  <c r="G411" i="2" s="1"/>
  <c r="B412" i="2"/>
  <c r="G412" i="2" s="1"/>
  <c r="B413" i="2"/>
  <c r="G413" i="2" s="1"/>
  <c r="B414" i="2"/>
  <c r="G414" i="2" s="1"/>
  <c r="B415" i="2"/>
  <c r="B416" i="2"/>
  <c r="B417" i="2"/>
  <c r="G417" i="2" s="1"/>
  <c r="B418" i="2"/>
  <c r="G418" i="2" s="1"/>
  <c r="B419" i="2"/>
  <c r="G419" i="2" s="1"/>
  <c r="B420" i="2"/>
  <c r="G420" i="2" s="1"/>
  <c r="B421" i="2"/>
  <c r="B422" i="2"/>
  <c r="B423" i="2"/>
  <c r="G423" i="2" s="1"/>
  <c r="B424" i="2"/>
  <c r="G424" i="2" s="1"/>
  <c r="B425" i="2"/>
  <c r="G425" i="2" s="1"/>
  <c r="B426" i="2"/>
  <c r="G426" i="2" s="1"/>
  <c r="B427" i="2"/>
  <c r="B428" i="2"/>
  <c r="B429" i="2"/>
  <c r="G429" i="2" s="1"/>
  <c r="B430" i="2"/>
  <c r="G430" i="2" s="1"/>
  <c r="B431" i="2"/>
  <c r="G431" i="2" s="1"/>
  <c r="B432" i="2"/>
  <c r="G432" i="2" s="1"/>
  <c r="B433" i="2"/>
  <c r="B434" i="2"/>
  <c r="B435" i="2"/>
  <c r="G435" i="2" s="1"/>
  <c r="B436" i="2"/>
  <c r="G436" i="2" s="1"/>
  <c r="B437" i="2"/>
  <c r="G437" i="2" s="1"/>
  <c r="B438" i="2"/>
  <c r="G438" i="2" s="1"/>
  <c r="B439" i="2"/>
  <c r="B440" i="2"/>
  <c r="B441" i="2"/>
  <c r="G441" i="2" s="1"/>
  <c r="B442" i="2"/>
  <c r="G442" i="2" s="1"/>
  <c r="B443" i="2"/>
  <c r="G443" i="2" s="1"/>
  <c r="B444" i="2"/>
  <c r="G444" i="2" s="1"/>
  <c r="B445" i="2"/>
  <c r="B446" i="2"/>
  <c r="B447" i="2"/>
  <c r="G447" i="2" s="1"/>
  <c r="B448" i="2"/>
  <c r="G448" i="2" s="1"/>
  <c r="B449" i="2"/>
  <c r="G449" i="2" s="1"/>
  <c r="B450" i="2"/>
  <c r="G450" i="2" s="1"/>
  <c r="B451" i="2"/>
  <c r="B452" i="2"/>
  <c r="B453" i="2"/>
  <c r="G453" i="2" s="1"/>
  <c r="B454" i="2"/>
  <c r="G454" i="2" s="1"/>
  <c r="B455" i="2"/>
  <c r="G455" i="2" s="1"/>
  <c r="B456" i="2"/>
  <c r="G456" i="2" s="1"/>
  <c r="B457" i="2"/>
  <c r="B458" i="2"/>
  <c r="B459" i="2"/>
  <c r="G459" i="2" s="1"/>
  <c r="B460" i="2"/>
  <c r="G460" i="2" s="1"/>
  <c r="B461" i="2"/>
  <c r="G461" i="2" s="1"/>
  <c r="B462" i="2"/>
  <c r="G462" i="2" s="1"/>
  <c r="B463" i="2"/>
  <c r="B464" i="2"/>
  <c r="B465" i="2"/>
  <c r="G465" i="2" s="1"/>
  <c r="B466" i="2"/>
  <c r="G466" i="2" s="1"/>
  <c r="B467" i="2"/>
  <c r="G467" i="2" s="1"/>
  <c r="B468" i="2"/>
  <c r="G468" i="2" s="1"/>
  <c r="B469" i="2"/>
  <c r="B470" i="2"/>
  <c r="B471" i="2"/>
  <c r="G471" i="2" s="1"/>
  <c r="B472" i="2"/>
  <c r="G472" i="2" s="1"/>
  <c r="B473" i="2"/>
  <c r="G473" i="2" s="1"/>
  <c r="B474" i="2"/>
  <c r="G474" i="2" s="1"/>
  <c r="B475" i="2"/>
  <c r="B476" i="2"/>
  <c r="B477" i="2"/>
  <c r="G477" i="2" s="1"/>
  <c r="B478" i="2"/>
  <c r="G478" i="2" s="1"/>
  <c r="B479" i="2"/>
  <c r="G479" i="2" s="1"/>
  <c r="B480" i="2"/>
  <c r="G480" i="2" s="1"/>
  <c r="B481" i="2"/>
  <c r="B482" i="2"/>
  <c r="B483" i="2"/>
  <c r="G483" i="2" s="1"/>
  <c r="B484" i="2"/>
  <c r="G484" i="2" s="1"/>
  <c r="B485" i="2"/>
  <c r="G485" i="2" s="1"/>
  <c r="B486" i="2"/>
  <c r="G486" i="2" s="1"/>
  <c r="B487" i="2"/>
  <c r="B488" i="2"/>
  <c r="B489" i="2"/>
  <c r="G489" i="2" s="1"/>
  <c r="B490" i="2"/>
  <c r="G490" i="2" s="1"/>
  <c r="B491" i="2"/>
  <c r="G491" i="2" s="1"/>
  <c r="B492" i="2"/>
  <c r="G492" i="2" s="1"/>
  <c r="B493" i="2"/>
  <c r="B494" i="2"/>
  <c r="B495" i="2"/>
  <c r="G495" i="2" s="1"/>
  <c r="B496" i="2"/>
  <c r="G496" i="2" s="1"/>
  <c r="B497" i="2"/>
  <c r="G497" i="2" s="1"/>
  <c r="B498" i="2"/>
  <c r="G498" i="2" s="1"/>
  <c r="B499" i="2"/>
  <c r="B500" i="2"/>
  <c r="B501" i="2"/>
  <c r="G501" i="2" s="1"/>
  <c r="B502" i="2"/>
  <c r="G502" i="2" s="1"/>
  <c r="B503" i="2"/>
  <c r="G503" i="2" s="1"/>
  <c r="B504" i="2"/>
  <c r="G504" i="2" s="1"/>
  <c r="B505" i="2"/>
  <c r="B506" i="2"/>
  <c r="B507" i="2"/>
  <c r="G507" i="2" s="1"/>
  <c r="B508" i="2"/>
  <c r="G508" i="2" s="1"/>
  <c r="B509" i="2"/>
  <c r="G509" i="2" s="1"/>
  <c r="B510" i="2"/>
  <c r="G510" i="2" s="1"/>
  <c r="B511" i="2"/>
  <c r="B512" i="2"/>
  <c r="B513" i="2"/>
  <c r="G513" i="2" s="1"/>
  <c r="B514" i="2"/>
  <c r="G514" i="2" s="1"/>
  <c r="B515" i="2"/>
  <c r="G515" i="2" s="1"/>
  <c r="B516" i="2"/>
  <c r="G516" i="2" s="1"/>
  <c r="B517" i="2"/>
  <c r="B518" i="2"/>
  <c r="B519" i="2"/>
  <c r="G519" i="2" s="1"/>
  <c r="B520" i="2"/>
  <c r="G520" i="2" s="1"/>
  <c r="B521" i="2"/>
  <c r="G521" i="2" s="1"/>
  <c r="B522" i="2"/>
  <c r="G522" i="2" s="1"/>
  <c r="B523" i="2"/>
  <c r="B524" i="2"/>
  <c r="B525" i="2"/>
  <c r="G525" i="2" s="1"/>
  <c r="B526" i="2"/>
  <c r="G526" i="2" s="1"/>
  <c r="B527" i="2"/>
  <c r="G527" i="2" s="1"/>
  <c r="B528" i="2"/>
  <c r="G528" i="2" s="1"/>
  <c r="B529" i="2"/>
  <c r="B530" i="2"/>
  <c r="B531" i="2"/>
  <c r="G531" i="2" s="1"/>
  <c r="B532" i="2"/>
  <c r="G532" i="2" s="1"/>
  <c r="B533" i="2"/>
  <c r="G533" i="2" s="1"/>
  <c r="B534" i="2"/>
  <c r="G534" i="2" s="1"/>
  <c r="B535" i="2"/>
  <c r="B536" i="2"/>
  <c r="B537" i="2"/>
  <c r="G537" i="2" s="1"/>
  <c r="B538" i="2"/>
  <c r="G538" i="2" s="1"/>
  <c r="B539" i="2"/>
  <c r="G539" i="2" s="1"/>
  <c r="B540" i="2"/>
  <c r="G540" i="2" s="1"/>
  <c r="B541" i="2"/>
  <c r="B542" i="2"/>
  <c r="B543" i="2"/>
  <c r="G543" i="2" s="1"/>
  <c r="B544" i="2"/>
  <c r="G544" i="2" s="1"/>
  <c r="B545" i="2"/>
  <c r="G545" i="2" s="1"/>
  <c r="B546" i="2"/>
  <c r="G546" i="2" s="1"/>
  <c r="B547" i="2"/>
  <c r="B548" i="2"/>
  <c r="B549" i="2"/>
  <c r="G549" i="2" s="1"/>
  <c r="B550" i="2"/>
  <c r="G550" i="2" s="1"/>
  <c r="B551" i="2"/>
  <c r="G551" i="2" s="1"/>
  <c r="B552" i="2"/>
  <c r="G552" i="2" s="1"/>
  <c r="B553" i="2"/>
  <c r="B554" i="2"/>
  <c r="B555" i="2"/>
  <c r="G555" i="2" s="1"/>
  <c r="B556" i="2"/>
  <c r="G556" i="2" s="1"/>
  <c r="B557" i="2"/>
  <c r="G557" i="2" s="1"/>
  <c r="B2" i="2"/>
  <c r="B151" i="4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151" i="4"/>
  <c r="E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E508" i="4"/>
  <c r="E509" i="4"/>
  <c r="E510" i="4"/>
  <c r="E511" i="4"/>
  <c r="E512" i="4"/>
  <c r="E513" i="4"/>
  <c r="E514" i="4"/>
  <c r="E515" i="4"/>
  <c r="E516" i="4"/>
  <c r="E517" i="4"/>
  <c r="E518" i="4"/>
  <c r="E519" i="4"/>
  <c r="E520" i="4"/>
  <c r="E521" i="4"/>
  <c r="E522" i="4"/>
  <c r="E523" i="4"/>
  <c r="E524" i="4"/>
  <c r="E525" i="4"/>
  <c r="E526" i="4"/>
  <c r="E527" i="4"/>
  <c r="E528" i="4"/>
  <c r="E529" i="4"/>
  <c r="E530" i="4"/>
  <c r="E531" i="4"/>
  <c r="E532" i="4"/>
  <c r="E533" i="4"/>
  <c r="E534" i="4"/>
  <c r="E535" i="4"/>
  <c r="E536" i="4"/>
  <c r="E537" i="4"/>
  <c r="E538" i="4"/>
  <c r="E539" i="4"/>
  <c r="E540" i="4"/>
  <c r="E541" i="4"/>
  <c r="E542" i="4"/>
  <c r="E543" i="4"/>
  <c r="E544" i="4"/>
  <c r="E545" i="4"/>
  <c r="E546" i="4"/>
  <c r="E547" i="4"/>
  <c r="E548" i="4"/>
  <c r="E549" i="4"/>
  <c r="E550" i="4"/>
  <c r="E551" i="4"/>
  <c r="E552" i="4"/>
  <c r="E553" i="4"/>
  <c r="E554" i="4"/>
  <c r="E555" i="4"/>
  <c r="E556" i="4"/>
  <c r="E557" i="4"/>
  <c r="E558" i="4"/>
  <c r="E559" i="4"/>
  <c r="E560" i="4"/>
  <c r="E561" i="4"/>
  <c r="E562" i="4"/>
  <c r="E563" i="4"/>
  <c r="E564" i="4"/>
  <c r="E565" i="4"/>
  <c r="E566" i="4"/>
  <c r="E567" i="4"/>
  <c r="E568" i="4"/>
  <c r="E569" i="4"/>
  <c r="E570" i="4"/>
  <c r="E571" i="4"/>
  <c r="E572" i="4"/>
  <c r="E573" i="4"/>
  <c r="E574" i="4"/>
  <c r="E575" i="4"/>
  <c r="E576" i="4"/>
  <c r="E577" i="4"/>
  <c r="E578" i="4"/>
  <c r="E579" i="4"/>
  <c r="E580" i="4"/>
  <c r="E581" i="4"/>
  <c r="E582" i="4"/>
  <c r="E583" i="4"/>
  <c r="E584" i="4"/>
  <c r="E585" i="4"/>
  <c r="E586" i="4"/>
  <c r="E587" i="4"/>
  <c r="E588" i="4"/>
  <c r="E589" i="4"/>
  <c r="E590" i="4"/>
  <c r="E591" i="4"/>
  <c r="E592" i="4"/>
  <c r="E593" i="4"/>
  <c r="E594" i="4"/>
  <c r="E595" i="4"/>
  <c r="E596" i="4"/>
  <c r="E597" i="4"/>
  <c r="E598" i="4"/>
  <c r="E599" i="4"/>
  <c r="E600" i="4"/>
  <c r="E601" i="4"/>
  <c r="E602" i="4"/>
  <c r="E603" i="4"/>
  <c r="E604" i="4"/>
  <c r="E605" i="4"/>
  <c r="E606" i="4"/>
  <c r="E607" i="4"/>
  <c r="E608" i="4"/>
  <c r="E609" i="4"/>
  <c r="E610" i="4"/>
  <c r="E611" i="4"/>
  <c r="E612" i="4"/>
  <c r="E613" i="4"/>
  <c r="E614" i="4"/>
  <c r="E615" i="4"/>
  <c r="E616" i="4"/>
  <c r="E617" i="4"/>
  <c r="E618" i="4"/>
  <c r="E619" i="4"/>
  <c r="E620" i="4"/>
  <c r="E621" i="4"/>
  <c r="E622" i="4"/>
  <c r="E623" i="4"/>
  <c r="E624" i="4"/>
  <c r="E625" i="4"/>
  <c r="E626" i="4"/>
  <c r="E627" i="4"/>
  <c r="E628" i="4"/>
  <c r="E629" i="4"/>
  <c r="E630" i="4"/>
  <c r="E631" i="4"/>
  <c r="E632" i="4"/>
  <c r="E633" i="4"/>
  <c r="E634" i="4"/>
  <c r="E635" i="4"/>
  <c r="E636" i="4"/>
  <c r="E637" i="4"/>
  <c r="E638" i="4"/>
  <c r="E639" i="4"/>
  <c r="E640" i="4"/>
  <c r="E641" i="4"/>
  <c r="E642" i="4"/>
  <c r="E643" i="4"/>
  <c r="E644" i="4"/>
  <c r="E645" i="4"/>
  <c r="E646" i="4"/>
  <c r="E647" i="4"/>
  <c r="E648" i="4"/>
  <c r="E649" i="4"/>
  <c r="E650" i="4"/>
  <c r="E651" i="4"/>
  <c r="E652" i="4"/>
  <c r="E653" i="4"/>
  <c r="E654" i="4"/>
  <c r="E655" i="4"/>
  <c r="E656" i="4"/>
  <c r="E657" i="4"/>
  <c r="E658" i="4"/>
  <c r="E659" i="4"/>
  <c r="E660" i="4"/>
  <c r="E661" i="4"/>
  <c r="E662" i="4"/>
  <c r="E663" i="4"/>
  <c r="E664" i="4"/>
  <c r="E665" i="4"/>
  <c r="E666" i="4"/>
  <c r="E667" i="4"/>
  <c r="E668" i="4"/>
  <c r="E669" i="4"/>
  <c r="E670" i="4"/>
  <c r="E671" i="4"/>
  <c r="E672" i="4"/>
  <c r="E673" i="4"/>
  <c r="E674" i="4"/>
  <c r="E675" i="4"/>
  <c r="E676" i="4"/>
  <c r="E677" i="4"/>
  <c r="E678" i="4"/>
  <c r="E679" i="4"/>
  <c r="E680" i="4"/>
  <c r="E681" i="4"/>
  <c r="E682" i="4"/>
  <c r="E683" i="4"/>
  <c r="E684" i="4"/>
  <c r="E685" i="4"/>
  <c r="E686" i="4"/>
  <c r="E687" i="4"/>
  <c r="E688" i="4"/>
  <c r="E689" i="4"/>
  <c r="E690" i="4"/>
  <c r="E691" i="4"/>
  <c r="E692" i="4"/>
  <c r="E693" i="4"/>
  <c r="E694" i="4"/>
  <c r="E695" i="4"/>
  <c r="E696" i="4"/>
  <c r="E697" i="4"/>
  <c r="E698" i="4"/>
  <c r="E699" i="4"/>
  <c r="E700" i="4"/>
  <c r="E701" i="4"/>
  <c r="E702" i="4"/>
  <c r="E703" i="4"/>
  <c r="E704" i="4"/>
  <c r="E705" i="4"/>
  <c r="E706" i="4"/>
  <c r="G2" i="2" l="1"/>
  <c r="G3" i="2"/>
  <c r="G554" i="2"/>
  <c r="G548" i="2"/>
  <c r="G542" i="2"/>
  <c r="G536" i="2"/>
  <c r="G530" i="2"/>
  <c r="G524" i="2"/>
  <c r="G518" i="2"/>
  <c r="G512" i="2"/>
  <c r="G506" i="2"/>
  <c r="G500" i="2"/>
  <c r="G494" i="2"/>
  <c r="G488" i="2"/>
  <c r="G482" i="2"/>
  <c r="G476" i="2"/>
  <c r="G470" i="2"/>
  <c r="G464" i="2"/>
  <c r="G458" i="2"/>
  <c r="G452" i="2"/>
  <c r="G446" i="2"/>
  <c r="G440" i="2"/>
  <c r="G434" i="2"/>
  <c r="G428" i="2"/>
  <c r="G422" i="2"/>
  <c r="G416" i="2"/>
  <c r="G410" i="2"/>
  <c r="G404" i="2"/>
  <c r="G398" i="2"/>
  <c r="G392" i="2"/>
  <c r="G386" i="2"/>
  <c r="G380" i="2"/>
  <c r="G374" i="2"/>
  <c r="G368" i="2"/>
  <c r="G362" i="2"/>
  <c r="G356" i="2"/>
  <c r="G350" i="2"/>
  <c r="G344" i="2"/>
  <c r="G338" i="2"/>
  <c r="G332" i="2"/>
  <c r="G326" i="2"/>
  <c r="G320" i="2"/>
  <c r="G314" i="2"/>
  <c r="G308" i="2"/>
  <c r="G302" i="2"/>
  <c r="G296" i="2"/>
  <c r="G290" i="2"/>
  <c r="G284" i="2"/>
  <c r="G278" i="2"/>
  <c r="G272" i="2"/>
  <c r="G266" i="2"/>
  <c r="G260" i="2"/>
  <c r="G254" i="2"/>
  <c r="G248" i="2"/>
  <c r="G242" i="2"/>
  <c r="G236" i="2"/>
  <c r="G230" i="2"/>
  <c r="G224" i="2"/>
  <c r="G218" i="2"/>
  <c r="G212" i="2"/>
  <c r="G206" i="2"/>
  <c r="G200" i="2"/>
  <c r="G194" i="2"/>
  <c r="G188" i="2"/>
  <c r="G182" i="2"/>
  <c r="G176" i="2"/>
  <c r="G170" i="2"/>
  <c r="G164" i="2"/>
  <c r="G158" i="2"/>
  <c r="G152" i="2"/>
  <c r="G146" i="2"/>
  <c r="G140" i="2"/>
  <c r="G134" i="2"/>
  <c r="G128" i="2"/>
  <c r="G122" i="2"/>
  <c r="G116" i="2"/>
  <c r="G110" i="2"/>
  <c r="G104" i="2"/>
  <c r="G98" i="2"/>
  <c r="G92" i="2"/>
  <c r="G86" i="2"/>
  <c r="G80" i="2"/>
  <c r="G74" i="2"/>
  <c r="G68" i="2"/>
  <c r="G62" i="2"/>
  <c r="G56" i="2"/>
  <c r="G50" i="2"/>
  <c r="G44" i="2"/>
  <c r="G38" i="2"/>
  <c r="G32" i="2"/>
  <c r="G26" i="2"/>
  <c r="G20" i="2"/>
  <c r="G14" i="2"/>
  <c r="G8" i="2"/>
  <c r="G553" i="2"/>
  <c r="G547" i="2"/>
  <c r="G541" i="2"/>
  <c r="G535" i="2"/>
  <c r="G529" i="2"/>
  <c r="G523" i="2"/>
  <c r="G517" i="2"/>
  <c r="G511" i="2"/>
  <c r="G505" i="2"/>
  <c r="G499" i="2"/>
  <c r="G493" i="2"/>
  <c r="G487" i="2"/>
  <c r="G481" i="2"/>
  <c r="G475" i="2"/>
  <c r="G469" i="2"/>
  <c r="G463" i="2"/>
  <c r="G457" i="2"/>
  <c r="G451" i="2"/>
  <c r="G445" i="2"/>
  <c r="G439" i="2"/>
  <c r="G433" i="2"/>
  <c r="G427" i="2"/>
  <c r="G421" i="2"/>
  <c r="G415" i="2"/>
  <c r="G409" i="2"/>
  <c r="G403" i="2"/>
  <c r="G397" i="2"/>
  <c r="G391" i="2"/>
  <c r="G385" i="2"/>
  <c r="G379" i="2"/>
  <c r="G373" i="2"/>
  <c r="G367" i="2"/>
  <c r="G361" i="2"/>
  <c r="G355" i="2"/>
  <c r="G349" i="2"/>
  <c r="G343" i="2"/>
  <c r="G337" i="2"/>
  <c r="G331" i="2"/>
  <c r="G325" i="2"/>
  <c r="G319" i="2"/>
  <c r="G313" i="2"/>
  <c r="G307" i="2"/>
  <c r="G301" i="2"/>
  <c r="G295" i="2"/>
  <c r="G289" i="2"/>
  <c r="G283" i="2"/>
  <c r="G277" i="2"/>
  <c r="G271" i="2"/>
  <c r="G265" i="2"/>
  <c r="G259" i="2"/>
  <c r="G253" i="2"/>
  <c r="G247" i="2"/>
  <c r="G241" i="2"/>
  <c r="G235" i="2"/>
  <c r="G229" i="2"/>
  <c r="G223" i="2"/>
  <c r="G217" i="2"/>
  <c r="G211" i="2"/>
  <c r="G205" i="2"/>
  <c r="G199" i="2"/>
  <c r="G193" i="2"/>
  <c r="G187" i="2"/>
  <c r="G181" i="2"/>
  <c r="G175" i="2"/>
  <c r="G169" i="2"/>
  <c r="G163" i="2"/>
  <c r="G157" i="2"/>
  <c r="G151" i="2"/>
  <c r="G145" i="2"/>
  <c r="G139" i="2"/>
  <c r="G133" i="2"/>
  <c r="G127" i="2"/>
  <c r="G121" i="2"/>
  <c r="G115" i="2"/>
  <c r="G109" i="2"/>
  <c r="G103" i="2"/>
  <c r="G97" i="2"/>
  <c r="G91" i="2"/>
  <c r="G85" i="2"/>
  <c r="G79" i="2"/>
  <c r="G73" i="2"/>
  <c r="G67" i="2"/>
  <c r="G61" i="2"/>
  <c r="G55" i="2"/>
  <c r="G49" i="2"/>
  <c r="G43" i="2"/>
  <c r="G37" i="2"/>
  <c r="G31" i="2"/>
  <c r="G25" i="2"/>
  <c r="G19" i="2"/>
  <c r="G13" i="2"/>
  <c r="G7" i="2"/>
  <c r="C552" i="2"/>
  <c r="I552" i="2" s="1"/>
  <c r="E552" i="2" s="1"/>
  <c r="C546" i="2"/>
  <c r="I546" i="2" s="1"/>
  <c r="E546" i="2" s="1"/>
  <c r="C540" i="2"/>
  <c r="I540" i="2" s="1"/>
  <c r="E540" i="2" s="1"/>
  <c r="C534" i="2"/>
  <c r="I534" i="2" s="1"/>
  <c r="E534" i="2" s="1"/>
  <c r="C528" i="2"/>
  <c r="I528" i="2" s="1"/>
  <c r="E528" i="2" s="1"/>
  <c r="C522" i="2"/>
  <c r="I522" i="2" s="1"/>
  <c r="E522" i="2" s="1"/>
  <c r="C516" i="2"/>
  <c r="I516" i="2" s="1"/>
  <c r="E516" i="2" s="1"/>
  <c r="C510" i="2"/>
  <c r="I510" i="2" s="1"/>
  <c r="E510" i="2" s="1"/>
  <c r="C504" i="2"/>
  <c r="I504" i="2" s="1"/>
  <c r="E504" i="2" s="1"/>
  <c r="C498" i="2"/>
  <c r="I498" i="2" s="1"/>
  <c r="E498" i="2" s="1"/>
  <c r="C492" i="2"/>
  <c r="I492" i="2" s="1"/>
  <c r="E492" i="2" s="1"/>
  <c r="C486" i="2"/>
  <c r="I486" i="2" s="1"/>
  <c r="E486" i="2" s="1"/>
  <c r="C480" i="2"/>
  <c r="I480" i="2" s="1"/>
  <c r="E480" i="2" s="1"/>
  <c r="C474" i="2"/>
  <c r="I474" i="2" s="1"/>
  <c r="E474" i="2" s="1"/>
  <c r="C468" i="2"/>
  <c r="I468" i="2" s="1"/>
  <c r="E468" i="2" s="1"/>
  <c r="C462" i="2"/>
  <c r="I462" i="2" s="1"/>
  <c r="E462" i="2" s="1"/>
  <c r="C456" i="2"/>
  <c r="I456" i="2" s="1"/>
  <c r="E456" i="2" s="1"/>
  <c r="C450" i="2"/>
  <c r="I450" i="2" s="1"/>
  <c r="E450" i="2" s="1"/>
  <c r="C444" i="2"/>
  <c r="I444" i="2" s="1"/>
  <c r="E444" i="2" s="1"/>
  <c r="C438" i="2"/>
  <c r="I438" i="2" s="1"/>
  <c r="E438" i="2" s="1"/>
  <c r="C432" i="2"/>
  <c r="I432" i="2" s="1"/>
  <c r="E432" i="2" s="1"/>
  <c r="C426" i="2"/>
  <c r="I426" i="2" s="1"/>
  <c r="E426" i="2" s="1"/>
  <c r="C420" i="2"/>
  <c r="I420" i="2" s="1"/>
  <c r="E420" i="2" s="1"/>
  <c r="C414" i="2"/>
  <c r="I414" i="2" s="1"/>
  <c r="E414" i="2" s="1"/>
  <c r="C408" i="2"/>
  <c r="I408" i="2" s="1"/>
  <c r="E408" i="2" s="1"/>
  <c r="C402" i="2"/>
  <c r="I402" i="2" s="1"/>
  <c r="E402" i="2" s="1"/>
  <c r="C396" i="2"/>
  <c r="I396" i="2" s="1"/>
  <c r="E396" i="2" s="1"/>
  <c r="C390" i="2"/>
  <c r="I390" i="2" s="1"/>
  <c r="E390" i="2" s="1"/>
  <c r="C384" i="2"/>
  <c r="I384" i="2" s="1"/>
  <c r="E384" i="2" s="1"/>
  <c r="C378" i="2"/>
  <c r="I378" i="2" s="1"/>
  <c r="E378" i="2" s="1"/>
  <c r="C372" i="2"/>
  <c r="I372" i="2" s="1"/>
  <c r="E372" i="2" s="1"/>
  <c r="C366" i="2"/>
  <c r="I366" i="2" s="1"/>
  <c r="E366" i="2" s="1"/>
  <c r="C360" i="2"/>
  <c r="I360" i="2" s="1"/>
  <c r="E360" i="2" s="1"/>
  <c r="C354" i="2"/>
  <c r="I354" i="2" s="1"/>
  <c r="E354" i="2" s="1"/>
  <c r="C348" i="2"/>
  <c r="I348" i="2" s="1"/>
  <c r="E348" i="2" s="1"/>
  <c r="C342" i="2"/>
  <c r="I342" i="2" s="1"/>
  <c r="E342" i="2" s="1"/>
  <c r="C336" i="2"/>
  <c r="I336" i="2" s="1"/>
  <c r="E336" i="2" s="1"/>
  <c r="C330" i="2"/>
  <c r="I330" i="2" s="1"/>
  <c r="E330" i="2" s="1"/>
  <c r="C324" i="2"/>
  <c r="I324" i="2" s="1"/>
  <c r="E324" i="2" s="1"/>
  <c r="C318" i="2"/>
  <c r="I318" i="2" s="1"/>
  <c r="E318" i="2" s="1"/>
  <c r="C312" i="2"/>
  <c r="I312" i="2" s="1"/>
  <c r="E312" i="2" s="1"/>
  <c r="C306" i="2"/>
  <c r="I306" i="2" s="1"/>
  <c r="E306" i="2" s="1"/>
  <c r="C300" i="2"/>
  <c r="I300" i="2" s="1"/>
  <c r="E300" i="2" s="1"/>
  <c r="C294" i="2"/>
  <c r="I294" i="2" s="1"/>
  <c r="E294" i="2" s="1"/>
  <c r="C288" i="2"/>
  <c r="I288" i="2" s="1"/>
  <c r="E288" i="2" s="1"/>
  <c r="C282" i="2"/>
  <c r="I282" i="2" s="1"/>
  <c r="E282" i="2" s="1"/>
  <c r="C276" i="2"/>
  <c r="I276" i="2" s="1"/>
  <c r="E276" i="2" s="1"/>
  <c r="C270" i="2"/>
  <c r="I270" i="2" s="1"/>
  <c r="E270" i="2" s="1"/>
  <c r="C264" i="2"/>
  <c r="I264" i="2" s="1"/>
  <c r="E264" i="2" s="1"/>
  <c r="C258" i="2"/>
  <c r="I258" i="2" s="1"/>
  <c r="E258" i="2" s="1"/>
  <c r="C252" i="2"/>
  <c r="I252" i="2" s="1"/>
  <c r="E252" i="2" s="1"/>
  <c r="C246" i="2"/>
  <c r="I246" i="2" s="1"/>
  <c r="E246" i="2" s="1"/>
  <c r="C240" i="2"/>
  <c r="I240" i="2" s="1"/>
  <c r="E240" i="2" s="1"/>
  <c r="C234" i="2"/>
  <c r="I234" i="2" s="1"/>
  <c r="E234" i="2" s="1"/>
  <c r="C228" i="2"/>
  <c r="I228" i="2" s="1"/>
  <c r="E228" i="2" s="1"/>
  <c r="C222" i="2"/>
  <c r="I222" i="2" s="1"/>
  <c r="E222" i="2" s="1"/>
  <c r="C216" i="2"/>
  <c r="I216" i="2" s="1"/>
  <c r="E216" i="2" s="1"/>
  <c r="C210" i="2"/>
  <c r="I210" i="2" s="1"/>
  <c r="E210" i="2" s="1"/>
  <c r="C204" i="2"/>
  <c r="I204" i="2" s="1"/>
  <c r="E204" i="2" s="1"/>
  <c r="C198" i="2"/>
  <c r="I198" i="2" s="1"/>
  <c r="E198" i="2" s="1"/>
  <c r="C192" i="2"/>
  <c r="I192" i="2" s="1"/>
  <c r="E192" i="2" s="1"/>
  <c r="C186" i="2"/>
  <c r="I186" i="2" s="1"/>
  <c r="E186" i="2" s="1"/>
  <c r="C180" i="2"/>
  <c r="I180" i="2" s="1"/>
  <c r="E180" i="2" s="1"/>
  <c r="C174" i="2"/>
  <c r="I174" i="2" s="1"/>
  <c r="E174" i="2" s="1"/>
  <c r="C168" i="2"/>
  <c r="I168" i="2" s="1"/>
  <c r="E168" i="2" s="1"/>
  <c r="C162" i="2"/>
  <c r="I162" i="2" s="1"/>
  <c r="E162" i="2" s="1"/>
  <c r="C156" i="2"/>
  <c r="I156" i="2" s="1"/>
  <c r="E156" i="2" s="1"/>
  <c r="C150" i="2"/>
  <c r="I150" i="2" s="1"/>
  <c r="E150" i="2" s="1"/>
  <c r="C144" i="2"/>
  <c r="I144" i="2" s="1"/>
  <c r="E144" i="2" s="1"/>
  <c r="C138" i="2"/>
  <c r="I138" i="2" s="1"/>
  <c r="E138" i="2" s="1"/>
  <c r="C132" i="2"/>
  <c r="I132" i="2" s="1"/>
  <c r="E132" i="2" s="1"/>
  <c r="C126" i="2"/>
  <c r="I126" i="2" s="1"/>
  <c r="E126" i="2" s="1"/>
  <c r="C120" i="2"/>
  <c r="I120" i="2" s="1"/>
  <c r="E120" i="2" s="1"/>
  <c r="C114" i="2"/>
  <c r="I114" i="2" s="1"/>
  <c r="E114" i="2" s="1"/>
  <c r="C108" i="2"/>
  <c r="I108" i="2" s="1"/>
  <c r="E108" i="2" s="1"/>
  <c r="C102" i="2"/>
  <c r="I102" i="2" s="1"/>
  <c r="E102" i="2" s="1"/>
  <c r="C96" i="2"/>
  <c r="I96" i="2" s="1"/>
  <c r="E96" i="2" s="1"/>
  <c r="C90" i="2"/>
  <c r="I90" i="2" s="1"/>
  <c r="E90" i="2" s="1"/>
  <c r="C84" i="2"/>
  <c r="I84" i="2" s="1"/>
  <c r="E84" i="2" s="1"/>
  <c r="C78" i="2"/>
  <c r="I78" i="2" s="1"/>
  <c r="E78" i="2" s="1"/>
  <c r="C72" i="2"/>
  <c r="I72" i="2" s="1"/>
  <c r="E72" i="2" s="1"/>
  <c r="C66" i="2"/>
  <c r="I66" i="2" s="1"/>
  <c r="E66" i="2" s="1"/>
  <c r="C60" i="2"/>
  <c r="I60" i="2" s="1"/>
  <c r="E60" i="2" s="1"/>
  <c r="C54" i="2"/>
  <c r="I54" i="2" s="1"/>
  <c r="E54" i="2" s="1"/>
  <c r="C48" i="2"/>
  <c r="I48" i="2" s="1"/>
  <c r="E48" i="2" s="1"/>
  <c r="C42" i="2"/>
  <c r="I42" i="2" s="1"/>
  <c r="E42" i="2" s="1"/>
  <c r="C36" i="2"/>
  <c r="I36" i="2" s="1"/>
  <c r="E36" i="2" s="1"/>
  <c r="C30" i="2"/>
  <c r="I30" i="2" s="1"/>
  <c r="E30" i="2" s="1"/>
  <c r="C24" i="2"/>
  <c r="I24" i="2" s="1"/>
  <c r="E24" i="2" s="1"/>
  <c r="C18" i="2"/>
  <c r="I18" i="2" s="1"/>
  <c r="E18" i="2" s="1"/>
  <c r="C12" i="2"/>
  <c r="I12" i="2" s="1"/>
  <c r="E12" i="2" s="1"/>
  <c r="C6" i="2"/>
  <c r="I6" i="2" s="1"/>
  <c r="E6" i="2" s="1"/>
  <c r="C434" i="2"/>
  <c r="I434" i="2" s="1"/>
  <c r="E434" i="2" s="1"/>
  <c r="C410" i="2"/>
  <c r="I410" i="2" s="1"/>
  <c r="E410" i="2" s="1"/>
  <c r="C338" i="2"/>
  <c r="I338" i="2" s="1"/>
  <c r="E338" i="2" s="1"/>
  <c r="C314" i="2"/>
  <c r="I314" i="2" s="1"/>
  <c r="E314" i="2" s="1"/>
  <c r="C242" i="2"/>
  <c r="I242" i="2" s="1"/>
  <c r="E242" i="2" s="1"/>
  <c r="C218" i="2"/>
  <c r="I218" i="2" s="1"/>
  <c r="E218" i="2" s="1"/>
  <c r="C146" i="2"/>
  <c r="I146" i="2" s="1"/>
  <c r="E146" i="2" s="1"/>
  <c r="C122" i="2"/>
  <c r="I122" i="2" s="1"/>
  <c r="E122" i="2" s="1"/>
  <c r="C50" i="2"/>
  <c r="I50" i="2" s="1"/>
  <c r="E50" i="2" s="1"/>
  <c r="C26" i="2"/>
  <c r="I26" i="2" s="1"/>
  <c r="E26" i="2" s="1"/>
  <c r="C557" i="2"/>
  <c r="I557" i="2" s="1"/>
  <c r="E557" i="2" s="1"/>
  <c r="C551" i="2"/>
  <c r="I551" i="2" s="1"/>
  <c r="E551" i="2" s="1"/>
  <c r="C545" i="2"/>
  <c r="I545" i="2" s="1"/>
  <c r="E545" i="2" s="1"/>
  <c r="C539" i="2"/>
  <c r="I539" i="2" s="1"/>
  <c r="E539" i="2" s="1"/>
  <c r="C533" i="2"/>
  <c r="I533" i="2" s="1"/>
  <c r="E533" i="2" s="1"/>
  <c r="C527" i="2"/>
  <c r="I527" i="2" s="1"/>
  <c r="E527" i="2" s="1"/>
  <c r="C521" i="2"/>
  <c r="I521" i="2" s="1"/>
  <c r="E521" i="2" s="1"/>
  <c r="C515" i="2"/>
  <c r="I515" i="2" s="1"/>
  <c r="E515" i="2" s="1"/>
  <c r="C509" i="2"/>
  <c r="I509" i="2" s="1"/>
  <c r="E509" i="2" s="1"/>
  <c r="C503" i="2"/>
  <c r="I503" i="2" s="1"/>
  <c r="E503" i="2" s="1"/>
  <c r="C497" i="2"/>
  <c r="I497" i="2" s="1"/>
  <c r="E497" i="2" s="1"/>
  <c r="C491" i="2"/>
  <c r="I491" i="2" s="1"/>
  <c r="E491" i="2" s="1"/>
  <c r="C485" i="2"/>
  <c r="I485" i="2" s="1"/>
  <c r="E485" i="2" s="1"/>
  <c r="C479" i="2"/>
  <c r="I479" i="2" s="1"/>
  <c r="E479" i="2" s="1"/>
  <c r="C473" i="2"/>
  <c r="I473" i="2" s="1"/>
  <c r="E473" i="2" s="1"/>
  <c r="C467" i="2"/>
  <c r="I467" i="2" s="1"/>
  <c r="E467" i="2" s="1"/>
  <c r="C461" i="2"/>
  <c r="I461" i="2" s="1"/>
  <c r="E461" i="2" s="1"/>
  <c r="C455" i="2"/>
  <c r="I455" i="2" s="1"/>
  <c r="E455" i="2" s="1"/>
  <c r="C449" i="2"/>
  <c r="I449" i="2" s="1"/>
  <c r="E449" i="2" s="1"/>
  <c r="C443" i="2"/>
  <c r="I443" i="2" s="1"/>
  <c r="E443" i="2" s="1"/>
  <c r="C437" i="2"/>
  <c r="I437" i="2" s="1"/>
  <c r="E437" i="2" s="1"/>
  <c r="C431" i="2"/>
  <c r="I431" i="2" s="1"/>
  <c r="E431" i="2" s="1"/>
  <c r="C425" i="2"/>
  <c r="I425" i="2" s="1"/>
  <c r="E425" i="2" s="1"/>
  <c r="C419" i="2"/>
  <c r="I419" i="2" s="1"/>
  <c r="E419" i="2" s="1"/>
  <c r="C413" i="2"/>
  <c r="I413" i="2" s="1"/>
  <c r="E413" i="2" s="1"/>
  <c r="C407" i="2"/>
  <c r="I407" i="2" s="1"/>
  <c r="E407" i="2" s="1"/>
  <c r="C401" i="2"/>
  <c r="I401" i="2" s="1"/>
  <c r="E401" i="2" s="1"/>
  <c r="C395" i="2"/>
  <c r="I395" i="2" s="1"/>
  <c r="E395" i="2" s="1"/>
  <c r="C389" i="2"/>
  <c r="I389" i="2" s="1"/>
  <c r="E389" i="2" s="1"/>
  <c r="C383" i="2"/>
  <c r="I383" i="2" s="1"/>
  <c r="E383" i="2" s="1"/>
  <c r="C377" i="2"/>
  <c r="I377" i="2" s="1"/>
  <c r="E377" i="2" s="1"/>
  <c r="C371" i="2"/>
  <c r="I371" i="2" s="1"/>
  <c r="E371" i="2" s="1"/>
  <c r="C365" i="2"/>
  <c r="I365" i="2" s="1"/>
  <c r="E365" i="2" s="1"/>
  <c r="C359" i="2"/>
  <c r="I359" i="2" s="1"/>
  <c r="E359" i="2" s="1"/>
  <c r="C353" i="2"/>
  <c r="I353" i="2" s="1"/>
  <c r="E353" i="2" s="1"/>
  <c r="C347" i="2"/>
  <c r="I347" i="2" s="1"/>
  <c r="E347" i="2" s="1"/>
  <c r="C341" i="2"/>
  <c r="I341" i="2" s="1"/>
  <c r="E341" i="2" s="1"/>
  <c r="C335" i="2"/>
  <c r="I335" i="2" s="1"/>
  <c r="E335" i="2" s="1"/>
  <c r="C329" i="2"/>
  <c r="I329" i="2" s="1"/>
  <c r="E329" i="2" s="1"/>
  <c r="C323" i="2"/>
  <c r="I323" i="2" s="1"/>
  <c r="E323" i="2" s="1"/>
  <c r="C317" i="2"/>
  <c r="I317" i="2" s="1"/>
  <c r="E317" i="2" s="1"/>
  <c r="C311" i="2"/>
  <c r="I311" i="2" s="1"/>
  <c r="E311" i="2" s="1"/>
  <c r="C305" i="2"/>
  <c r="I305" i="2" s="1"/>
  <c r="E305" i="2" s="1"/>
  <c r="C299" i="2"/>
  <c r="I299" i="2" s="1"/>
  <c r="E299" i="2" s="1"/>
  <c r="C293" i="2"/>
  <c r="I293" i="2" s="1"/>
  <c r="E293" i="2" s="1"/>
  <c r="C287" i="2"/>
  <c r="I287" i="2" s="1"/>
  <c r="E287" i="2" s="1"/>
  <c r="C281" i="2"/>
  <c r="I281" i="2" s="1"/>
  <c r="E281" i="2" s="1"/>
  <c r="C275" i="2"/>
  <c r="I275" i="2" s="1"/>
  <c r="E275" i="2" s="1"/>
  <c r="C269" i="2"/>
  <c r="I269" i="2" s="1"/>
  <c r="E269" i="2" s="1"/>
  <c r="C263" i="2"/>
  <c r="I263" i="2" s="1"/>
  <c r="E263" i="2" s="1"/>
  <c r="C257" i="2"/>
  <c r="I257" i="2" s="1"/>
  <c r="E257" i="2" s="1"/>
  <c r="C251" i="2"/>
  <c r="I251" i="2" s="1"/>
  <c r="E251" i="2" s="1"/>
  <c r="C245" i="2"/>
  <c r="I245" i="2" s="1"/>
  <c r="E245" i="2" s="1"/>
  <c r="C239" i="2"/>
  <c r="I239" i="2" s="1"/>
  <c r="E239" i="2" s="1"/>
  <c r="C233" i="2"/>
  <c r="I233" i="2" s="1"/>
  <c r="E233" i="2" s="1"/>
  <c r="C227" i="2"/>
  <c r="I227" i="2" s="1"/>
  <c r="E227" i="2" s="1"/>
  <c r="C221" i="2"/>
  <c r="I221" i="2" s="1"/>
  <c r="E221" i="2" s="1"/>
  <c r="C215" i="2"/>
  <c r="I215" i="2" s="1"/>
  <c r="E215" i="2" s="1"/>
  <c r="C209" i="2"/>
  <c r="I209" i="2" s="1"/>
  <c r="E209" i="2" s="1"/>
  <c r="C203" i="2"/>
  <c r="I203" i="2" s="1"/>
  <c r="E203" i="2" s="1"/>
  <c r="C197" i="2"/>
  <c r="I197" i="2" s="1"/>
  <c r="E197" i="2" s="1"/>
  <c r="C191" i="2"/>
  <c r="I191" i="2" s="1"/>
  <c r="E191" i="2" s="1"/>
  <c r="C185" i="2"/>
  <c r="I185" i="2" s="1"/>
  <c r="E185" i="2" s="1"/>
  <c r="C179" i="2"/>
  <c r="I179" i="2" s="1"/>
  <c r="E179" i="2" s="1"/>
  <c r="C173" i="2"/>
  <c r="I173" i="2" s="1"/>
  <c r="E173" i="2" s="1"/>
  <c r="C167" i="2"/>
  <c r="I167" i="2" s="1"/>
  <c r="E167" i="2" s="1"/>
  <c r="C161" i="2"/>
  <c r="I161" i="2" s="1"/>
  <c r="E161" i="2" s="1"/>
  <c r="C155" i="2"/>
  <c r="I155" i="2" s="1"/>
  <c r="E155" i="2" s="1"/>
  <c r="C149" i="2"/>
  <c r="I149" i="2" s="1"/>
  <c r="E149" i="2" s="1"/>
  <c r="C143" i="2"/>
  <c r="I143" i="2" s="1"/>
  <c r="E143" i="2" s="1"/>
  <c r="C137" i="2"/>
  <c r="I137" i="2" s="1"/>
  <c r="E137" i="2" s="1"/>
  <c r="C131" i="2"/>
  <c r="I131" i="2" s="1"/>
  <c r="E131" i="2" s="1"/>
  <c r="C125" i="2"/>
  <c r="I125" i="2" s="1"/>
  <c r="E125" i="2" s="1"/>
  <c r="C119" i="2"/>
  <c r="I119" i="2" s="1"/>
  <c r="E119" i="2" s="1"/>
  <c r="C113" i="2"/>
  <c r="I113" i="2" s="1"/>
  <c r="E113" i="2" s="1"/>
  <c r="C107" i="2"/>
  <c r="I107" i="2" s="1"/>
  <c r="E107" i="2" s="1"/>
  <c r="C101" i="2"/>
  <c r="I101" i="2" s="1"/>
  <c r="E101" i="2" s="1"/>
  <c r="C95" i="2"/>
  <c r="I95" i="2" s="1"/>
  <c r="E95" i="2" s="1"/>
  <c r="C89" i="2"/>
  <c r="I89" i="2" s="1"/>
  <c r="E89" i="2" s="1"/>
  <c r="C83" i="2"/>
  <c r="I83" i="2" s="1"/>
  <c r="E83" i="2" s="1"/>
  <c r="C77" i="2"/>
  <c r="I77" i="2" s="1"/>
  <c r="E77" i="2" s="1"/>
  <c r="C71" i="2"/>
  <c r="I71" i="2" s="1"/>
  <c r="E71" i="2" s="1"/>
  <c r="C65" i="2"/>
  <c r="I65" i="2" s="1"/>
  <c r="E65" i="2" s="1"/>
  <c r="C59" i="2"/>
  <c r="I59" i="2" s="1"/>
  <c r="E59" i="2" s="1"/>
  <c r="C53" i="2"/>
  <c r="I53" i="2" s="1"/>
  <c r="E53" i="2" s="1"/>
  <c r="C47" i="2"/>
  <c r="I47" i="2" s="1"/>
  <c r="E47" i="2" s="1"/>
  <c r="C41" i="2"/>
  <c r="I41" i="2" s="1"/>
  <c r="E41" i="2" s="1"/>
  <c r="C35" i="2"/>
  <c r="I35" i="2" s="1"/>
  <c r="E35" i="2" s="1"/>
  <c r="C29" i="2"/>
  <c r="I29" i="2" s="1"/>
  <c r="E29" i="2" s="1"/>
  <c r="C23" i="2"/>
  <c r="I23" i="2" s="1"/>
  <c r="E23" i="2" s="1"/>
  <c r="C17" i="2"/>
  <c r="I17" i="2" s="1"/>
  <c r="E17" i="2" s="1"/>
  <c r="C11" i="2"/>
  <c r="I11" i="2" s="1"/>
  <c r="E11" i="2" s="1"/>
  <c r="C5" i="2"/>
  <c r="I5" i="2" s="1"/>
  <c r="E5" i="2" s="1"/>
  <c r="C555" i="2"/>
  <c r="I555" i="2" s="1"/>
  <c r="E555" i="2" s="1"/>
  <c r="C549" i="2"/>
  <c r="I549" i="2" s="1"/>
  <c r="E549" i="2" s="1"/>
  <c r="C543" i="2"/>
  <c r="I543" i="2" s="1"/>
  <c r="E543" i="2" s="1"/>
  <c r="C537" i="2"/>
  <c r="I537" i="2" s="1"/>
  <c r="E537" i="2" s="1"/>
  <c r="C531" i="2"/>
  <c r="I531" i="2" s="1"/>
  <c r="E531" i="2" s="1"/>
  <c r="C525" i="2"/>
  <c r="I525" i="2" s="1"/>
  <c r="E525" i="2" s="1"/>
  <c r="C519" i="2"/>
  <c r="I519" i="2" s="1"/>
  <c r="E519" i="2" s="1"/>
  <c r="C513" i="2"/>
  <c r="I513" i="2" s="1"/>
  <c r="E513" i="2" s="1"/>
  <c r="C507" i="2"/>
  <c r="I507" i="2" s="1"/>
  <c r="E507" i="2" s="1"/>
  <c r="C501" i="2"/>
  <c r="I501" i="2" s="1"/>
  <c r="E501" i="2" s="1"/>
  <c r="C495" i="2"/>
  <c r="I495" i="2" s="1"/>
  <c r="E495" i="2" s="1"/>
  <c r="C554" i="2"/>
  <c r="I554" i="2" s="1"/>
  <c r="E554" i="2" s="1"/>
  <c r="C548" i="2"/>
  <c r="I548" i="2" s="1"/>
  <c r="E548" i="2" s="1"/>
  <c r="C542" i="2"/>
  <c r="I542" i="2" s="1"/>
  <c r="E542" i="2" s="1"/>
  <c r="C536" i="2"/>
  <c r="I536" i="2" s="1"/>
  <c r="E536" i="2" s="1"/>
  <c r="C530" i="2"/>
  <c r="I530" i="2" s="1"/>
  <c r="E530" i="2" s="1"/>
  <c r="C524" i="2"/>
  <c r="I524" i="2" s="1"/>
  <c r="E524" i="2" s="1"/>
  <c r="C518" i="2"/>
  <c r="I518" i="2" s="1"/>
  <c r="E518" i="2" s="1"/>
  <c r="C512" i="2"/>
  <c r="I512" i="2" s="1"/>
  <c r="E512" i="2" s="1"/>
  <c r="C506" i="2"/>
  <c r="I506" i="2" s="1"/>
  <c r="E506" i="2" s="1"/>
  <c r="C500" i="2"/>
  <c r="I500" i="2" s="1"/>
  <c r="E500" i="2" s="1"/>
  <c r="C494" i="2"/>
  <c r="I494" i="2" s="1"/>
  <c r="E494" i="2" s="1"/>
  <c r="C488" i="2"/>
  <c r="I488" i="2" s="1"/>
  <c r="E488" i="2" s="1"/>
  <c r="C482" i="2"/>
  <c r="I482" i="2" s="1"/>
  <c r="E482" i="2" s="1"/>
  <c r="C476" i="2"/>
  <c r="I476" i="2" s="1"/>
  <c r="E476" i="2" s="1"/>
  <c r="C470" i="2"/>
  <c r="I470" i="2" s="1"/>
  <c r="E470" i="2" s="1"/>
  <c r="C464" i="2"/>
  <c r="I464" i="2" s="1"/>
  <c r="E464" i="2" s="1"/>
  <c r="C458" i="2"/>
  <c r="I458" i="2" s="1"/>
  <c r="E458" i="2" s="1"/>
  <c r="C452" i="2"/>
  <c r="I452" i="2" s="1"/>
  <c r="E452" i="2" s="1"/>
  <c r="C446" i="2"/>
  <c r="I446" i="2" s="1"/>
  <c r="E446" i="2" s="1"/>
  <c r="C440" i="2"/>
  <c r="I440" i="2" s="1"/>
  <c r="E440" i="2" s="1"/>
  <c r="C428" i="2"/>
  <c r="I428" i="2" s="1"/>
  <c r="E428" i="2" s="1"/>
  <c r="C422" i="2"/>
  <c r="I422" i="2" s="1"/>
  <c r="E422" i="2" s="1"/>
  <c r="C416" i="2"/>
  <c r="I416" i="2" s="1"/>
  <c r="E416" i="2" s="1"/>
  <c r="C404" i="2"/>
  <c r="I404" i="2" s="1"/>
  <c r="E404" i="2" s="1"/>
  <c r="C398" i="2"/>
  <c r="I398" i="2" s="1"/>
  <c r="E398" i="2" s="1"/>
  <c r="C392" i="2"/>
  <c r="I392" i="2" s="1"/>
  <c r="E392" i="2" s="1"/>
  <c r="C386" i="2"/>
  <c r="I386" i="2" s="1"/>
  <c r="E386" i="2" s="1"/>
  <c r="C380" i="2"/>
  <c r="I380" i="2" s="1"/>
  <c r="E380" i="2" s="1"/>
  <c r="C374" i="2"/>
  <c r="I374" i="2" s="1"/>
  <c r="E374" i="2" s="1"/>
  <c r="C368" i="2"/>
  <c r="I368" i="2" s="1"/>
  <c r="E368" i="2" s="1"/>
  <c r="C362" i="2"/>
  <c r="I362" i="2" s="1"/>
  <c r="E362" i="2" s="1"/>
  <c r="C356" i="2"/>
  <c r="I356" i="2" s="1"/>
  <c r="E356" i="2" s="1"/>
  <c r="C350" i="2"/>
  <c r="I350" i="2" s="1"/>
  <c r="E350" i="2" s="1"/>
  <c r="C344" i="2"/>
  <c r="I344" i="2" s="1"/>
  <c r="E344" i="2" s="1"/>
  <c r="C332" i="2"/>
  <c r="I332" i="2" s="1"/>
  <c r="E332" i="2" s="1"/>
  <c r="C326" i="2"/>
  <c r="I326" i="2" s="1"/>
  <c r="E326" i="2" s="1"/>
  <c r="C320" i="2"/>
  <c r="I320" i="2" s="1"/>
  <c r="E320" i="2" s="1"/>
  <c r="C308" i="2"/>
  <c r="I308" i="2" s="1"/>
  <c r="E308" i="2" s="1"/>
  <c r="C302" i="2"/>
  <c r="I302" i="2" s="1"/>
  <c r="E302" i="2" s="1"/>
  <c r="C296" i="2"/>
  <c r="I296" i="2" s="1"/>
  <c r="E296" i="2" s="1"/>
  <c r="C290" i="2"/>
  <c r="I290" i="2" s="1"/>
  <c r="E290" i="2" s="1"/>
  <c r="C284" i="2"/>
  <c r="I284" i="2" s="1"/>
  <c r="E284" i="2" s="1"/>
  <c r="C278" i="2"/>
  <c r="I278" i="2" s="1"/>
  <c r="E278" i="2" s="1"/>
  <c r="C272" i="2"/>
  <c r="I272" i="2" s="1"/>
  <c r="E272" i="2" s="1"/>
  <c r="C266" i="2"/>
  <c r="I266" i="2" s="1"/>
  <c r="E266" i="2" s="1"/>
  <c r="C260" i="2"/>
  <c r="I260" i="2" s="1"/>
  <c r="E260" i="2" s="1"/>
  <c r="C254" i="2"/>
  <c r="I254" i="2" s="1"/>
  <c r="E254" i="2" s="1"/>
  <c r="C248" i="2"/>
  <c r="I248" i="2" s="1"/>
  <c r="E248" i="2" s="1"/>
  <c r="C236" i="2"/>
  <c r="I236" i="2" s="1"/>
  <c r="E236" i="2" s="1"/>
  <c r="C230" i="2"/>
  <c r="I230" i="2" s="1"/>
  <c r="E230" i="2" s="1"/>
  <c r="C224" i="2"/>
  <c r="I224" i="2" s="1"/>
  <c r="E224" i="2" s="1"/>
  <c r="C212" i="2"/>
  <c r="I212" i="2" s="1"/>
  <c r="E212" i="2" s="1"/>
  <c r="C206" i="2"/>
  <c r="I206" i="2" s="1"/>
  <c r="E206" i="2" s="1"/>
  <c r="C200" i="2"/>
  <c r="I200" i="2" s="1"/>
  <c r="E200" i="2" s="1"/>
  <c r="C194" i="2"/>
  <c r="I194" i="2" s="1"/>
  <c r="E194" i="2" s="1"/>
  <c r="C188" i="2"/>
  <c r="I188" i="2" s="1"/>
  <c r="E188" i="2" s="1"/>
  <c r="C182" i="2"/>
  <c r="I182" i="2" s="1"/>
  <c r="E182" i="2" s="1"/>
  <c r="C176" i="2"/>
  <c r="I176" i="2" s="1"/>
  <c r="E176" i="2" s="1"/>
  <c r="C170" i="2"/>
  <c r="I170" i="2" s="1"/>
  <c r="E170" i="2" s="1"/>
  <c r="C164" i="2"/>
  <c r="I164" i="2" s="1"/>
  <c r="E164" i="2" s="1"/>
  <c r="C158" i="2"/>
  <c r="I158" i="2" s="1"/>
  <c r="E158" i="2" s="1"/>
  <c r="C152" i="2"/>
  <c r="I152" i="2" s="1"/>
  <c r="E152" i="2" s="1"/>
  <c r="C140" i="2"/>
  <c r="I140" i="2" s="1"/>
  <c r="E140" i="2" s="1"/>
  <c r="C134" i="2"/>
  <c r="I134" i="2" s="1"/>
  <c r="E134" i="2" s="1"/>
  <c r="C128" i="2"/>
  <c r="I128" i="2" s="1"/>
  <c r="E128" i="2" s="1"/>
  <c r="C116" i="2"/>
  <c r="I116" i="2" s="1"/>
  <c r="E116" i="2" s="1"/>
  <c r="C110" i="2"/>
  <c r="I110" i="2" s="1"/>
  <c r="E110" i="2" s="1"/>
  <c r="C104" i="2"/>
  <c r="I104" i="2" s="1"/>
  <c r="E104" i="2" s="1"/>
  <c r="C98" i="2"/>
  <c r="I98" i="2" s="1"/>
  <c r="E98" i="2" s="1"/>
  <c r="C92" i="2"/>
  <c r="I92" i="2" s="1"/>
  <c r="E92" i="2" s="1"/>
  <c r="C86" i="2"/>
  <c r="I86" i="2" s="1"/>
  <c r="E86" i="2" s="1"/>
  <c r="C80" i="2"/>
  <c r="I80" i="2" s="1"/>
  <c r="E80" i="2" s="1"/>
  <c r="C74" i="2"/>
  <c r="I74" i="2" s="1"/>
  <c r="E74" i="2" s="1"/>
  <c r="C68" i="2"/>
  <c r="I68" i="2" s="1"/>
  <c r="E68" i="2" s="1"/>
  <c r="C62" i="2"/>
  <c r="I62" i="2" s="1"/>
  <c r="E62" i="2" s="1"/>
  <c r="C56" i="2"/>
  <c r="I56" i="2" s="1"/>
  <c r="E56" i="2" s="1"/>
  <c r="C44" i="2"/>
  <c r="I44" i="2" s="1"/>
  <c r="E44" i="2" s="1"/>
  <c r="C38" i="2"/>
  <c r="I38" i="2" s="1"/>
  <c r="E38" i="2" s="1"/>
  <c r="C32" i="2"/>
  <c r="I32" i="2" s="1"/>
  <c r="E32" i="2" s="1"/>
  <c r="C20" i="2"/>
  <c r="I20" i="2" s="1"/>
  <c r="E20" i="2" s="1"/>
  <c r="C14" i="2"/>
  <c r="I14" i="2" s="1"/>
  <c r="E14" i="2" s="1"/>
  <c r="C8" i="2"/>
  <c r="I8" i="2" s="1"/>
  <c r="E8" i="2" s="1"/>
  <c r="C553" i="2"/>
  <c r="I553" i="2" s="1"/>
  <c r="E553" i="2" s="1"/>
  <c r="C547" i="2"/>
  <c r="I547" i="2" s="1"/>
  <c r="E547" i="2" s="1"/>
  <c r="C541" i="2"/>
  <c r="I541" i="2" s="1"/>
  <c r="E541" i="2" s="1"/>
  <c r="C535" i="2"/>
  <c r="I535" i="2" s="1"/>
  <c r="E535" i="2" s="1"/>
  <c r="C529" i="2"/>
  <c r="I529" i="2" s="1"/>
  <c r="E529" i="2" s="1"/>
  <c r="C523" i="2"/>
  <c r="I523" i="2" s="1"/>
  <c r="E523" i="2" s="1"/>
  <c r="C517" i="2"/>
  <c r="I517" i="2" s="1"/>
  <c r="E517" i="2" s="1"/>
  <c r="C511" i="2"/>
  <c r="I511" i="2" s="1"/>
  <c r="E511" i="2" s="1"/>
  <c r="C505" i="2"/>
  <c r="I505" i="2" s="1"/>
  <c r="E505" i="2" s="1"/>
  <c r="C499" i="2"/>
  <c r="I499" i="2" s="1"/>
  <c r="E499" i="2" s="1"/>
  <c r="C493" i="2"/>
  <c r="I493" i="2" s="1"/>
  <c r="E493" i="2" s="1"/>
  <c r="C487" i="2"/>
  <c r="I487" i="2" s="1"/>
  <c r="E487" i="2" s="1"/>
  <c r="C481" i="2"/>
  <c r="I481" i="2" s="1"/>
  <c r="E481" i="2" s="1"/>
  <c r="C475" i="2"/>
  <c r="I475" i="2" s="1"/>
  <c r="E475" i="2" s="1"/>
  <c r="C469" i="2"/>
  <c r="I469" i="2" s="1"/>
  <c r="E469" i="2" s="1"/>
  <c r="C463" i="2"/>
  <c r="I463" i="2" s="1"/>
  <c r="E463" i="2" s="1"/>
  <c r="C457" i="2"/>
  <c r="I457" i="2" s="1"/>
  <c r="E457" i="2" s="1"/>
  <c r="C451" i="2"/>
  <c r="I451" i="2" s="1"/>
  <c r="E451" i="2" s="1"/>
  <c r="C445" i="2"/>
  <c r="I445" i="2" s="1"/>
  <c r="E445" i="2" s="1"/>
  <c r="C439" i="2"/>
  <c r="I439" i="2" s="1"/>
  <c r="E439" i="2" s="1"/>
  <c r="C433" i="2"/>
  <c r="I433" i="2" s="1"/>
  <c r="E433" i="2" s="1"/>
  <c r="C427" i="2"/>
  <c r="I427" i="2" s="1"/>
  <c r="E427" i="2" s="1"/>
  <c r="C421" i="2"/>
  <c r="I421" i="2" s="1"/>
  <c r="E421" i="2" s="1"/>
  <c r="C415" i="2"/>
  <c r="I415" i="2" s="1"/>
  <c r="E415" i="2" s="1"/>
  <c r="C409" i="2"/>
  <c r="I409" i="2" s="1"/>
  <c r="E409" i="2" s="1"/>
  <c r="C403" i="2"/>
  <c r="I403" i="2" s="1"/>
  <c r="E403" i="2" s="1"/>
  <c r="C397" i="2"/>
  <c r="I397" i="2" s="1"/>
  <c r="E397" i="2" s="1"/>
  <c r="C391" i="2"/>
  <c r="I391" i="2" s="1"/>
  <c r="E391" i="2" s="1"/>
  <c r="C385" i="2"/>
  <c r="I385" i="2" s="1"/>
  <c r="E385" i="2" s="1"/>
  <c r="C379" i="2"/>
  <c r="I379" i="2" s="1"/>
  <c r="E379" i="2" s="1"/>
  <c r="C373" i="2"/>
  <c r="I373" i="2" s="1"/>
  <c r="E373" i="2" s="1"/>
  <c r="C367" i="2"/>
  <c r="I367" i="2" s="1"/>
  <c r="E367" i="2" s="1"/>
  <c r="C361" i="2"/>
  <c r="I361" i="2" s="1"/>
  <c r="E361" i="2" s="1"/>
  <c r="C355" i="2"/>
  <c r="I355" i="2" s="1"/>
  <c r="E355" i="2" s="1"/>
  <c r="C349" i="2"/>
  <c r="I349" i="2" s="1"/>
  <c r="E349" i="2" s="1"/>
  <c r="C343" i="2"/>
  <c r="I343" i="2" s="1"/>
  <c r="E343" i="2" s="1"/>
  <c r="C337" i="2"/>
  <c r="I337" i="2" s="1"/>
  <c r="E337" i="2" s="1"/>
  <c r="C331" i="2"/>
  <c r="I331" i="2" s="1"/>
  <c r="E331" i="2" s="1"/>
  <c r="C325" i="2"/>
  <c r="I325" i="2" s="1"/>
  <c r="E325" i="2" s="1"/>
  <c r="C319" i="2"/>
  <c r="I319" i="2" s="1"/>
  <c r="E319" i="2" s="1"/>
  <c r="C313" i="2"/>
  <c r="I313" i="2" s="1"/>
  <c r="E313" i="2" s="1"/>
  <c r="C307" i="2"/>
  <c r="I307" i="2" s="1"/>
  <c r="E307" i="2" s="1"/>
  <c r="C301" i="2"/>
  <c r="I301" i="2" s="1"/>
  <c r="E301" i="2" s="1"/>
  <c r="C295" i="2"/>
  <c r="I295" i="2" s="1"/>
  <c r="E295" i="2" s="1"/>
  <c r="C289" i="2"/>
  <c r="I289" i="2" s="1"/>
  <c r="E289" i="2" s="1"/>
  <c r="C283" i="2"/>
  <c r="I283" i="2" s="1"/>
  <c r="E283" i="2" s="1"/>
  <c r="C277" i="2"/>
  <c r="I277" i="2" s="1"/>
  <c r="E277" i="2" s="1"/>
  <c r="C271" i="2"/>
  <c r="I271" i="2" s="1"/>
  <c r="E271" i="2" s="1"/>
  <c r="C265" i="2"/>
  <c r="I265" i="2" s="1"/>
  <c r="E265" i="2" s="1"/>
  <c r="C259" i="2"/>
  <c r="I259" i="2" s="1"/>
  <c r="E259" i="2" s="1"/>
  <c r="C253" i="2"/>
  <c r="I253" i="2" s="1"/>
  <c r="E253" i="2" s="1"/>
  <c r="C247" i="2"/>
  <c r="I247" i="2" s="1"/>
  <c r="E247" i="2" s="1"/>
  <c r="C241" i="2"/>
  <c r="I241" i="2" s="1"/>
  <c r="E241" i="2" s="1"/>
  <c r="C235" i="2"/>
  <c r="I235" i="2" s="1"/>
  <c r="E235" i="2" s="1"/>
  <c r="C229" i="2"/>
  <c r="I229" i="2" s="1"/>
  <c r="E229" i="2" s="1"/>
  <c r="C223" i="2"/>
  <c r="I223" i="2" s="1"/>
  <c r="E223" i="2" s="1"/>
  <c r="C217" i="2"/>
  <c r="I217" i="2" s="1"/>
  <c r="E217" i="2" s="1"/>
  <c r="C211" i="2"/>
  <c r="I211" i="2" s="1"/>
  <c r="E211" i="2" s="1"/>
  <c r="C205" i="2"/>
  <c r="I205" i="2" s="1"/>
  <c r="E205" i="2" s="1"/>
  <c r="C199" i="2"/>
  <c r="I199" i="2" s="1"/>
  <c r="E199" i="2" s="1"/>
  <c r="C193" i="2"/>
  <c r="I193" i="2" s="1"/>
  <c r="E193" i="2" s="1"/>
  <c r="C187" i="2"/>
  <c r="I187" i="2" s="1"/>
  <c r="E187" i="2" s="1"/>
  <c r="C181" i="2"/>
  <c r="I181" i="2" s="1"/>
  <c r="E181" i="2" s="1"/>
  <c r="C175" i="2"/>
  <c r="I175" i="2" s="1"/>
  <c r="E175" i="2" s="1"/>
  <c r="C169" i="2"/>
  <c r="I169" i="2" s="1"/>
  <c r="E169" i="2" s="1"/>
  <c r="C163" i="2"/>
  <c r="I163" i="2" s="1"/>
  <c r="E163" i="2" s="1"/>
  <c r="C157" i="2"/>
  <c r="I157" i="2" s="1"/>
  <c r="E157" i="2" s="1"/>
  <c r="C151" i="2"/>
  <c r="I151" i="2" s="1"/>
  <c r="E151" i="2" s="1"/>
  <c r="C145" i="2"/>
  <c r="I145" i="2" s="1"/>
  <c r="E145" i="2" s="1"/>
  <c r="C139" i="2"/>
  <c r="I139" i="2" s="1"/>
  <c r="E139" i="2" s="1"/>
  <c r="C133" i="2"/>
  <c r="I133" i="2" s="1"/>
  <c r="E133" i="2" s="1"/>
  <c r="C127" i="2"/>
  <c r="I127" i="2" s="1"/>
  <c r="E127" i="2" s="1"/>
  <c r="C121" i="2"/>
  <c r="I121" i="2" s="1"/>
  <c r="E121" i="2" s="1"/>
  <c r="C115" i="2"/>
  <c r="I115" i="2" s="1"/>
  <c r="E115" i="2" s="1"/>
  <c r="C109" i="2"/>
  <c r="I109" i="2" s="1"/>
  <c r="E109" i="2" s="1"/>
  <c r="C103" i="2"/>
  <c r="I103" i="2" s="1"/>
  <c r="E103" i="2" s="1"/>
  <c r="C97" i="2"/>
  <c r="I97" i="2" s="1"/>
  <c r="E97" i="2" s="1"/>
  <c r="C91" i="2"/>
  <c r="I91" i="2" s="1"/>
  <c r="E91" i="2" s="1"/>
  <c r="C85" i="2"/>
  <c r="I85" i="2" s="1"/>
  <c r="E85" i="2" s="1"/>
  <c r="C79" i="2"/>
  <c r="I79" i="2" s="1"/>
  <c r="E79" i="2" s="1"/>
  <c r="C73" i="2"/>
  <c r="I73" i="2" s="1"/>
  <c r="E73" i="2" s="1"/>
  <c r="C67" i="2"/>
  <c r="I67" i="2" s="1"/>
  <c r="E67" i="2" s="1"/>
  <c r="C61" i="2"/>
  <c r="I61" i="2" s="1"/>
  <c r="E61" i="2" s="1"/>
  <c r="C55" i="2"/>
  <c r="I55" i="2" s="1"/>
  <c r="E55" i="2" s="1"/>
  <c r="C49" i="2"/>
  <c r="I49" i="2" s="1"/>
  <c r="E49" i="2" s="1"/>
  <c r="C43" i="2"/>
  <c r="I43" i="2" s="1"/>
  <c r="E43" i="2" s="1"/>
  <c r="C37" i="2"/>
  <c r="I37" i="2" s="1"/>
  <c r="E37" i="2" s="1"/>
  <c r="C31" i="2"/>
  <c r="I31" i="2" s="1"/>
  <c r="E31" i="2" s="1"/>
  <c r="C25" i="2"/>
  <c r="I25" i="2" s="1"/>
  <c r="E25" i="2" s="1"/>
  <c r="C19" i="2"/>
  <c r="I19" i="2" s="1"/>
  <c r="E19" i="2" s="1"/>
  <c r="C13" i="2"/>
  <c r="I13" i="2" s="1"/>
  <c r="E13" i="2" s="1"/>
  <c r="C7" i="2"/>
  <c r="I7" i="2" s="1"/>
  <c r="E7" i="2" s="1"/>
  <c r="C550" i="2"/>
  <c r="I550" i="2" s="1"/>
  <c r="E550" i="2" s="1"/>
  <c r="C538" i="2"/>
  <c r="I538" i="2" s="1"/>
  <c r="E538" i="2" s="1"/>
  <c r="C526" i="2"/>
  <c r="I526" i="2" s="1"/>
  <c r="E526" i="2" s="1"/>
  <c r="C514" i="2"/>
  <c r="I514" i="2" s="1"/>
  <c r="E514" i="2" s="1"/>
  <c r="C496" i="2"/>
  <c r="I496" i="2" s="1"/>
  <c r="E496" i="2" s="1"/>
  <c r="C490" i="2"/>
  <c r="I490" i="2" s="1"/>
  <c r="E490" i="2" s="1"/>
  <c r="C484" i="2"/>
  <c r="I484" i="2" s="1"/>
  <c r="E484" i="2" s="1"/>
  <c r="C478" i="2"/>
  <c r="I478" i="2" s="1"/>
  <c r="E478" i="2" s="1"/>
  <c r="C472" i="2"/>
  <c r="I472" i="2" s="1"/>
  <c r="E472" i="2" s="1"/>
  <c r="C466" i="2"/>
  <c r="I466" i="2" s="1"/>
  <c r="E466" i="2" s="1"/>
  <c r="C460" i="2"/>
  <c r="I460" i="2" s="1"/>
  <c r="E460" i="2" s="1"/>
  <c r="C454" i="2"/>
  <c r="I454" i="2" s="1"/>
  <c r="E454" i="2" s="1"/>
  <c r="C448" i="2"/>
  <c r="I448" i="2" s="1"/>
  <c r="E448" i="2" s="1"/>
  <c r="C442" i="2"/>
  <c r="I442" i="2" s="1"/>
  <c r="E442" i="2" s="1"/>
  <c r="C436" i="2"/>
  <c r="I436" i="2" s="1"/>
  <c r="E436" i="2" s="1"/>
  <c r="C430" i="2"/>
  <c r="I430" i="2" s="1"/>
  <c r="E430" i="2" s="1"/>
  <c r="C424" i="2"/>
  <c r="I424" i="2" s="1"/>
  <c r="E424" i="2" s="1"/>
  <c r="C418" i="2"/>
  <c r="I418" i="2" s="1"/>
  <c r="E418" i="2" s="1"/>
  <c r="C412" i="2"/>
  <c r="I412" i="2" s="1"/>
  <c r="E412" i="2" s="1"/>
  <c r="C406" i="2"/>
  <c r="I406" i="2" s="1"/>
  <c r="E406" i="2" s="1"/>
  <c r="C400" i="2"/>
  <c r="I400" i="2" s="1"/>
  <c r="E400" i="2" s="1"/>
  <c r="C394" i="2"/>
  <c r="I394" i="2" s="1"/>
  <c r="E394" i="2" s="1"/>
  <c r="C388" i="2"/>
  <c r="I388" i="2" s="1"/>
  <c r="E388" i="2" s="1"/>
  <c r="C382" i="2"/>
  <c r="I382" i="2" s="1"/>
  <c r="E382" i="2" s="1"/>
  <c r="C376" i="2"/>
  <c r="I376" i="2" s="1"/>
  <c r="E376" i="2" s="1"/>
  <c r="C370" i="2"/>
  <c r="I370" i="2" s="1"/>
  <c r="E370" i="2" s="1"/>
  <c r="C364" i="2"/>
  <c r="I364" i="2" s="1"/>
  <c r="E364" i="2" s="1"/>
  <c r="C358" i="2"/>
  <c r="I358" i="2" s="1"/>
  <c r="E358" i="2" s="1"/>
  <c r="C352" i="2"/>
  <c r="I352" i="2" s="1"/>
  <c r="E352" i="2" s="1"/>
  <c r="C346" i="2"/>
  <c r="I346" i="2" s="1"/>
  <c r="E346" i="2" s="1"/>
  <c r="C340" i="2"/>
  <c r="I340" i="2" s="1"/>
  <c r="E340" i="2" s="1"/>
  <c r="C334" i="2"/>
  <c r="I334" i="2" s="1"/>
  <c r="E334" i="2" s="1"/>
  <c r="C328" i="2"/>
  <c r="I328" i="2" s="1"/>
  <c r="E328" i="2" s="1"/>
  <c r="C322" i="2"/>
  <c r="I322" i="2" s="1"/>
  <c r="E322" i="2" s="1"/>
  <c r="C316" i="2"/>
  <c r="I316" i="2" s="1"/>
  <c r="E316" i="2" s="1"/>
  <c r="C310" i="2"/>
  <c r="I310" i="2" s="1"/>
  <c r="E310" i="2" s="1"/>
  <c r="C304" i="2"/>
  <c r="I304" i="2" s="1"/>
  <c r="E304" i="2" s="1"/>
  <c r="C298" i="2"/>
  <c r="I298" i="2" s="1"/>
  <c r="E298" i="2" s="1"/>
  <c r="C292" i="2"/>
  <c r="I292" i="2" s="1"/>
  <c r="E292" i="2" s="1"/>
  <c r="C286" i="2"/>
  <c r="I286" i="2" s="1"/>
  <c r="E286" i="2" s="1"/>
  <c r="C280" i="2"/>
  <c r="I280" i="2" s="1"/>
  <c r="E280" i="2" s="1"/>
  <c r="C274" i="2"/>
  <c r="I274" i="2" s="1"/>
  <c r="E274" i="2" s="1"/>
  <c r="C268" i="2"/>
  <c r="I268" i="2" s="1"/>
  <c r="E268" i="2" s="1"/>
  <c r="C262" i="2"/>
  <c r="I262" i="2" s="1"/>
  <c r="E262" i="2" s="1"/>
  <c r="C256" i="2"/>
  <c r="I256" i="2" s="1"/>
  <c r="E256" i="2" s="1"/>
  <c r="C250" i="2"/>
  <c r="I250" i="2" s="1"/>
  <c r="E250" i="2" s="1"/>
  <c r="C244" i="2"/>
  <c r="I244" i="2" s="1"/>
  <c r="E244" i="2" s="1"/>
  <c r="C238" i="2"/>
  <c r="I238" i="2" s="1"/>
  <c r="E238" i="2" s="1"/>
  <c r="C232" i="2"/>
  <c r="I232" i="2" s="1"/>
  <c r="E232" i="2" s="1"/>
  <c r="C226" i="2"/>
  <c r="I226" i="2" s="1"/>
  <c r="E226" i="2" s="1"/>
  <c r="C220" i="2"/>
  <c r="I220" i="2" s="1"/>
  <c r="E220" i="2" s="1"/>
  <c r="C214" i="2"/>
  <c r="I214" i="2" s="1"/>
  <c r="E214" i="2" s="1"/>
  <c r="C208" i="2"/>
  <c r="I208" i="2" s="1"/>
  <c r="E208" i="2" s="1"/>
  <c r="C202" i="2"/>
  <c r="I202" i="2" s="1"/>
  <c r="E202" i="2" s="1"/>
  <c r="C196" i="2"/>
  <c r="I196" i="2" s="1"/>
  <c r="E196" i="2" s="1"/>
  <c r="C190" i="2"/>
  <c r="I190" i="2" s="1"/>
  <c r="E190" i="2" s="1"/>
  <c r="C184" i="2"/>
  <c r="I184" i="2" s="1"/>
  <c r="E184" i="2" s="1"/>
  <c r="C178" i="2"/>
  <c r="I178" i="2" s="1"/>
  <c r="E178" i="2" s="1"/>
  <c r="C172" i="2"/>
  <c r="I172" i="2" s="1"/>
  <c r="E172" i="2" s="1"/>
  <c r="C166" i="2"/>
  <c r="I166" i="2" s="1"/>
  <c r="E166" i="2" s="1"/>
  <c r="C160" i="2"/>
  <c r="I160" i="2" s="1"/>
  <c r="E160" i="2" s="1"/>
  <c r="C154" i="2"/>
  <c r="I154" i="2" s="1"/>
  <c r="E154" i="2" s="1"/>
  <c r="C148" i="2"/>
  <c r="I148" i="2" s="1"/>
  <c r="E148" i="2" s="1"/>
  <c r="C142" i="2"/>
  <c r="I142" i="2" s="1"/>
  <c r="E142" i="2" s="1"/>
  <c r="C136" i="2"/>
  <c r="I136" i="2" s="1"/>
  <c r="E136" i="2" s="1"/>
  <c r="C130" i="2"/>
  <c r="I130" i="2" s="1"/>
  <c r="E130" i="2" s="1"/>
  <c r="C124" i="2"/>
  <c r="I124" i="2" s="1"/>
  <c r="E124" i="2" s="1"/>
  <c r="C118" i="2"/>
  <c r="I118" i="2" s="1"/>
  <c r="E118" i="2" s="1"/>
  <c r="C112" i="2"/>
  <c r="I112" i="2" s="1"/>
  <c r="E112" i="2" s="1"/>
  <c r="C106" i="2"/>
  <c r="I106" i="2" s="1"/>
  <c r="E106" i="2" s="1"/>
  <c r="C100" i="2"/>
  <c r="I100" i="2" s="1"/>
  <c r="E100" i="2" s="1"/>
  <c r="C94" i="2"/>
  <c r="I94" i="2" s="1"/>
  <c r="E94" i="2" s="1"/>
  <c r="C88" i="2"/>
  <c r="I88" i="2" s="1"/>
  <c r="E88" i="2" s="1"/>
  <c r="C82" i="2"/>
  <c r="I82" i="2" s="1"/>
  <c r="E82" i="2" s="1"/>
  <c r="C76" i="2"/>
  <c r="I76" i="2" s="1"/>
  <c r="E76" i="2" s="1"/>
  <c r="C70" i="2"/>
  <c r="I70" i="2" s="1"/>
  <c r="E70" i="2" s="1"/>
  <c r="C64" i="2"/>
  <c r="I64" i="2" s="1"/>
  <c r="E64" i="2" s="1"/>
  <c r="C58" i="2"/>
  <c r="I58" i="2" s="1"/>
  <c r="E58" i="2" s="1"/>
  <c r="C52" i="2"/>
  <c r="I52" i="2" s="1"/>
  <c r="E52" i="2" s="1"/>
  <c r="C46" i="2"/>
  <c r="I46" i="2" s="1"/>
  <c r="E46" i="2" s="1"/>
  <c r="C40" i="2"/>
  <c r="I40" i="2" s="1"/>
  <c r="E40" i="2" s="1"/>
  <c r="C34" i="2"/>
  <c r="I34" i="2" s="1"/>
  <c r="E34" i="2" s="1"/>
  <c r="C28" i="2"/>
  <c r="I28" i="2" s="1"/>
  <c r="E28" i="2" s="1"/>
  <c r="C22" i="2"/>
  <c r="I22" i="2" s="1"/>
  <c r="E22" i="2" s="1"/>
  <c r="C16" i="2"/>
  <c r="I16" i="2" s="1"/>
  <c r="E16" i="2" s="1"/>
  <c r="C10" i="2"/>
  <c r="I10" i="2" s="1"/>
  <c r="E10" i="2" s="1"/>
  <c r="C4" i="2"/>
  <c r="I4" i="2" s="1"/>
  <c r="E4" i="2" s="1"/>
  <c r="C556" i="2"/>
  <c r="I556" i="2" s="1"/>
  <c r="E556" i="2" s="1"/>
  <c r="C532" i="2"/>
  <c r="I532" i="2" s="1"/>
  <c r="E532" i="2" s="1"/>
  <c r="C544" i="2"/>
  <c r="I544" i="2" s="1"/>
  <c r="E544" i="2" s="1"/>
  <c r="C520" i="2"/>
  <c r="I520" i="2" s="1"/>
  <c r="E520" i="2" s="1"/>
  <c r="C508" i="2"/>
  <c r="I508" i="2" s="1"/>
  <c r="E508" i="2" s="1"/>
  <c r="C502" i="2"/>
  <c r="I502" i="2" s="1"/>
  <c r="E502" i="2" s="1"/>
  <c r="C489" i="2"/>
  <c r="I489" i="2" s="1"/>
  <c r="E489" i="2" s="1"/>
  <c r="C483" i="2"/>
  <c r="I483" i="2" s="1"/>
  <c r="E483" i="2" s="1"/>
  <c r="C477" i="2"/>
  <c r="I477" i="2" s="1"/>
  <c r="E477" i="2" s="1"/>
  <c r="C471" i="2"/>
  <c r="I471" i="2" s="1"/>
  <c r="E471" i="2" s="1"/>
  <c r="C465" i="2"/>
  <c r="I465" i="2" s="1"/>
  <c r="E465" i="2" s="1"/>
  <c r="C459" i="2"/>
  <c r="I459" i="2" s="1"/>
  <c r="E459" i="2" s="1"/>
  <c r="C453" i="2"/>
  <c r="I453" i="2" s="1"/>
  <c r="E453" i="2" s="1"/>
  <c r="C447" i="2"/>
  <c r="I447" i="2" s="1"/>
  <c r="E447" i="2" s="1"/>
  <c r="C441" i="2"/>
  <c r="I441" i="2" s="1"/>
  <c r="E441" i="2" s="1"/>
  <c r="C435" i="2"/>
  <c r="I435" i="2" s="1"/>
  <c r="E435" i="2" s="1"/>
  <c r="C429" i="2"/>
  <c r="I429" i="2" s="1"/>
  <c r="E429" i="2" s="1"/>
  <c r="C423" i="2"/>
  <c r="I423" i="2" s="1"/>
  <c r="E423" i="2" s="1"/>
  <c r="C417" i="2"/>
  <c r="I417" i="2" s="1"/>
  <c r="E417" i="2" s="1"/>
  <c r="C411" i="2"/>
  <c r="I411" i="2" s="1"/>
  <c r="E411" i="2" s="1"/>
  <c r="C405" i="2"/>
  <c r="I405" i="2" s="1"/>
  <c r="E405" i="2" s="1"/>
  <c r="C399" i="2"/>
  <c r="I399" i="2" s="1"/>
  <c r="E399" i="2" s="1"/>
  <c r="C393" i="2"/>
  <c r="I393" i="2" s="1"/>
  <c r="E393" i="2" s="1"/>
  <c r="C387" i="2"/>
  <c r="I387" i="2" s="1"/>
  <c r="E387" i="2" s="1"/>
  <c r="C381" i="2"/>
  <c r="I381" i="2" s="1"/>
  <c r="E381" i="2" s="1"/>
  <c r="C375" i="2"/>
  <c r="I375" i="2" s="1"/>
  <c r="E375" i="2" s="1"/>
  <c r="C369" i="2"/>
  <c r="I369" i="2" s="1"/>
  <c r="E369" i="2" s="1"/>
  <c r="C363" i="2"/>
  <c r="I363" i="2" s="1"/>
  <c r="E363" i="2" s="1"/>
  <c r="C357" i="2"/>
  <c r="I357" i="2" s="1"/>
  <c r="E357" i="2" s="1"/>
  <c r="C351" i="2"/>
  <c r="I351" i="2" s="1"/>
  <c r="E351" i="2" s="1"/>
  <c r="C345" i="2"/>
  <c r="I345" i="2" s="1"/>
  <c r="E345" i="2" s="1"/>
  <c r="C339" i="2"/>
  <c r="I339" i="2" s="1"/>
  <c r="E339" i="2" s="1"/>
  <c r="C333" i="2"/>
  <c r="I333" i="2" s="1"/>
  <c r="E333" i="2" s="1"/>
  <c r="C327" i="2"/>
  <c r="I327" i="2" s="1"/>
  <c r="E327" i="2" s="1"/>
  <c r="C321" i="2"/>
  <c r="I321" i="2" s="1"/>
  <c r="E321" i="2" s="1"/>
  <c r="C315" i="2"/>
  <c r="I315" i="2" s="1"/>
  <c r="E315" i="2" s="1"/>
  <c r="C309" i="2"/>
  <c r="I309" i="2" s="1"/>
  <c r="E309" i="2" s="1"/>
  <c r="C303" i="2"/>
  <c r="I303" i="2" s="1"/>
  <c r="E303" i="2" s="1"/>
  <c r="C297" i="2"/>
  <c r="I297" i="2" s="1"/>
  <c r="E297" i="2" s="1"/>
  <c r="C291" i="2"/>
  <c r="I291" i="2" s="1"/>
  <c r="E291" i="2" s="1"/>
  <c r="C285" i="2"/>
  <c r="I285" i="2" s="1"/>
  <c r="E285" i="2" s="1"/>
  <c r="C279" i="2"/>
  <c r="I279" i="2" s="1"/>
  <c r="E279" i="2" s="1"/>
  <c r="C273" i="2"/>
  <c r="I273" i="2" s="1"/>
  <c r="E273" i="2" s="1"/>
  <c r="C267" i="2"/>
  <c r="I267" i="2" s="1"/>
  <c r="E267" i="2" s="1"/>
  <c r="C261" i="2"/>
  <c r="I261" i="2" s="1"/>
  <c r="E261" i="2" s="1"/>
  <c r="C255" i="2"/>
  <c r="I255" i="2" s="1"/>
  <c r="E255" i="2" s="1"/>
  <c r="C249" i="2"/>
  <c r="I249" i="2" s="1"/>
  <c r="E249" i="2" s="1"/>
  <c r="C243" i="2"/>
  <c r="I243" i="2" s="1"/>
  <c r="E243" i="2" s="1"/>
  <c r="C237" i="2"/>
  <c r="I237" i="2" s="1"/>
  <c r="E237" i="2" s="1"/>
  <c r="C231" i="2"/>
  <c r="I231" i="2" s="1"/>
  <c r="E231" i="2" s="1"/>
  <c r="C225" i="2"/>
  <c r="I225" i="2" s="1"/>
  <c r="E225" i="2" s="1"/>
  <c r="C219" i="2"/>
  <c r="I219" i="2" s="1"/>
  <c r="E219" i="2" s="1"/>
  <c r="C213" i="2"/>
  <c r="I213" i="2" s="1"/>
  <c r="E213" i="2" s="1"/>
  <c r="C207" i="2"/>
  <c r="I207" i="2" s="1"/>
  <c r="E207" i="2" s="1"/>
  <c r="C201" i="2"/>
  <c r="I201" i="2" s="1"/>
  <c r="E201" i="2" s="1"/>
  <c r="C195" i="2"/>
  <c r="I195" i="2" s="1"/>
  <c r="E195" i="2" s="1"/>
  <c r="C189" i="2"/>
  <c r="I189" i="2" s="1"/>
  <c r="E189" i="2" s="1"/>
  <c r="C183" i="2"/>
  <c r="I183" i="2" s="1"/>
  <c r="E183" i="2" s="1"/>
  <c r="C177" i="2"/>
  <c r="I177" i="2" s="1"/>
  <c r="E177" i="2" s="1"/>
  <c r="C171" i="2"/>
  <c r="I171" i="2" s="1"/>
  <c r="E171" i="2" s="1"/>
  <c r="C165" i="2"/>
  <c r="I165" i="2" s="1"/>
  <c r="E165" i="2" s="1"/>
  <c r="C159" i="2"/>
  <c r="I159" i="2" s="1"/>
  <c r="E159" i="2" s="1"/>
  <c r="C153" i="2"/>
  <c r="I153" i="2" s="1"/>
  <c r="E153" i="2" s="1"/>
  <c r="C147" i="2"/>
  <c r="I147" i="2" s="1"/>
  <c r="E147" i="2" s="1"/>
  <c r="C141" i="2"/>
  <c r="I141" i="2" s="1"/>
  <c r="E141" i="2" s="1"/>
  <c r="C135" i="2"/>
  <c r="I135" i="2" s="1"/>
  <c r="E135" i="2" s="1"/>
  <c r="C129" i="2"/>
  <c r="I129" i="2" s="1"/>
  <c r="E129" i="2" s="1"/>
  <c r="C123" i="2"/>
  <c r="I123" i="2" s="1"/>
  <c r="E123" i="2" s="1"/>
  <c r="C117" i="2"/>
  <c r="I117" i="2" s="1"/>
  <c r="E117" i="2" s="1"/>
  <c r="C111" i="2"/>
  <c r="I111" i="2" s="1"/>
  <c r="E111" i="2" s="1"/>
  <c r="C105" i="2"/>
  <c r="I105" i="2" s="1"/>
  <c r="E105" i="2" s="1"/>
  <c r="C99" i="2"/>
  <c r="I99" i="2" s="1"/>
  <c r="E99" i="2" s="1"/>
  <c r="C93" i="2"/>
  <c r="I93" i="2" s="1"/>
  <c r="E93" i="2" s="1"/>
  <c r="C87" i="2"/>
  <c r="I87" i="2" s="1"/>
  <c r="E87" i="2" s="1"/>
  <c r="C81" i="2"/>
  <c r="I81" i="2" s="1"/>
  <c r="E81" i="2" s="1"/>
  <c r="C75" i="2"/>
  <c r="I75" i="2" s="1"/>
  <c r="E75" i="2" s="1"/>
  <c r="C69" i="2"/>
  <c r="I69" i="2" s="1"/>
  <c r="E69" i="2" s="1"/>
  <c r="C63" i="2"/>
  <c r="I63" i="2" s="1"/>
  <c r="E63" i="2" s="1"/>
  <c r="C57" i="2"/>
  <c r="I57" i="2" s="1"/>
  <c r="E57" i="2" s="1"/>
  <c r="C51" i="2"/>
  <c r="I51" i="2" s="1"/>
  <c r="E51" i="2" s="1"/>
  <c r="C45" i="2"/>
  <c r="I45" i="2" s="1"/>
  <c r="E45" i="2" s="1"/>
  <c r="C39" i="2"/>
  <c r="I39" i="2" s="1"/>
  <c r="E39" i="2" s="1"/>
  <c r="C33" i="2"/>
  <c r="I33" i="2" s="1"/>
  <c r="E33" i="2" s="1"/>
  <c r="C27" i="2"/>
  <c r="I27" i="2" s="1"/>
  <c r="E27" i="2" s="1"/>
  <c r="C21" i="2"/>
  <c r="I21" i="2" s="1"/>
  <c r="E21" i="2" s="1"/>
  <c r="C15" i="2"/>
  <c r="I15" i="2" s="1"/>
  <c r="E15" i="2" s="1"/>
  <c r="C9" i="2"/>
  <c r="I9" i="2" s="1"/>
  <c r="E9" i="2" s="1"/>
  <c r="D362" i="5" l="1"/>
  <c r="D585" i="5"/>
  <c r="D501" i="5"/>
  <c r="D357" i="5"/>
  <c r="D465" i="5"/>
  <c r="D369" i="5"/>
  <c r="D405" i="5"/>
  <c r="D513" i="5"/>
  <c r="D411" i="5"/>
  <c r="D483" i="5"/>
  <c r="D519" i="5"/>
  <c r="D591" i="5"/>
  <c r="D663" i="5"/>
  <c r="D771" i="5"/>
  <c r="D850" i="5"/>
  <c r="D352" i="5"/>
  <c r="K6" i="2"/>
  <c r="D909" i="5"/>
  <c r="D908" i="5"/>
  <c r="D910" i="5"/>
  <c r="D906" i="5"/>
  <c r="D907" i="5"/>
  <c r="D424" i="5"/>
  <c r="D496" i="5"/>
  <c r="D568" i="5"/>
  <c r="D676" i="5"/>
  <c r="D748" i="5"/>
  <c r="D820" i="5"/>
  <c r="D373" i="5"/>
  <c r="D445" i="5"/>
  <c r="D517" i="5"/>
  <c r="D589" i="5"/>
  <c r="D661" i="5"/>
  <c r="D769" i="5"/>
  <c r="D877" i="5"/>
  <c r="D813" i="5"/>
  <c r="D393" i="5"/>
  <c r="D429" i="5"/>
  <c r="D441" i="5"/>
  <c r="D477" i="5"/>
  <c r="D549" i="5"/>
  <c r="D375" i="5"/>
  <c r="D447" i="5"/>
  <c r="D555" i="5"/>
  <c r="D627" i="5"/>
  <c r="D699" i="5"/>
  <c r="D735" i="5"/>
  <c r="D807" i="5"/>
  <c r="D388" i="5"/>
  <c r="D460" i="5"/>
  <c r="D532" i="5"/>
  <c r="D604" i="5"/>
  <c r="D640" i="5"/>
  <c r="D712" i="5"/>
  <c r="D784" i="5"/>
  <c r="D874" i="5"/>
  <c r="D409" i="5"/>
  <c r="D481" i="5"/>
  <c r="D553" i="5"/>
  <c r="D625" i="5"/>
  <c r="D697" i="5"/>
  <c r="D733" i="5"/>
  <c r="D805" i="5"/>
  <c r="D841" i="5"/>
  <c r="D410" i="5"/>
  <c r="D537" i="5"/>
  <c r="D621" i="5"/>
  <c r="D657" i="5"/>
  <c r="D693" i="5"/>
  <c r="D729" i="5"/>
  <c r="D765" i="5"/>
  <c r="D801" i="5"/>
  <c r="D837" i="5"/>
  <c r="D904" i="5"/>
  <c r="D382" i="5"/>
  <c r="D418" i="5"/>
  <c r="D454" i="5"/>
  <c r="D490" i="5"/>
  <c r="D526" i="5"/>
  <c r="D562" i="5"/>
  <c r="D598" i="5"/>
  <c r="D634" i="5"/>
  <c r="D670" i="5"/>
  <c r="D706" i="5"/>
  <c r="D742" i="5"/>
  <c r="D778" i="5"/>
  <c r="D814" i="5"/>
  <c r="D862" i="5"/>
  <c r="D367" i="5"/>
  <c r="D403" i="5"/>
  <c r="D439" i="5"/>
  <c r="D475" i="5"/>
  <c r="D511" i="5"/>
  <c r="D547" i="5"/>
  <c r="D583" i="5"/>
  <c r="D619" i="5"/>
  <c r="D655" i="5"/>
  <c r="D691" i="5"/>
  <c r="D727" i="5"/>
  <c r="D763" i="5"/>
  <c r="D799" i="5"/>
  <c r="D835" i="5"/>
  <c r="D871" i="5"/>
  <c r="D356" i="5"/>
  <c r="D404" i="5"/>
  <c r="D440" i="5"/>
  <c r="D482" i="5"/>
  <c r="D524" i="5"/>
  <c r="D560" i="5"/>
  <c r="D608" i="5"/>
  <c r="D644" i="5"/>
  <c r="D692" i="5"/>
  <c r="D728" i="5"/>
  <c r="D770" i="5"/>
  <c r="D812" i="5"/>
  <c r="D848" i="5"/>
  <c r="D884" i="5"/>
  <c r="D855" i="5"/>
  <c r="D891" i="5"/>
  <c r="D371" i="5"/>
  <c r="D407" i="5"/>
  <c r="D443" i="5"/>
  <c r="D479" i="5"/>
  <c r="D515" i="5"/>
  <c r="D551" i="5"/>
  <c r="D587" i="5"/>
  <c r="D623" i="5"/>
  <c r="D659" i="5"/>
  <c r="D695" i="5"/>
  <c r="D731" i="5"/>
  <c r="D767" i="5"/>
  <c r="D803" i="5"/>
  <c r="D839" i="5"/>
  <c r="D875" i="5"/>
  <c r="D374" i="5"/>
  <c r="D662" i="5"/>
  <c r="D366" i="5"/>
  <c r="D402" i="5"/>
  <c r="D438" i="5"/>
  <c r="D474" i="5"/>
  <c r="D510" i="5"/>
  <c r="D546" i="5"/>
  <c r="D582" i="5"/>
  <c r="D618" i="5"/>
  <c r="D654" i="5"/>
  <c r="D690" i="5"/>
  <c r="D726" i="5"/>
  <c r="D762" i="5"/>
  <c r="D798" i="5"/>
  <c r="D834" i="5"/>
  <c r="D870" i="5"/>
  <c r="D446" i="5"/>
  <c r="D488" i="5"/>
  <c r="D530" i="5"/>
  <c r="D572" i="5"/>
  <c r="D614" i="5"/>
  <c r="D650" i="5"/>
  <c r="D698" i="5"/>
  <c r="D734" i="5"/>
  <c r="D776" i="5"/>
  <c r="D818" i="5"/>
  <c r="D854" i="5"/>
  <c r="D890" i="5"/>
  <c r="D861" i="5"/>
  <c r="D897" i="5"/>
  <c r="D377" i="5"/>
  <c r="D413" i="5"/>
  <c r="D449" i="5"/>
  <c r="D485" i="5"/>
  <c r="D521" i="5"/>
  <c r="D557" i="5"/>
  <c r="D593" i="5"/>
  <c r="D629" i="5"/>
  <c r="D665" i="5"/>
  <c r="D701" i="5"/>
  <c r="D737" i="5"/>
  <c r="D773" i="5"/>
  <c r="D809" i="5"/>
  <c r="D845" i="5"/>
  <c r="D881" i="5"/>
  <c r="D398" i="5"/>
  <c r="D686" i="5"/>
  <c r="D372" i="5"/>
  <c r="D408" i="5"/>
  <c r="D444" i="5"/>
  <c r="D480" i="5"/>
  <c r="D516" i="5"/>
  <c r="D552" i="5"/>
  <c r="D588" i="5"/>
  <c r="D624" i="5"/>
  <c r="D660" i="5"/>
  <c r="D696" i="5"/>
  <c r="D732" i="5"/>
  <c r="D768" i="5"/>
  <c r="D804" i="5"/>
  <c r="D840" i="5"/>
  <c r="D876" i="5"/>
  <c r="D381" i="5"/>
  <c r="D417" i="5"/>
  <c r="D453" i="5"/>
  <c r="D489" i="5"/>
  <c r="D525" i="5"/>
  <c r="D561" i="5"/>
  <c r="D597" i="5"/>
  <c r="D633" i="5"/>
  <c r="D669" i="5"/>
  <c r="D705" i="5"/>
  <c r="D741" i="5"/>
  <c r="D777" i="5"/>
  <c r="D856" i="5"/>
  <c r="D358" i="5"/>
  <c r="D394" i="5"/>
  <c r="D430" i="5"/>
  <c r="D466" i="5"/>
  <c r="D502" i="5"/>
  <c r="D538" i="5"/>
  <c r="D574" i="5"/>
  <c r="D610" i="5"/>
  <c r="D646" i="5"/>
  <c r="D682" i="5"/>
  <c r="D718" i="5"/>
  <c r="D754" i="5"/>
  <c r="D790" i="5"/>
  <c r="D826" i="5"/>
  <c r="D886" i="5"/>
  <c r="D379" i="5"/>
  <c r="D415" i="5"/>
  <c r="D451" i="5"/>
  <c r="D487" i="5"/>
  <c r="D523" i="5"/>
  <c r="D559" i="5"/>
  <c r="D595" i="5"/>
  <c r="D631" i="5"/>
  <c r="D667" i="5"/>
  <c r="D703" i="5"/>
  <c r="D739" i="5"/>
  <c r="D775" i="5"/>
  <c r="D811" i="5"/>
  <c r="D847" i="5"/>
  <c r="D883" i="5"/>
  <c r="D368" i="5"/>
  <c r="D416" i="5"/>
  <c r="D452" i="5"/>
  <c r="D500" i="5"/>
  <c r="D536" i="5"/>
  <c r="D578" i="5"/>
  <c r="D620" i="5"/>
  <c r="D656" i="5"/>
  <c r="D704" i="5"/>
  <c r="D740" i="5"/>
  <c r="D788" i="5"/>
  <c r="D824" i="5"/>
  <c r="D860" i="5"/>
  <c r="D896" i="5"/>
  <c r="D867" i="5"/>
  <c r="D903" i="5"/>
  <c r="D383" i="5"/>
  <c r="D419" i="5"/>
  <c r="D455" i="5"/>
  <c r="D491" i="5"/>
  <c r="D527" i="5"/>
  <c r="D563" i="5"/>
  <c r="D599" i="5"/>
  <c r="D635" i="5"/>
  <c r="D671" i="5"/>
  <c r="D707" i="5"/>
  <c r="D743" i="5"/>
  <c r="D779" i="5"/>
  <c r="D815" i="5"/>
  <c r="D851" i="5"/>
  <c r="D887" i="5"/>
  <c r="D470" i="5"/>
  <c r="D758" i="5"/>
  <c r="D378" i="5"/>
  <c r="D414" i="5"/>
  <c r="D450" i="5"/>
  <c r="D486" i="5"/>
  <c r="D522" i="5"/>
  <c r="D558" i="5"/>
  <c r="D594" i="5"/>
  <c r="D630" i="5"/>
  <c r="D666" i="5"/>
  <c r="D702" i="5"/>
  <c r="D738" i="5"/>
  <c r="D774" i="5"/>
  <c r="D810" i="5"/>
  <c r="D846" i="5"/>
  <c r="D882" i="5"/>
  <c r="D387" i="5"/>
  <c r="D423" i="5"/>
  <c r="D459" i="5"/>
  <c r="D495" i="5"/>
  <c r="D531" i="5"/>
  <c r="D567" i="5"/>
  <c r="D603" i="5"/>
  <c r="D639" i="5"/>
  <c r="D675" i="5"/>
  <c r="D711" i="5"/>
  <c r="D747" i="5"/>
  <c r="D783" i="5"/>
  <c r="D819" i="5"/>
  <c r="D868" i="5"/>
  <c r="D364" i="5"/>
  <c r="D400" i="5"/>
  <c r="D436" i="5"/>
  <c r="D472" i="5"/>
  <c r="D508" i="5"/>
  <c r="D544" i="5"/>
  <c r="D580" i="5"/>
  <c r="D616" i="5"/>
  <c r="D652" i="5"/>
  <c r="D688" i="5"/>
  <c r="D724" i="5"/>
  <c r="D760" i="5"/>
  <c r="D796" i="5"/>
  <c r="D832" i="5"/>
  <c r="D898" i="5"/>
  <c r="D385" i="5"/>
  <c r="D421" i="5"/>
  <c r="D457" i="5"/>
  <c r="D493" i="5"/>
  <c r="D529" i="5"/>
  <c r="D565" i="5"/>
  <c r="D601" i="5"/>
  <c r="D637" i="5"/>
  <c r="D673" i="5"/>
  <c r="D709" i="5"/>
  <c r="D745" i="5"/>
  <c r="D781" i="5"/>
  <c r="D817" i="5"/>
  <c r="D853" i="5"/>
  <c r="D889" i="5"/>
  <c r="D380" i="5"/>
  <c r="D422" i="5"/>
  <c r="D458" i="5"/>
  <c r="D506" i="5"/>
  <c r="D542" i="5"/>
  <c r="D584" i="5"/>
  <c r="D626" i="5"/>
  <c r="D668" i="5"/>
  <c r="D710" i="5"/>
  <c r="D746" i="5"/>
  <c r="D794" i="5"/>
  <c r="D830" i="5"/>
  <c r="D866" i="5"/>
  <c r="D902" i="5"/>
  <c r="D873" i="5"/>
  <c r="D353" i="5"/>
  <c r="D389" i="5"/>
  <c r="D425" i="5"/>
  <c r="D461" i="5"/>
  <c r="D497" i="5"/>
  <c r="D533" i="5"/>
  <c r="D569" i="5"/>
  <c r="D605" i="5"/>
  <c r="D641" i="5"/>
  <c r="D677" i="5"/>
  <c r="D713" i="5"/>
  <c r="D749" i="5"/>
  <c r="D785" i="5"/>
  <c r="D821" i="5"/>
  <c r="D857" i="5"/>
  <c r="D893" i="5"/>
  <c r="D494" i="5"/>
  <c r="D782" i="5"/>
  <c r="D384" i="5"/>
  <c r="D420" i="5"/>
  <c r="D456" i="5"/>
  <c r="D492" i="5"/>
  <c r="D528" i="5"/>
  <c r="D564" i="5"/>
  <c r="D600" i="5"/>
  <c r="D636" i="5"/>
  <c r="D672" i="5"/>
  <c r="D708" i="5"/>
  <c r="D744" i="5"/>
  <c r="D780" i="5"/>
  <c r="D816" i="5"/>
  <c r="D852" i="5"/>
  <c r="D888" i="5"/>
  <c r="D573" i="5"/>
  <c r="D609" i="5"/>
  <c r="D645" i="5"/>
  <c r="D681" i="5"/>
  <c r="D717" i="5"/>
  <c r="D753" i="5"/>
  <c r="D789" i="5"/>
  <c r="D825" i="5"/>
  <c r="D892" i="5"/>
  <c r="D370" i="5"/>
  <c r="D406" i="5"/>
  <c r="D442" i="5"/>
  <c r="D478" i="5"/>
  <c r="D514" i="5"/>
  <c r="D550" i="5"/>
  <c r="D586" i="5"/>
  <c r="D622" i="5"/>
  <c r="D658" i="5"/>
  <c r="D694" i="5"/>
  <c r="D730" i="5"/>
  <c r="D766" i="5"/>
  <c r="D802" i="5"/>
  <c r="D838" i="5"/>
  <c r="D355" i="5"/>
  <c r="D391" i="5"/>
  <c r="D427" i="5"/>
  <c r="D463" i="5"/>
  <c r="D499" i="5"/>
  <c r="D535" i="5"/>
  <c r="D571" i="5"/>
  <c r="D607" i="5"/>
  <c r="D643" i="5"/>
  <c r="D679" i="5"/>
  <c r="D715" i="5"/>
  <c r="D751" i="5"/>
  <c r="D787" i="5"/>
  <c r="D823" i="5"/>
  <c r="D859" i="5"/>
  <c r="D895" i="5"/>
  <c r="D386" i="5"/>
  <c r="D428" i="5"/>
  <c r="D464" i="5"/>
  <c r="D512" i="5"/>
  <c r="D548" i="5"/>
  <c r="D596" i="5"/>
  <c r="D632" i="5"/>
  <c r="D674" i="5"/>
  <c r="D716" i="5"/>
  <c r="D752" i="5"/>
  <c r="D800" i="5"/>
  <c r="D836" i="5"/>
  <c r="D872" i="5"/>
  <c r="D843" i="5"/>
  <c r="D879" i="5"/>
  <c r="D359" i="5"/>
  <c r="D395" i="5"/>
  <c r="D431" i="5"/>
  <c r="D467" i="5"/>
  <c r="D503" i="5"/>
  <c r="D539" i="5"/>
  <c r="D575" i="5"/>
  <c r="D611" i="5"/>
  <c r="D647" i="5"/>
  <c r="D683" i="5"/>
  <c r="D719" i="5"/>
  <c r="D755" i="5"/>
  <c r="D791" i="5"/>
  <c r="D827" i="5"/>
  <c r="D863" i="5"/>
  <c r="D899" i="5"/>
  <c r="D566" i="5"/>
  <c r="D354" i="5"/>
  <c r="D390" i="5"/>
  <c r="D426" i="5"/>
  <c r="D462" i="5"/>
  <c r="D498" i="5"/>
  <c r="D534" i="5"/>
  <c r="D570" i="5"/>
  <c r="D606" i="5"/>
  <c r="D642" i="5"/>
  <c r="D678" i="5"/>
  <c r="D714" i="5"/>
  <c r="D750" i="5"/>
  <c r="D786" i="5"/>
  <c r="D822" i="5"/>
  <c r="D858" i="5"/>
  <c r="D894" i="5"/>
  <c r="D363" i="5"/>
  <c r="D399" i="5"/>
  <c r="D435" i="5"/>
  <c r="D471" i="5"/>
  <c r="D507" i="5"/>
  <c r="D543" i="5"/>
  <c r="D579" i="5"/>
  <c r="D615" i="5"/>
  <c r="D651" i="5"/>
  <c r="D687" i="5"/>
  <c r="D723" i="5"/>
  <c r="D759" i="5"/>
  <c r="D795" i="5"/>
  <c r="D831" i="5"/>
  <c r="D880" i="5"/>
  <c r="D376" i="5"/>
  <c r="D412" i="5"/>
  <c r="D448" i="5"/>
  <c r="D484" i="5"/>
  <c r="D520" i="5"/>
  <c r="D556" i="5"/>
  <c r="D592" i="5"/>
  <c r="D628" i="5"/>
  <c r="D664" i="5"/>
  <c r="D700" i="5"/>
  <c r="D736" i="5"/>
  <c r="D772" i="5"/>
  <c r="D808" i="5"/>
  <c r="D844" i="5"/>
  <c r="D361" i="5"/>
  <c r="D397" i="5"/>
  <c r="D433" i="5"/>
  <c r="D469" i="5"/>
  <c r="D505" i="5"/>
  <c r="D541" i="5"/>
  <c r="D577" i="5"/>
  <c r="D613" i="5"/>
  <c r="D649" i="5"/>
  <c r="D685" i="5"/>
  <c r="D721" i="5"/>
  <c r="D757" i="5"/>
  <c r="D793" i="5"/>
  <c r="D829" i="5"/>
  <c r="D865" i="5"/>
  <c r="D901" i="5"/>
  <c r="D392" i="5"/>
  <c r="D434" i="5"/>
  <c r="D476" i="5"/>
  <c r="D518" i="5"/>
  <c r="D554" i="5"/>
  <c r="D602" i="5"/>
  <c r="D638" i="5"/>
  <c r="D680" i="5"/>
  <c r="D722" i="5"/>
  <c r="D764" i="5"/>
  <c r="D806" i="5"/>
  <c r="D842" i="5"/>
  <c r="D878" i="5"/>
  <c r="D849" i="5"/>
  <c r="D885" i="5"/>
  <c r="D365" i="5"/>
  <c r="D401" i="5"/>
  <c r="D437" i="5"/>
  <c r="D473" i="5"/>
  <c r="D509" i="5"/>
  <c r="D545" i="5"/>
  <c r="D581" i="5"/>
  <c r="D617" i="5"/>
  <c r="D653" i="5"/>
  <c r="D689" i="5"/>
  <c r="D725" i="5"/>
  <c r="D761" i="5"/>
  <c r="D797" i="5"/>
  <c r="D833" i="5"/>
  <c r="D869" i="5"/>
  <c r="D905" i="5"/>
  <c r="D590" i="5"/>
  <c r="D360" i="5"/>
  <c r="D396" i="5"/>
  <c r="D432" i="5"/>
  <c r="D468" i="5"/>
  <c r="D504" i="5"/>
  <c r="D540" i="5"/>
  <c r="D576" i="5"/>
  <c r="D612" i="5"/>
  <c r="D648" i="5"/>
  <c r="D684" i="5"/>
  <c r="D720" i="5"/>
  <c r="D756" i="5"/>
  <c r="D792" i="5"/>
  <c r="D828" i="5"/>
  <c r="D864" i="5"/>
  <c r="D900" i="5"/>
  <c r="D141" i="5" l="1"/>
  <c r="D142" i="5"/>
  <c r="D143" i="5"/>
  <c r="D145" i="5"/>
  <c r="D146" i="5"/>
  <c r="D147" i="5"/>
  <c r="D148" i="5"/>
  <c r="D149" i="5"/>
  <c r="D151" i="5"/>
  <c r="D152" i="5"/>
  <c r="D153" i="5"/>
  <c r="D154" i="5"/>
  <c r="D157" i="5"/>
  <c r="D158" i="5"/>
  <c r="D159" i="5"/>
  <c r="D160" i="5"/>
  <c r="D161" i="5"/>
  <c r="D163" i="5"/>
  <c r="D166" i="5"/>
  <c r="D167" i="5"/>
  <c r="D169" i="5"/>
  <c r="D170" i="5"/>
  <c r="D171" i="5"/>
  <c r="D172" i="5"/>
  <c r="D173" i="5"/>
  <c r="D175" i="5"/>
  <c r="D177" i="5"/>
  <c r="D178" i="5"/>
  <c r="D179" i="5"/>
  <c r="D181" i="5"/>
  <c r="D182" i="5"/>
  <c r="D183" i="5"/>
  <c r="D184" i="5"/>
  <c r="D185" i="5"/>
  <c r="D187" i="5"/>
  <c r="D189" i="5"/>
  <c r="D190" i="5"/>
  <c r="D191" i="5"/>
  <c r="D193" i="5"/>
  <c r="D194" i="5"/>
  <c r="D195" i="5"/>
  <c r="D196" i="5"/>
  <c r="D197" i="5"/>
  <c r="D199" i="5"/>
  <c r="D200" i="5"/>
  <c r="D201" i="5"/>
  <c r="D202" i="5"/>
  <c r="D203" i="5"/>
  <c r="D205" i="5"/>
  <c r="D41" i="5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661" i="4"/>
  <c r="D662" i="4"/>
  <c r="D663" i="4"/>
  <c r="D664" i="4"/>
  <c r="D665" i="4"/>
  <c r="D666" i="4"/>
  <c r="D667" i="4"/>
  <c r="D668" i="4"/>
  <c r="D669" i="4"/>
  <c r="D670" i="4"/>
  <c r="D671" i="4"/>
  <c r="D672" i="4"/>
  <c r="D673" i="4"/>
  <c r="D674" i="4"/>
  <c r="D675" i="4"/>
  <c r="D676" i="4"/>
  <c r="D677" i="4"/>
  <c r="D678" i="4"/>
  <c r="D679" i="4"/>
  <c r="D680" i="4"/>
  <c r="D681" i="4"/>
  <c r="D682" i="4"/>
  <c r="D683" i="4"/>
  <c r="D684" i="4"/>
  <c r="D685" i="4"/>
  <c r="D686" i="4"/>
  <c r="D687" i="4"/>
  <c r="D688" i="4"/>
  <c r="D689" i="4"/>
  <c r="D690" i="4"/>
  <c r="D691" i="4"/>
  <c r="D692" i="4"/>
  <c r="D693" i="4"/>
  <c r="D694" i="4"/>
  <c r="D695" i="4"/>
  <c r="D696" i="4"/>
  <c r="D697" i="4"/>
  <c r="D698" i="4"/>
  <c r="D699" i="4"/>
  <c r="D700" i="4"/>
  <c r="D701" i="4"/>
  <c r="D702" i="4"/>
  <c r="D703" i="4"/>
  <c r="D704" i="4"/>
  <c r="D705" i="4"/>
  <c r="D706" i="4"/>
  <c r="A633" i="4"/>
  <c r="B633" i="4"/>
  <c r="C633" i="4"/>
  <c r="A634" i="4"/>
  <c r="B634" i="4"/>
  <c r="A635" i="4"/>
  <c r="B635" i="4"/>
  <c r="A636" i="4"/>
  <c r="B636" i="4"/>
  <c r="A637" i="4"/>
  <c r="B637" i="4"/>
  <c r="A638" i="4"/>
  <c r="B638" i="4"/>
  <c r="A639" i="4"/>
  <c r="B639" i="4"/>
  <c r="C639" i="4"/>
  <c r="A640" i="4"/>
  <c r="B640" i="4"/>
  <c r="A641" i="4"/>
  <c r="B641" i="4"/>
  <c r="A642" i="4"/>
  <c r="B642" i="4"/>
  <c r="C642" i="4"/>
  <c r="A643" i="4"/>
  <c r="C643" i="4" s="1"/>
  <c r="B643" i="4"/>
  <c r="A644" i="4"/>
  <c r="B644" i="4"/>
  <c r="A645" i="4"/>
  <c r="B645" i="4"/>
  <c r="C645" i="4"/>
  <c r="A646" i="4"/>
  <c r="B646" i="4"/>
  <c r="A647" i="4"/>
  <c r="B647" i="4"/>
  <c r="A648" i="4"/>
  <c r="B648" i="4"/>
  <c r="A649" i="4"/>
  <c r="B649" i="4"/>
  <c r="A650" i="4"/>
  <c r="B650" i="4"/>
  <c r="A651" i="4"/>
  <c r="B651" i="4"/>
  <c r="C651" i="4"/>
  <c r="A652" i="4"/>
  <c r="B652" i="4"/>
  <c r="A653" i="4"/>
  <c r="B653" i="4"/>
  <c r="A654" i="4"/>
  <c r="B654" i="4"/>
  <c r="C654" i="4"/>
  <c r="A655" i="4"/>
  <c r="C655" i="4" s="1"/>
  <c r="B655" i="4"/>
  <c r="A656" i="4"/>
  <c r="B656" i="4"/>
  <c r="A657" i="4"/>
  <c r="B657" i="4"/>
  <c r="C657" i="4"/>
  <c r="A658" i="4"/>
  <c r="B658" i="4"/>
  <c r="A659" i="4"/>
  <c r="B659" i="4"/>
  <c r="A660" i="4"/>
  <c r="B660" i="4"/>
  <c r="A661" i="4"/>
  <c r="B661" i="4"/>
  <c r="A662" i="4"/>
  <c r="B662" i="4"/>
  <c r="A663" i="4"/>
  <c r="B663" i="4"/>
  <c r="C663" i="4"/>
  <c r="A664" i="4"/>
  <c r="B664" i="4"/>
  <c r="A665" i="4"/>
  <c r="B665" i="4"/>
  <c r="A666" i="4"/>
  <c r="B666" i="4"/>
  <c r="C666" i="4"/>
  <c r="A667" i="4"/>
  <c r="C667" i="4" s="1"/>
  <c r="B667" i="4"/>
  <c r="A668" i="4"/>
  <c r="B668" i="4"/>
  <c r="A669" i="4"/>
  <c r="B669" i="4"/>
  <c r="C669" i="4"/>
  <c r="A670" i="4"/>
  <c r="B670" i="4"/>
  <c r="A671" i="4"/>
  <c r="B671" i="4"/>
  <c r="A672" i="4"/>
  <c r="B672" i="4"/>
  <c r="A673" i="4"/>
  <c r="B673" i="4"/>
  <c r="A674" i="4"/>
  <c r="B674" i="4"/>
  <c r="A675" i="4"/>
  <c r="B675" i="4"/>
  <c r="C675" i="4"/>
  <c r="A676" i="4"/>
  <c r="B676" i="4"/>
  <c r="A677" i="4"/>
  <c r="B677" i="4"/>
  <c r="A678" i="4"/>
  <c r="B678" i="4"/>
  <c r="C678" i="4"/>
  <c r="A679" i="4"/>
  <c r="C679" i="4" s="1"/>
  <c r="B679" i="4"/>
  <c r="A680" i="4"/>
  <c r="B680" i="4"/>
  <c r="A681" i="4"/>
  <c r="B681" i="4"/>
  <c r="C681" i="4"/>
  <c r="A682" i="4"/>
  <c r="B682" i="4"/>
  <c r="A683" i="4"/>
  <c r="B683" i="4"/>
  <c r="A684" i="4"/>
  <c r="B684" i="4"/>
  <c r="A685" i="4"/>
  <c r="B685" i="4"/>
  <c r="A686" i="4"/>
  <c r="B686" i="4"/>
  <c r="A687" i="4"/>
  <c r="B687" i="4"/>
  <c r="C687" i="4"/>
  <c r="A688" i="4"/>
  <c r="B688" i="4"/>
  <c r="A689" i="4"/>
  <c r="B689" i="4"/>
  <c r="A690" i="4"/>
  <c r="B690" i="4"/>
  <c r="C690" i="4"/>
  <c r="A691" i="4"/>
  <c r="C691" i="4" s="1"/>
  <c r="B691" i="4"/>
  <c r="A692" i="4"/>
  <c r="B692" i="4"/>
  <c r="A693" i="4"/>
  <c r="B693" i="4"/>
  <c r="C693" i="4"/>
  <c r="A694" i="4"/>
  <c r="B694" i="4"/>
  <c r="A695" i="4"/>
  <c r="B695" i="4"/>
  <c r="A696" i="4"/>
  <c r="B696" i="4"/>
  <c r="A697" i="4"/>
  <c r="B697" i="4"/>
  <c r="A698" i="4"/>
  <c r="B698" i="4"/>
  <c r="A699" i="4"/>
  <c r="B699" i="4"/>
  <c r="C699" i="4"/>
  <c r="A700" i="4"/>
  <c r="B700" i="4"/>
  <c r="A701" i="4"/>
  <c r="B701" i="4"/>
  <c r="A702" i="4"/>
  <c r="B702" i="4"/>
  <c r="C702" i="4"/>
  <c r="A703" i="4"/>
  <c r="C703" i="4" s="1"/>
  <c r="B703" i="4"/>
  <c r="A704" i="4"/>
  <c r="B704" i="4"/>
  <c r="A705" i="4"/>
  <c r="B705" i="4"/>
  <c r="C705" i="4"/>
  <c r="A706" i="4"/>
  <c r="B706" i="4"/>
  <c r="C151" i="4"/>
  <c r="D151" i="4" s="1"/>
  <c r="E151" i="4" s="1"/>
  <c r="B152" i="4"/>
  <c r="C152" i="4"/>
  <c r="D152" i="4" s="1"/>
  <c r="E152" i="4" s="1"/>
  <c r="B153" i="4"/>
  <c r="C153" i="4"/>
  <c r="B154" i="4"/>
  <c r="C154" i="4"/>
  <c r="B155" i="4"/>
  <c r="C155" i="4"/>
  <c r="B156" i="4"/>
  <c r="C156" i="4"/>
  <c r="B157" i="4"/>
  <c r="C157" i="4"/>
  <c r="B158" i="4"/>
  <c r="C158" i="4"/>
  <c r="B159" i="4"/>
  <c r="C159" i="4"/>
  <c r="B160" i="4"/>
  <c r="C160" i="4"/>
  <c r="B161" i="4"/>
  <c r="C161" i="4"/>
  <c r="B162" i="4"/>
  <c r="C162" i="4"/>
  <c r="B163" i="4"/>
  <c r="C163" i="4"/>
  <c r="B164" i="4"/>
  <c r="C164" i="4"/>
  <c r="B165" i="4"/>
  <c r="C165" i="4"/>
  <c r="B166" i="4"/>
  <c r="C166" i="4"/>
  <c r="B167" i="4"/>
  <c r="C167" i="4"/>
  <c r="B168" i="4"/>
  <c r="C168" i="4"/>
  <c r="B169" i="4"/>
  <c r="C169" i="4"/>
  <c r="B170" i="4"/>
  <c r="C170" i="4"/>
  <c r="B171" i="4"/>
  <c r="C171" i="4"/>
  <c r="B172" i="4"/>
  <c r="C172" i="4"/>
  <c r="B173" i="4"/>
  <c r="C173" i="4"/>
  <c r="B174" i="4"/>
  <c r="C174" i="4"/>
  <c r="B175" i="4"/>
  <c r="C175" i="4"/>
  <c r="B176" i="4"/>
  <c r="C176" i="4"/>
  <c r="B177" i="4"/>
  <c r="C177" i="4"/>
  <c r="B178" i="4"/>
  <c r="C178" i="4"/>
  <c r="B179" i="4"/>
  <c r="C179" i="4"/>
  <c r="B180" i="4"/>
  <c r="C180" i="4"/>
  <c r="B181" i="4"/>
  <c r="C181" i="4"/>
  <c r="B182" i="4"/>
  <c r="C182" i="4"/>
  <c r="B183" i="4"/>
  <c r="C183" i="4"/>
  <c r="B184" i="4"/>
  <c r="C184" i="4"/>
  <c r="B185" i="4"/>
  <c r="C185" i="4"/>
  <c r="B186" i="4"/>
  <c r="C186" i="4"/>
  <c r="B187" i="4"/>
  <c r="C187" i="4"/>
  <c r="B188" i="4"/>
  <c r="C188" i="4"/>
  <c r="B189" i="4"/>
  <c r="C189" i="4"/>
  <c r="B190" i="4"/>
  <c r="C190" i="4"/>
  <c r="B191" i="4"/>
  <c r="C191" i="4"/>
  <c r="B192" i="4"/>
  <c r="C192" i="4"/>
  <c r="B193" i="4"/>
  <c r="C193" i="4"/>
  <c r="B194" i="4"/>
  <c r="C194" i="4"/>
  <c r="B195" i="4"/>
  <c r="C195" i="4"/>
  <c r="B196" i="4"/>
  <c r="C196" i="4"/>
  <c r="B197" i="4"/>
  <c r="C197" i="4"/>
  <c r="B198" i="4"/>
  <c r="C198" i="4"/>
  <c r="B199" i="4"/>
  <c r="C199" i="4"/>
  <c r="B200" i="4"/>
  <c r="C200" i="4"/>
  <c r="B201" i="4"/>
  <c r="C201" i="4"/>
  <c r="B202" i="4"/>
  <c r="C202" i="4"/>
  <c r="B203" i="4"/>
  <c r="C203" i="4"/>
  <c r="B204" i="4"/>
  <c r="C204" i="4"/>
  <c r="B205" i="4"/>
  <c r="C205" i="4"/>
  <c r="B206" i="4"/>
  <c r="C206" i="4"/>
  <c r="B207" i="4"/>
  <c r="C207" i="4"/>
  <c r="B208" i="4"/>
  <c r="C208" i="4"/>
  <c r="B209" i="4"/>
  <c r="C209" i="4"/>
  <c r="B210" i="4"/>
  <c r="C210" i="4"/>
  <c r="B211" i="4"/>
  <c r="C211" i="4"/>
  <c r="B212" i="4"/>
  <c r="C212" i="4"/>
  <c r="B213" i="4"/>
  <c r="C213" i="4"/>
  <c r="B214" i="4"/>
  <c r="C214" i="4"/>
  <c r="B215" i="4"/>
  <c r="C215" i="4"/>
  <c r="B216" i="4"/>
  <c r="C216" i="4"/>
  <c r="B217" i="4"/>
  <c r="C217" i="4"/>
  <c r="B218" i="4"/>
  <c r="C218" i="4"/>
  <c r="B219" i="4"/>
  <c r="C219" i="4"/>
  <c r="B220" i="4"/>
  <c r="C220" i="4"/>
  <c r="B221" i="4"/>
  <c r="C221" i="4"/>
  <c r="B222" i="4"/>
  <c r="C222" i="4"/>
  <c r="B223" i="4"/>
  <c r="C223" i="4"/>
  <c r="B224" i="4"/>
  <c r="C224" i="4"/>
  <c r="B225" i="4"/>
  <c r="C225" i="4"/>
  <c r="B226" i="4"/>
  <c r="C226" i="4"/>
  <c r="B227" i="4"/>
  <c r="C227" i="4"/>
  <c r="B228" i="4"/>
  <c r="C228" i="4"/>
  <c r="B229" i="4"/>
  <c r="C229" i="4"/>
  <c r="B230" i="4"/>
  <c r="C230" i="4"/>
  <c r="B231" i="4"/>
  <c r="C231" i="4"/>
  <c r="B232" i="4"/>
  <c r="C232" i="4"/>
  <c r="B233" i="4"/>
  <c r="C233" i="4"/>
  <c r="B234" i="4"/>
  <c r="C234" i="4"/>
  <c r="B235" i="4"/>
  <c r="C235" i="4"/>
  <c r="B236" i="4"/>
  <c r="C236" i="4"/>
  <c r="B237" i="4"/>
  <c r="C237" i="4"/>
  <c r="B238" i="4"/>
  <c r="C238" i="4"/>
  <c r="B239" i="4"/>
  <c r="C239" i="4"/>
  <c r="B240" i="4"/>
  <c r="C240" i="4"/>
  <c r="B241" i="4"/>
  <c r="C241" i="4"/>
  <c r="B242" i="4"/>
  <c r="C242" i="4"/>
  <c r="B243" i="4"/>
  <c r="C243" i="4"/>
  <c r="B244" i="4"/>
  <c r="C244" i="4"/>
  <c r="B245" i="4"/>
  <c r="C245" i="4"/>
  <c r="B246" i="4"/>
  <c r="C246" i="4"/>
  <c r="B247" i="4"/>
  <c r="C247" i="4"/>
  <c r="B248" i="4"/>
  <c r="C248" i="4"/>
  <c r="B249" i="4"/>
  <c r="C249" i="4"/>
  <c r="B250" i="4"/>
  <c r="C250" i="4"/>
  <c r="B251" i="4"/>
  <c r="C251" i="4"/>
  <c r="B252" i="4"/>
  <c r="C252" i="4"/>
  <c r="B253" i="4"/>
  <c r="C253" i="4"/>
  <c r="B254" i="4"/>
  <c r="C254" i="4"/>
  <c r="B255" i="4"/>
  <c r="C255" i="4"/>
  <c r="B256" i="4"/>
  <c r="C256" i="4"/>
  <c r="B257" i="4"/>
  <c r="C257" i="4"/>
  <c r="B258" i="4"/>
  <c r="C258" i="4"/>
  <c r="B259" i="4"/>
  <c r="C259" i="4"/>
  <c r="B260" i="4"/>
  <c r="C260" i="4"/>
  <c r="B261" i="4"/>
  <c r="C261" i="4"/>
  <c r="B262" i="4"/>
  <c r="C262" i="4"/>
  <c r="B263" i="4"/>
  <c r="C263" i="4"/>
  <c r="B264" i="4"/>
  <c r="C264" i="4"/>
  <c r="B265" i="4"/>
  <c r="C265" i="4"/>
  <c r="B266" i="4"/>
  <c r="C266" i="4"/>
  <c r="B267" i="4"/>
  <c r="C267" i="4"/>
  <c r="B268" i="4"/>
  <c r="C268" i="4"/>
  <c r="B269" i="4"/>
  <c r="C269" i="4"/>
  <c r="B270" i="4"/>
  <c r="C270" i="4"/>
  <c r="B271" i="4"/>
  <c r="C271" i="4"/>
  <c r="B272" i="4"/>
  <c r="C272" i="4"/>
  <c r="B273" i="4"/>
  <c r="C273" i="4"/>
  <c r="B274" i="4"/>
  <c r="C274" i="4"/>
  <c r="B275" i="4"/>
  <c r="C275" i="4"/>
  <c r="B276" i="4"/>
  <c r="C276" i="4"/>
  <c r="B277" i="4"/>
  <c r="C277" i="4"/>
  <c r="B278" i="4"/>
  <c r="C278" i="4"/>
  <c r="B279" i="4"/>
  <c r="C279" i="4"/>
  <c r="B280" i="4"/>
  <c r="C280" i="4"/>
  <c r="B281" i="4"/>
  <c r="C281" i="4"/>
  <c r="B282" i="4"/>
  <c r="C282" i="4"/>
  <c r="B283" i="4"/>
  <c r="C283" i="4"/>
  <c r="B284" i="4"/>
  <c r="C284" i="4"/>
  <c r="B285" i="4"/>
  <c r="C285" i="4"/>
  <c r="B286" i="4"/>
  <c r="C286" i="4"/>
  <c r="B287" i="4"/>
  <c r="C287" i="4"/>
  <c r="B288" i="4"/>
  <c r="C288" i="4"/>
  <c r="B289" i="4"/>
  <c r="C289" i="4"/>
  <c r="B290" i="4"/>
  <c r="C290" i="4"/>
  <c r="B291" i="4"/>
  <c r="C291" i="4"/>
  <c r="B292" i="4"/>
  <c r="C292" i="4"/>
  <c r="B293" i="4"/>
  <c r="C293" i="4"/>
  <c r="B294" i="4"/>
  <c r="C294" i="4"/>
  <c r="B295" i="4"/>
  <c r="C295" i="4"/>
  <c r="B296" i="4"/>
  <c r="C296" i="4"/>
  <c r="B297" i="4"/>
  <c r="C297" i="4"/>
  <c r="B298" i="4"/>
  <c r="C298" i="4"/>
  <c r="B299" i="4"/>
  <c r="C299" i="4"/>
  <c r="B300" i="4"/>
  <c r="C300" i="4"/>
  <c r="B301" i="4"/>
  <c r="C301" i="4"/>
  <c r="B302" i="4"/>
  <c r="C302" i="4"/>
  <c r="B303" i="4"/>
  <c r="C303" i="4"/>
  <c r="B304" i="4"/>
  <c r="C304" i="4"/>
  <c r="B305" i="4"/>
  <c r="C305" i="4"/>
  <c r="B306" i="4"/>
  <c r="C306" i="4"/>
  <c r="B307" i="4"/>
  <c r="C307" i="4"/>
  <c r="B308" i="4"/>
  <c r="C308" i="4"/>
  <c r="B309" i="4"/>
  <c r="C309" i="4"/>
  <c r="B310" i="4"/>
  <c r="C310" i="4"/>
  <c r="B311" i="4"/>
  <c r="C311" i="4"/>
  <c r="B312" i="4"/>
  <c r="C312" i="4"/>
  <c r="B313" i="4"/>
  <c r="C313" i="4"/>
  <c r="B314" i="4"/>
  <c r="C314" i="4"/>
  <c r="B315" i="4"/>
  <c r="C315" i="4"/>
  <c r="B316" i="4"/>
  <c r="C316" i="4"/>
  <c r="B317" i="4"/>
  <c r="C317" i="4"/>
  <c r="B318" i="4"/>
  <c r="C318" i="4"/>
  <c r="B319" i="4"/>
  <c r="C319" i="4"/>
  <c r="B320" i="4"/>
  <c r="C320" i="4"/>
  <c r="B321" i="4"/>
  <c r="C321" i="4"/>
  <c r="B322" i="4"/>
  <c r="C322" i="4"/>
  <c r="B323" i="4"/>
  <c r="C323" i="4"/>
  <c r="B324" i="4"/>
  <c r="C324" i="4"/>
  <c r="B325" i="4"/>
  <c r="C325" i="4"/>
  <c r="B326" i="4"/>
  <c r="C326" i="4"/>
  <c r="B327" i="4"/>
  <c r="C327" i="4"/>
  <c r="B328" i="4"/>
  <c r="C328" i="4"/>
  <c r="B329" i="4"/>
  <c r="C329" i="4"/>
  <c r="B330" i="4"/>
  <c r="C330" i="4"/>
  <c r="B331" i="4"/>
  <c r="C331" i="4"/>
  <c r="B332" i="4"/>
  <c r="C332" i="4"/>
  <c r="B333" i="4"/>
  <c r="C333" i="4"/>
  <c r="B334" i="4"/>
  <c r="C334" i="4"/>
  <c r="B335" i="4"/>
  <c r="C335" i="4"/>
  <c r="B336" i="4"/>
  <c r="C336" i="4"/>
  <c r="B337" i="4"/>
  <c r="C337" i="4"/>
  <c r="B338" i="4"/>
  <c r="C338" i="4"/>
  <c r="B339" i="4"/>
  <c r="C339" i="4"/>
  <c r="B340" i="4"/>
  <c r="C340" i="4"/>
  <c r="B341" i="4"/>
  <c r="C341" i="4"/>
  <c r="B342" i="4"/>
  <c r="C342" i="4"/>
  <c r="B343" i="4"/>
  <c r="C343" i="4"/>
  <c r="B344" i="4"/>
  <c r="C344" i="4"/>
  <c r="B345" i="4"/>
  <c r="C345" i="4"/>
  <c r="B346" i="4"/>
  <c r="C346" i="4"/>
  <c r="B347" i="4"/>
  <c r="C347" i="4"/>
  <c r="B348" i="4"/>
  <c r="C348" i="4"/>
  <c r="B349" i="4"/>
  <c r="C349" i="4"/>
  <c r="B350" i="4"/>
  <c r="C350" i="4"/>
  <c r="B351" i="4"/>
  <c r="C351" i="4"/>
  <c r="B352" i="4"/>
  <c r="C352" i="4"/>
  <c r="B353" i="4"/>
  <c r="C353" i="4"/>
  <c r="B354" i="4"/>
  <c r="C354" i="4"/>
  <c r="B355" i="4"/>
  <c r="C355" i="4"/>
  <c r="B356" i="4"/>
  <c r="C356" i="4"/>
  <c r="B357" i="4"/>
  <c r="C357" i="4"/>
  <c r="B358" i="4"/>
  <c r="C358" i="4"/>
  <c r="B359" i="4"/>
  <c r="C359" i="4"/>
  <c r="B360" i="4"/>
  <c r="C360" i="4"/>
  <c r="B361" i="4"/>
  <c r="C361" i="4"/>
  <c r="B362" i="4"/>
  <c r="C362" i="4"/>
  <c r="B363" i="4"/>
  <c r="C363" i="4"/>
  <c r="B364" i="4"/>
  <c r="C364" i="4"/>
  <c r="B365" i="4"/>
  <c r="C365" i="4"/>
  <c r="B366" i="4"/>
  <c r="C366" i="4"/>
  <c r="B367" i="4"/>
  <c r="C367" i="4"/>
  <c r="B368" i="4"/>
  <c r="C368" i="4"/>
  <c r="B369" i="4"/>
  <c r="C369" i="4"/>
  <c r="B370" i="4"/>
  <c r="C370" i="4"/>
  <c r="B371" i="4"/>
  <c r="C371" i="4"/>
  <c r="B372" i="4"/>
  <c r="C372" i="4"/>
  <c r="B373" i="4"/>
  <c r="C373" i="4"/>
  <c r="B374" i="4"/>
  <c r="C374" i="4"/>
  <c r="B375" i="4"/>
  <c r="C375" i="4"/>
  <c r="B376" i="4"/>
  <c r="C376" i="4"/>
  <c r="B377" i="4"/>
  <c r="C377" i="4"/>
  <c r="B378" i="4"/>
  <c r="C378" i="4"/>
  <c r="B379" i="4"/>
  <c r="C379" i="4"/>
  <c r="B380" i="4"/>
  <c r="C380" i="4"/>
  <c r="B381" i="4"/>
  <c r="C381" i="4"/>
  <c r="B382" i="4"/>
  <c r="C382" i="4"/>
  <c r="B383" i="4"/>
  <c r="C383" i="4"/>
  <c r="B384" i="4"/>
  <c r="C384" i="4"/>
  <c r="B385" i="4"/>
  <c r="C385" i="4"/>
  <c r="B386" i="4"/>
  <c r="C386" i="4"/>
  <c r="B387" i="4"/>
  <c r="C387" i="4"/>
  <c r="B388" i="4"/>
  <c r="C388" i="4"/>
  <c r="B389" i="4"/>
  <c r="C389" i="4"/>
  <c r="B390" i="4"/>
  <c r="C390" i="4"/>
  <c r="B391" i="4"/>
  <c r="C391" i="4"/>
  <c r="B392" i="4"/>
  <c r="C392" i="4"/>
  <c r="B393" i="4"/>
  <c r="C393" i="4"/>
  <c r="B394" i="4"/>
  <c r="C394" i="4"/>
  <c r="B395" i="4"/>
  <c r="C395" i="4"/>
  <c r="B396" i="4"/>
  <c r="C396" i="4"/>
  <c r="B397" i="4"/>
  <c r="C397" i="4"/>
  <c r="B398" i="4"/>
  <c r="C398" i="4"/>
  <c r="B399" i="4"/>
  <c r="C399" i="4"/>
  <c r="B400" i="4"/>
  <c r="C400" i="4"/>
  <c r="B401" i="4"/>
  <c r="C401" i="4"/>
  <c r="B402" i="4"/>
  <c r="C402" i="4"/>
  <c r="B403" i="4"/>
  <c r="C403" i="4"/>
  <c r="B404" i="4"/>
  <c r="C404" i="4"/>
  <c r="B405" i="4"/>
  <c r="C405" i="4"/>
  <c r="B406" i="4"/>
  <c r="C406" i="4"/>
  <c r="B407" i="4"/>
  <c r="C407" i="4"/>
  <c r="B408" i="4"/>
  <c r="C408" i="4"/>
  <c r="B409" i="4"/>
  <c r="C409" i="4"/>
  <c r="B410" i="4"/>
  <c r="C410" i="4"/>
  <c r="B411" i="4"/>
  <c r="C411" i="4"/>
  <c r="B412" i="4"/>
  <c r="C412" i="4"/>
  <c r="B413" i="4"/>
  <c r="C413" i="4"/>
  <c r="B414" i="4"/>
  <c r="C414" i="4"/>
  <c r="B415" i="4"/>
  <c r="C415" i="4"/>
  <c r="B416" i="4"/>
  <c r="C416" i="4"/>
  <c r="B417" i="4"/>
  <c r="C417" i="4"/>
  <c r="B418" i="4"/>
  <c r="C418" i="4"/>
  <c r="B419" i="4"/>
  <c r="C419" i="4"/>
  <c r="B420" i="4"/>
  <c r="C420" i="4"/>
  <c r="B421" i="4"/>
  <c r="C421" i="4"/>
  <c r="B422" i="4"/>
  <c r="C422" i="4"/>
  <c r="B423" i="4"/>
  <c r="C423" i="4"/>
  <c r="B424" i="4"/>
  <c r="C424" i="4"/>
  <c r="B425" i="4"/>
  <c r="C425" i="4"/>
  <c r="B426" i="4"/>
  <c r="C426" i="4"/>
  <c r="B427" i="4"/>
  <c r="C427" i="4"/>
  <c r="B428" i="4"/>
  <c r="C428" i="4"/>
  <c r="B429" i="4"/>
  <c r="C429" i="4"/>
  <c r="B430" i="4"/>
  <c r="C430" i="4"/>
  <c r="B431" i="4"/>
  <c r="C431" i="4"/>
  <c r="B432" i="4"/>
  <c r="C432" i="4"/>
  <c r="B433" i="4"/>
  <c r="C433" i="4"/>
  <c r="B434" i="4"/>
  <c r="C434" i="4"/>
  <c r="B435" i="4"/>
  <c r="C435" i="4"/>
  <c r="B436" i="4"/>
  <c r="C436" i="4"/>
  <c r="B437" i="4"/>
  <c r="C437" i="4"/>
  <c r="B438" i="4"/>
  <c r="C438" i="4"/>
  <c r="B439" i="4"/>
  <c r="C439" i="4"/>
  <c r="B440" i="4"/>
  <c r="C440" i="4"/>
  <c r="B441" i="4"/>
  <c r="C441" i="4"/>
  <c r="B442" i="4"/>
  <c r="C442" i="4"/>
  <c r="B443" i="4"/>
  <c r="C443" i="4"/>
  <c r="B444" i="4"/>
  <c r="C444" i="4"/>
  <c r="B445" i="4"/>
  <c r="C445" i="4"/>
  <c r="B446" i="4"/>
  <c r="C446" i="4"/>
  <c r="B447" i="4"/>
  <c r="C447" i="4"/>
  <c r="B448" i="4"/>
  <c r="C448" i="4"/>
  <c r="B449" i="4"/>
  <c r="C449" i="4"/>
  <c r="B450" i="4"/>
  <c r="C450" i="4"/>
  <c r="B451" i="4"/>
  <c r="C451" i="4"/>
  <c r="B452" i="4"/>
  <c r="C452" i="4"/>
  <c r="B453" i="4"/>
  <c r="C453" i="4"/>
  <c r="B454" i="4"/>
  <c r="C454" i="4"/>
  <c r="B455" i="4"/>
  <c r="C455" i="4"/>
  <c r="B456" i="4"/>
  <c r="C456" i="4"/>
  <c r="B457" i="4"/>
  <c r="C457" i="4"/>
  <c r="B458" i="4"/>
  <c r="C458" i="4"/>
  <c r="B459" i="4"/>
  <c r="C459" i="4"/>
  <c r="B460" i="4"/>
  <c r="C460" i="4"/>
  <c r="B461" i="4"/>
  <c r="C461" i="4"/>
  <c r="B462" i="4"/>
  <c r="C462" i="4"/>
  <c r="B463" i="4"/>
  <c r="C463" i="4"/>
  <c r="B464" i="4"/>
  <c r="C464" i="4"/>
  <c r="B465" i="4"/>
  <c r="C465" i="4"/>
  <c r="B466" i="4"/>
  <c r="C466" i="4"/>
  <c r="B467" i="4"/>
  <c r="C467" i="4"/>
  <c r="B468" i="4"/>
  <c r="C468" i="4"/>
  <c r="B469" i="4"/>
  <c r="C469" i="4"/>
  <c r="B470" i="4"/>
  <c r="C470" i="4"/>
  <c r="B471" i="4"/>
  <c r="C471" i="4"/>
  <c r="B472" i="4"/>
  <c r="C472" i="4"/>
  <c r="B473" i="4"/>
  <c r="C473" i="4"/>
  <c r="B474" i="4"/>
  <c r="C474" i="4"/>
  <c r="B475" i="4"/>
  <c r="C475" i="4"/>
  <c r="B476" i="4"/>
  <c r="C476" i="4"/>
  <c r="B477" i="4"/>
  <c r="C477" i="4"/>
  <c r="B478" i="4"/>
  <c r="C478" i="4"/>
  <c r="B479" i="4"/>
  <c r="C479" i="4"/>
  <c r="B480" i="4"/>
  <c r="C480" i="4"/>
  <c r="B481" i="4"/>
  <c r="C481" i="4"/>
  <c r="B482" i="4"/>
  <c r="C482" i="4"/>
  <c r="B483" i="4"/>
  <c r="C483" i="4"/>
  <c r="B484" i="4"/>
  <c r="C484" i="4"/>
  <c r="B485" i="4"/>
  <c r="C485" i="4"/>
  <c r="B486" i="4"/>
  <c r="C486" i="4"/>
  <c r="B487" i="4"/>
  <c r="C487" i="4"/>
  <c r="B488" i="4"/>
  <c r="C488" i="4"/>
  <c r="B489" i="4"/>
  <c r="C489" i="4"/>
  <c r="B490" i="4"/>
  <c r="C490" i="4"/>
  <c r="B491" i="4"/>
  <c r="C491" i="4"/>
  <c r="B492" i="4"/>
  <c r="C492" i="4"/>
  <c r="B493" i="4"/>
  <c r="C493" i="4"/>
  <c r="B494" i="4"/>
  <c r="C494" i="4"/>
  <c r="B495" i="4"/>
  <c r="C495" i="4"/>
  <c r="B496" i="4"/>
  <c r="C496" i="4"/>
  <c r="B497" i="4"/>
  <c r="C497" i="4"/>
  <c r="B498" i="4"/>
  <c r="C498" i="4"/>
  <c r="B499" i="4"/>
  <c r="C499" i="4"/>
  <c r="B500" i="4"/>
  <c r="C500" i="4"/>
  <c r="B501" i="4"/>
  <c r="C501" i="4"/>
  <c r="B502" i="4"/>
  <c r="C502" i="4"/>
  <c r="B503" i="4"/>
  <c r="C503" i="4"/>
  <c r="B504" i="4"/>
  <c r="C504" i="4"/>
  <c r="B505" i="4"/>
  <c r="C505" i="4"/>
  <c r="B506" i="4"/>
  <c r="C506" i="4"/>
  <c r="B507" i="4"/>
  <c r="C507" i="4"/>
  <c r="B508" i="4"/>
  <c r="C508" i="4"/>
  <c r="B509" i="4"/>
  <c r="C509" i="4"/>
  <c r="B510" i="4"/>
  <c r="C510" i="4"/>
  <c r="B511" i="4"/>
  <c r="C511" i="4"/>
  <c r="B512" i="4"/>
  <c r="C512" i="4"/>
  <c r="B513" i="4"/>
  <c r="C513" i="4"/>
  <c r="B514" i="4"/>
  <c r="C514" i="4"/>
  <c r="B515" i="4"/>
  <c r="C515" i="4"/>
  <c r="B516" i="4"/>
  <c r="C516" i="4"/>
  <c r="B517" i="4"/>
  <c r="C517" i="4"/>
  <c r="B518" i="4"/>
  <c r="C518" i="4"/>
  <c r="B519" i="4"/>
  <c r="C519" i="4"/>
  <c r="B520" i="4"/>
  <c r="C520" i="4"/>
  <c r="B521" i="4"/>
  <c r="C521" i="4"/>
  <c r="B522" i="4"/>
  <c r="C522" i="4"/>
  <c r="B523" i="4"/>
  <c r="C523" i="4"/>
  <c r="B524" i="4"/>
  <c r="C524" i="4"/>
  <c r="B525" i="4"/>
  <c r="C525" i="4"/>
  <c r="B526" i="4"/>
  <c r="C526" i="4"/>
  <c r="B527" i="4"/>
  <c r="C527" i="4"/>
  <c r="B528" i="4"/>
  <c r="C528" i="4"/>
  <c r="B529" i="4"/>
  <c r="C529" i="4"/>
  <c r="B530" i="4"/>
  <c r="C530" i="4"/>
  <c r="B531" i="4"/>
  <c r="C531" i="4"/>
  <c r="B532" i="4"/>
  <c r="C532" i="4"/>
  <c r="B533" i="4"/>
  <c r="C533" i="4"/>
  <c r="B534" i="4"/>
  <c r="C534" i="4"/>
  <c r="B535" i="4"/>
  <c r="C535" i="4"/>
  <c r="B536" i="4"/>
  <c r="C536" i="4"/>
  <c r="B537" i="4"/>
  <c r="C537" i="4"/>
  <c r="B538" i="4"/>
  <c r="C538" i="4"/>
  <c r="B539" i="4"/>
  <c r="C539" i="4"/>
  <c r="B540" i="4"/>
  <c r="C540" i="4"/>
  <c r="B541" i="4"/>
  <c r="C541" i="4"/>
  <c r="B542" i="4"/>
  <c r="C542" i="4"/>
  <c r="B543" i="4"/>
  <c r="C543" i="4"/>
  <c r="B544" i="4"/>
  <c r="C544" i="4"/>
  <c r="B545" i="4"/>
  <c r="C545" i="4"/>
  <c r="B546" i="4"/>
  <c r="C546" i="4"/>
  <c r="B547" i="4"/>
  <c r="C547" i="4"/>
  <c r="B548" i="4"/>
  <c r="C548" i="4"/>
  <c r="B549" i="4"/>
  <c r="C549" i="4"/>
  <c r="B550" i="4"/>
  <c r="C550" i="4"/>
  <c r="B551" i="4"/>
  <c r="C551" i="4"/>
  <c r="B552" i="4"/>
  <c r="C552" i="4"/>
  <c r="B553" i="4"/>
  <c r="C553" i="4"/>
  <c r="B554" i="4"/>
  <c r="C554" i="4"/>
  <c r="B555" i="4"/>
  <c r="C555" i="4"/>
  <c r="B556" i="4"/>
  <c r="C556" i="4"/>
  <c r="B557" i="4"/>
  <c r="C557" i="4"/>
  <c r="B558" i="4"/>
  <c r="C558" i="4"/>
  <c r="B559" i="4"/>
  <c r="C559" i="4"/>
  <c r="B560" i="4"/>
  <c r="C560" i="4"/>
  <c r="B561" i="4"/>
  <c r="C561" i="4"/>
  <c r="B562" i="4"/>
  <c r="C562" i="4"/>
  <c r="B563" i="4"/>
  <c r="C563" i="4"/>
  <c r="B564" i="4"/>
  <c r="C564" i="4"/>
  <c r="B565" i="4"/>
  <c r="C565" i="4"/>
  <c r="B566" i="4"/>
  <c r="C566" i="4"/>
  <c r="B567" i="4"/>
  <c r="C567" i="4"/>
  <c r="B568" i="4"/>
  <c r="C568" i="4"/>
  <c r="B569" i="4"/>
  <c r="C569" i="4"/>
  <c r="B570" i="4"/>
  <c r="C570" i="4"/>
  <c r="B571" i="4"/>
  <c r="C571" i="4"/>
  <c r="B572" i="4"/>
  <c r="C572" i="4"/>
  <c r="B573" i="4"/>
  <c r="C573" i="4"/>
  <c r="B574" i="4"/>
  <c r="C574" i="4"/>
  <c r="B575" i="4"/>
  <c r="C575" i="4"/>
  <c r="B576" i="4"/>
  <c r="C576" i="4"/>
  <c r="B577" i="4"/>
  <c r="C577" i="4"/>
  <c r="B578" i="4"/>
  <c r="C578" i="4"/>
  <c r="B579" i="4"/>
  <c r="C579" i="4"/>
  <c r="B580" i="4"/>
  <c r="C580" i="4"/>
  <c r="B581" i="4"/>
  <c r="C581" i="4"/>
  <c r="B582" i="4"/>
  <c r="C582" i="4"/>
  <c r="B583" i="4"/>
  <c r="C583" i="4"/>
  <c r="B584" i="4"/>
  <c r="C584" i="4"/>
  <c r="B585" i="4"/>
  <c r="C585" i="4"/>
  <c r="B586" i="4"/>
  <c r="C586" i="4"/>
  <c r="B587" i="4"/>
  <c r="C587" i="4"/>
  <c r="B588" i="4"/>
  <c r="C588" i="4"/>
  <c r="B589" i="4"/>
  <c r="C589" i="4"/>
  <c r="B590" i="4"/>
  <c r="C590" i="4"/>
  <c r="B591" i="4"/>
  <c r="C591" i="4"/>
  <c r="B592" i="4"/>
  <c r="C592" i="4"/>
  <c r="B593" i="4"/>
  <c r="C593" i="4"/>
  <c r="B594" i="4"/>
  <c r="C594" i="4"/>
  <c r="B595" i="4"/>
  <c r="C595" i="4"/>
  <c r="B596" i="4"/>
  <c r="C596" i="4"/>
  <c r="B597" i="4"/>
  <c r="C597" i="4"/>
  <c r="B598" i="4"/>
  <c r="C598" i="4"/>
  <c r="B599" i="4"/>
  <c r="C599" i="4"/>
  <c r="B600" i="4"/>
  <c r="C600" i="4"/>
  <c r="B601" i="4"/>
  <c r="C601" i="4"/>
  <c r="B602" i="4"/>
  <c r="C602" i="4"/>
  <c r="B603" i="4"/>
  <c r="C603" i="4"/>
  <c r="B604" i="4"/>
  <c r="C604" i="4"/>
  <c r="B605" i="4"/>
  <c r="C605" i="4"/>
  <c r="B606" i="4"/>
  <c r="C606" i="4"/>
  <c r="B607" i="4"/>
  <c r="C607" i="4"/>
  <c r="B608" i="4"/>
  <c r="C608" i="4"/>
  <c r="B609" i="4"/>
  <c r="C609" i="4"/>
  <c r="B610" i="4"/>
  <c r="C610" i="4"/>
  <c r="B611" i="4"/>
  <c r="C611" i="4"/>
  <c r="B612" i="4"/>
  <c r="C612" i="4"/>
  <c r="B613" i="4"/>
  <c r="C613" i="4"/>
  <c r="B614" i="4"/>
  <c r="C614" i="4"/>
  <c r="B615" i="4"/>
  <c r="C615" i="4"/>
  <c r="B616" i="4"/>
  <c r="C616" i="4"/>
  <c r="B617" i="4"/>
  <c r="C617" i="4"/>
  <c r="B618" i="4"/>
  <c r="C618" i="4"/>
  <c r="B619" i="4"/>
  <c r="C619" i="4"/>
  <c r="B620" i="4"/>
  <c r="C620" i="4"/>
  <c r="B621" i="4"/>
  <c r="C621" i="4"/>
  <c r="B622" i="4"/>
  <c r="C622" i="4"/>
  <c r="B623" i="4"/>
  <c r="C623" i="4"/>
  <c r="B624" i="4"/>
  <c r="C624" i="4"/>
  <c r="B625" i="4"/>
  <c r="C625" i="4"/>
  <c r="B626" i="4"/>
  <c r="C626" i="4"/>
  <c r="B627" i="4"/>
  <c r="C627" i="4"/>
  <c r="B628" i="4"/>
  <c r="C628" i="4"/>
  <c r="B629" i="4"/>
  <c r="C629" i="4"/>
  <c r="B630" i="4"/>
  <c r="C630" i="4"/>
  <c r="B631" i="4"/>
  <c r="C631" i="4"/>
  <c r="B632" i="4"/>
  <c r="C632" i="4"/>
  <c r="A520" i="4"/>
  <c r="A521" i="4"/>
  <c r="A522" i="4"/>
  <c r="A523" i="4"/>
  <c r="A524" i="4"/>
  <c r="A525" i="4"/>
  <c r="A526" i="4"/>
  <c r="A527" i="4"/>
  <c r="A528" i="4"/>
  <c r="A529" i="4"/>
  <c r="A530" i="4"/>
  <c r="A531" i="4"/>
  <c r="A532" i="4"/>
  <c r="A533" i="4"/>
  <c r="A534" i="4"/>
  <c r="A535" i="4"/>
  <c r="A536" i="4"/>
  <c r="A537" i="4"/>
  <c r="A538" i="4"/>
  <c r="A539" i="4"/>
  <c r="A540" i="4"/>
  <c r="A541" i="4"/>
  <c r="A542" i="4"/>
  <c r="A543" i="4"/>
  <c r="A544" i="4"/>
  <c r="A545" i="4"/>
  <c r="A546" i="4"/>
  <c r="A547" i="4"/>
  <c r="A548" i="4"/>
  <c r="A549" i="4"/>
  <c r="A550" i="4"/>
  <c r="A551" i="4"/>
  <c r="A552" i="4"/>
  <c r="A553" i="4"/>
  <c r="A554" i="4"/>
  <c r="A555" i="4"/>
  <c r="A556" i="4"/>
  <c r="A557" i="4"/>
  <c r="A558" i="4"/>
  <c r="A559" i="4"/>
  <c r="A560" i="4"/>
  <c r="A561" i="4"/>
  <c r="A562" i="4"/>
  <c r="A563" i="4"/>
  <c r="A564" i="4"/>
  <c r="A565" i="4"/>
  <c r="A566" i="4"/>
  <c r="A567" i="4"/>
  <c r="A568" i="4"/>
  <c r="A569" i="4"/>
  <c r="A570" i="4"/>
  <c r="A571" i="4"/>
  <c r="A572" i="4"/>
  <c r="A573" i="4"/>
  <c r="A574" i="4"/>
  <c r="A575" i="4"/>
  <c r="A576" i="4"/>
  <c r="A577" i="4"/>
  <c r="A578" i="4"/>
  <c r="A579" i="4"/>
  <c r="A580" i="4"/>
  <c r="A581" i="4"/>
  <c r="A582" i="4"/>
  <c r="A583" i="4"/>
  <c r="A584" i="4"/>
  <c r="A585" i="4"/>
  <c r="A586" i="4"/>
  <c r="A587" i="4"/>
  <c r="A588" i="4"/>
  <c r="A589" i="4"/>
  <c r="A590" i="4"/>
  <c r="A591" i="4"/>
  <c r="A592" i="4"/>
  <c r="A593" i="4"/>
  <c r="A594" i="4"/>
  <c r="A595" i="4"/>
  <c r="A596" i="4"/>
  <c r="A597" i="4"/>
  <c r="A598" i="4"/>
  <c r="A599" i="4"/>
  <c r="A600" i="4"/>
  <c r="A601" i="4"/>
  <c r="A602" i="4"/>
  <c r="A603" i="4"/>
  <c r="A604" i="4"/>
  <c r="A605" i="4"/>
  <c r="A606" i="4"/>
  <c r="A607" i="4"/>
  <c r="A608" i="4"/>
  <c r="A609" i="4"/>
  <c r="A610" i="4"/>
  <c r="A611" i="4"/>
  <c r="A612" i="4"/>
  <c r="A613" i="4"/>
  <c r="A614" i="4"/>
  <c r="A615" i="4"/>
  <c r="A616" i="4"/>
  <c r="A617" i="4"/>
  <c r="A618" i="4"/>
  <c r="A619" i="4"/>
  <c r="A620" i="4"/>
  <c r="A621" i="4"/>
  <c r="A622" i="4"/>
  <c r="A623" i="4"/>
  <c r="A624" i="4"/>
  <c r="A625" i="4"/>
  <c r="A626" i="4"/>
  <c r="A627" i="4"/>
  <c r="A628" i="4"/>
  <c r="A629" i="4"/>
  <c r="A630" i="4"/>
  <c r="A631" i="4"/>
  <c r="A632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401" i="4"/>
  <c r="A402" i="4"/>
  <c r="A403" i="4"/>
  <c r="A404" i="4"/>
  <c r="A405" i="4"/>
  <c r="A406" i="4"/>
  <c r="A407" i="4"/>
  <c r="A408" i="4"/>
  <c r="A409" i="4"/>
  <c r="A410" i="4"/>
  <c r="A411" i="4"/>
  <c r="A412" i="4"/>
  <c r="A413" i="4"/>
  <c r="A414" i="4"/>
  <c r="A415" i="4"/>
  <c r="A416" i="4"/>
  <c r="A417" i="4"/>
  <c r="A418" i="4"/>
  <c r="A419" i="4"/>
  <c r="A420" i="4"/>
  <c r="A421" i="4"/>
  <c r="A422" i="4"/>
  <c r="A423" i="4"/>
  <c r="A424" i="4"/>
  <c r="A425" i="4"/>
  <c r="A426" i="4"/>
  <c r="A427" i="4"/>
  <c r="A428" i="4"/>
  <c r="A429" i="4"/>
  <c r="A430" i="4"/>
  <c r="A431" i="4"/>
  <c r="A432" i="4"/>
  <c r="A433" i="4"/>
  <c r="A434" i="4"/>
  <c r="A435" i="4"/>
  <c r="A436" i="4"/>
  <c r="A437" i="4"/>
  <c r="A438" i="4"/>
  <c r="A439" i="4"/>
  <c r="A440" i="4"/>
  <c r="A441" i="4"/>
  <c r="A442" i="4"/>
  <c r="A443" i="4"/>
  <c r="A444" i="4"/>
  <c r="A445" i="4"/>
  <c r="A446" i="4"/>
  <c r="A447" i="4"/>
  <c r="A448" i="4"/>
  <c r="A449" i="4"/>
  <c r="A450" i="4"/>
  <c r="A451" i="4"/>
  <c r="A452" i="4"/>
  <c r="A453" i="4"/>
  <c r="A454" i="4"/>
  <c r="A455" i="4"/>
  <c r="A456" i="4"/>
  <c r="A457" i="4"/>
  <c r="A458" i="4"/>
  <c r="A459" i="4"/>
  <c r="A460" i="4"/>
  <c r="A461" i="4"/>
  <c r="A462" i="4"/>
  <c r="A463" i="4"/>
  <c r="A464" i="4"/>
  <c r="A465" i="4"/>
  <c r="A466" i="4"/>
  <c r="A467" i="4"/>
  <c r="A468" i="4"/>
  <c r="A469" i="4"/>
  <c r="A470" i="4"/>
  <c r="A471" i="4"/>
  <c r="A472" i="4"/>
  <c r="A473" i="4"/>
  <c r="A474" i="4"/>
  <c r="A475" i="4"/>
  <c r="A476" i="4"/>
  <c r="A477" i="4"/>
  <c r="A478" i="4"/>
  <c r="A479" i="4"/>
  <c r="A480" i="4"/>
  <c r="A481" i="4"/>
  <c r="A482" i="4"/>
  <c r="A483" i="4"/>
  <c r="A484" i="4"/>
  <c r="A485" i="4"/>
  <c r="A486" i="4"/>
  <c r="A487" i="4"/>
  <c r="A488" i="4"/>
  <c r="A489" i="4"/>
  <c r="A490" i="4"/>
  <c r="A491" i="4"/>
  <c r="A492" i="4"/>
  <c r="A493" i="4"/>
  <c r="A494" i="4"/>
  <c r="A495" i="4"/>
  <c r="A496" i="4"/>
  <c r="A497" i="4"/>
  <c r="A498" i="4"/>
  <c r="A499" i="4"/>
  <c r="A500" i="4"/>
  <c r="A501" i="4"/>
  <c r="A502" i="4"/>
  <c r="A503" i="4"/>
  <c r="A504" i="4"/>
  <c r="A505" i="4"/>
  <c r="A506" i="4"/>
  <c r="A507" i="4"/>
  <c r="A508" i="4"/>
  <c r="A509" i="4"/>
  <c r="A510" i="4"/>
  <c r="A511" i="4"/>
  <c r="A512" i="4"/>
  <c r="A513" i="4"/>
  <c r="A514" i="4"/>
  <c r="A515" i="4"/>
  <c r="A516" i="4"/>
  <c r="A517" i="4"/>
  <c r="A518" i="4"/>
  <c r="A519" i="4"/>
  <c r="D2" i="4"/>
  <c r="D206" i="5" s="1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A221" i="5"/>
  <c r="A222" i="5"/>
  <c r="A223" i="5"/>
  <c r="A224" i="5"/>
  <c r="A225" i="5"/>
  <c r="A226" i="5"/>
  <c r="A227" i="5"/>
  <c r="A228" i="5"/>
  <c r="A229" i="5"/>
  <c r="A230" i="5"/>
  <c r="A231" i="5"/>
  <c r="A232" i="5"/>
  <c r="A233" i="5"/>
  <c r="A234" i="5"/>
  <c r="A235" i="5"/>
  <c r="A236" i="5"/>
  <c r="A237" i="5"/>
  <c r="A238" i="5"/>
  <c r="A239" i="5"/>
  <c r="A240" i="5"/>
  <c r="A241" i="5"/>
  <c r="A242" i="5"/>
  <c r="A243" i="5"/>
  <c r="A244" i="5"/>
  <c r="A245" i="5"/>
  <c r="A246" i="5"/>
  <c r="A247" i="5"/>
  <c r="A248" i="5"/>
  <c r="A249" i="5"/>
  <c r="A250" i="5"/>
  <c r="A251" i="5"/>
  <c r="A252" i="5"/>
  <c r="A253" i="5"/>
  <c r="A254" i="5"/>
  <c r="A255" i="5"/>
  <c r="A256" i="5"/>
  <c r="A257" i="5"/>
  <c r="A258" i="5"/>
  <c r="A259" i="5"/>
  <c r="A260" i="5"/>
  <c r="A261" i="5"/>
  <c r="A262" i="5"/>
  <c r="A263" i="5"/>
  <c r="A264" i="5"/>
  <c r="A265" i="5"/>
  <c r="A266" i="5"/>
  <c r="A267" i="5"/>
  <c r="A268" i="5"/>
  <c r="A269" i="5"/>
  <c r="A270" i="5"/>
  <c r="A271" i="5"/>
  <c r="A272" i="5"/>
  <c r="A273" i="5"/>
  <c r="A274" i="5"/>
  <c r="A275" i="5"/>
  <c r="A276" i="5"/>
  <c r="A277" i="5"/>
  <c r="A278" i="5"/>
  <c r="A279" i="5"/>
  <c r="A280" i="5"/>
  <c r="A281" i="5"/>
  <c r="A282" i="5"/>
  <c r="A283" i="5"/>
  <c r="A284" i="5"/>
  <c r="A285" i="5"/>
  <c r="A286" i="5"/>
  <c r="A287" i="5"/>
  <c r="A288" i="5"/>
  <c r="A289" i="5"/>
  <c r="A290" i="5"/>
  <c r="A291" i="5"/>
  <c r="A292" i="5"/>
  <c r="A293" i="5"/>
  <c r="A294" i="5"/>
  <c r="A295" i="5"/>
  <c r="A296" i="5"/>
  <c r="A297" i="5"/>
  <c r="A298" i="5"/>
  <c r="A299" i="5"/>
  <c r="A300" i="5"/>
  <c r="A301" i="5"/>
  <c r="A302" i="5"/>
  <c r="A303" i="5"/>
  <c r="A304" i="5"/>
  <c r="A305" i="5"/>
  <c r="A306" i="5"/>
  <c r="A307" i="5"/>
  <c r="A308" i="5"/>
  <c r="A309" i="5"/>
  <c r="A310" i="5"/>
  <c r="A311" i="5"/>
  <c r="A312" i="5"/>
  <c r="A313" i="5"/>
  <c r="A314" i="5"/>
  <c r="A315" i="5"/>
  <c r="A316" i="5"/>
  <c r="A317" i="5"/>
  <c r="A318" i="5"/>
  <c r="A319" i="5"/>
  <c r="A320" i="5"/>
  <c r="A321" i="5"/>
  <c r="A322" i="5"/>
  <c r="A323" i="5"/>
  <c r="A324" i="5"/>
  <c r="A325" i="5"/>
  <c r="A326" i="5"/>
  <c r="A327" i="5"/>
  <c r="A328" i="5"/>
  <c r="A329" i="5"/>
  <c r="A330" i="5"/>
  <c r="A331" i="5"/>
  <c r="A332" i="5"/>
  <c r="A333" i="5"/>
  <c r="A334" i="5"/>
  <c r="A335" i="5"/>
  <c r="A336" i="5"/>
  <c r="A337" i="5"/>
  <c r="A338" i="5"/>
  <c r="A339" i="5"/>
  <c r="A340" i="5"/>
  <c r="A341" i="5"/>
  <c r="A342" i="5"/>
  <c r="A343" i="5"/>
  <c r="A344" i="5"/>
  <c r="A345" i="5"/>
  <c r="A346" i="5"/>
  <c r="A347" i="5"/>
  <c r="A348" i="5"/>
  <c r="A349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4" i="5"/>
  <c r="D150" i="5"/>
  <c r="D155" i="5"/>
  <c r="D156" i="5"/>
  <c r="D162" i="5"/>
  <c r="D164" i="5"/>
  <c r="D165" i="5"/>
  <c r="D168" i="5"/>
  <c r="D174" i="5"/>
  <c r="D176" i="5"/>
  <c r="D180" i="5"/>
  <c r="D186" i="5"/>
  <c r="D188" i="5"/>
  <c r="D192" i="5"/>
  <c r="D198" i="5"/>
  <c r="D204" i="5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C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H2" i="4" l="1"/>
  <c r="D207" i="5"/>
  <c r="D270" i="5"/>
  <c r="D212" i="5"/>
  <c r="D312" i="5"/>
  <c r="D341" i="5"/>
  <c r="D293" i="5"/>
  <c r="D248" i="5"/>
  <c r="D316" i="5"/>
  <c r="D311" i="5"/>
  <c r="D246" i="5"/>
  <c r="D228" i="5"/>
  <c r="D254" i="5"/>
  <c r="D245" i="5"/>
  <c r="D227" i="5"/>
  <c r="D242" i="5"/>
  <c r="D310" i="5"/>
  <c r="D232" i="5"/>
  <c r="D234" i="5"/>
  <c r="D210" i="5"/>
  <c r="D349" i="5"/>
  <c r="D334" i="5"/>
  <c r="D281" i="5"/>
  <c r="D297" i="5"/>
  <c r="D225" i="5"/>
  <c r="D294" i="5"/>
  <c r="D251" i="5"/>
  <c r="D241" i="5"/>
  <c r="D233" i="5"/>
  <c r="C635" i="4"/>
  <c r="C634" i="4"/>
  <c r="C683" i="4"/>
  <c r="C682" i="4"/>
  <c r="C680" i="4"/>
  <c r="C647" i="4"/>
  <c r="C646" i="4"/>
  <c r="C695" i="4"/>
  <c r="C694" i="4"/>
  <c r="C692" i="4"/>
  <c r="C659" i="4"/>
  <c r="C658" i="4"/>
  <c r="C644" i="4"/>
  <c r="C697" i="4"/>
  <c r="C685" i="4"/>
  <c r="C673" i="4"/>
  <c r="C661" i="4"/>
  <c r="C649" i="4"/>
  <c r="C637" i="4"/>
  <c r="C706" i="4"/>
  <c r="C704" i="4"/>
  <c r="C671" i="4"/>
  <c r="C670" i="4"/>
  <c r="C668" i="4"/>
  <c r="C656" i="4"/>
  <c r="C701" i="4"/>
  <c r="C700" i="4"/>
  <c r="C698" i="4"/>
  <c r="C696" i="4"/>
  <c r="C689" i="4"/>
  <c r="C688" i="4"/>
  <c r="C686" i="4"/>
  <c r="C684" i="4"/>
  <c r="C677" i="4"/>
  <c r="C676" i="4"/>
  <c r="C674" i="4"/>
  <c r="C672" i="4"/>
  <c r="C665" i="4"/>
  <c r="C664" i="4"/>
  <c r="C662" i="4"/>
  <c r="C660" i="4"/>
  <c r="C653" i="4"/>
  <c r="C652" i="4"/>
  <c r="C650" i="4"/>
  <c r="C648" i="4"/>
  <c r="C641" i="4"/>
  <c r="C640" i="4"/>
  <c r="C638" i="4"/>
  <c r="C636" i="4"/>
  <c r="D321" i="5"/>
  <c r="D285" i="5"/>
  <c r="D253" i="5"/>
  <c r="D223" i="5"/>
  <c r="D345" i="5"/>
  <c r="D327" i="5"/>
  <c r="D249" i="5"/>
  <c r="D237" i="5"/>
  <c r="D319" i="5"/>
  <c r="D295" i="5"/>
  <c r="D333" i="5"/>
  <c r="D315" i="5"/>
  <c r="D343" i="5"/>
  <c r="D325" i="5"/>
  <c r="M2" i="5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2" i="4"/>
  <c r="A350" i="5"/>
  <c r="B910" i="5"/>
  <c r="B874" i="5"/>
  <c r="B875" i="5"/>
  <c r="B876" i="5"/>
  <c r="B877" i="5"/>
  <c r="B878" i="5"/>
  <c r="B879" i="5"/>
  <c r="B880" i="5"/>
  <c r="B881" i="5"/>
  <c r="B882" i="5"/>
  <c r="B883" i="5"/>
  <c r="B884" i="5"/>
  <c r="B885" i="5"/>
  <c r="B886" i="5"/>
  <c r="B887" i="5"/>
  <c r="B888" i="5"/>
  <c r="B889" i="5"/>
  <c r="B890" i="5"/>
  <c r="B891" i="5"/>
  <c r="B892" i="5"/>
  <c r="B893" i="5"/>
  <c r="B894" i="5"/>
  <c r="B895" i="5"/>
  <c r="B896" i="5"/>
  <c r="B897" i="5"/>
  <c r="B898" i="5"/>
  <c r="B899" i="5"/>
  <c r="B900" i="5"/>
  <c r="B901" i="5"/>
  <c r="B902" i="5"/>
  <c r="B903" i="5"/>
  <c r="B904" i="5"/>
  <c r="B905" i="5"/>
  <c r="B906" i="5"/>
  <c r="B907" i="5"/>
  <c r="B908" i="5"/>
  <c r="B909" i="5"/>
  <c r="B873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B377" i="5"/>
  <c r="B378" i="5"/>
  <c r="B379" i="5"/>
  <c r="B380" i="5"/>
  <c r="B381" i="5"/>
  <c r="B382" i="5"/>
  <c r="B383" i="5"/>
  <c r="B384" i="5"/>
  <c r="B385" i="5"/>
  <c r="B386" i="5"/>
  <c r="B387" i="5"/>
  <c r="B388" i="5"/>
  <c r="B389" i="5"/>
  <c r="B390" i="5"/>
  <c r="B391" i="5"/>
  <c r="B392" i="5"/>
  <c r="B393" i="5"/>
  <c r="B394" i="5"/>
  <c r="B395" i="5"/>
  <c r="B396" i="5"/>
  <c r="B397" i="5"/>
  <c r="B398" i="5"/>
  <c r="B399" i="5"/>
  <c r="B400" i="5"/>
  <c r="B401" i="5"/>
  <c r="B402" i="5"/>
  <c r="B403" i="5"/>
  <c r="B404" i="5"/>
  <c r="B405" i="5"/>
  <c r="B406" i="5"/>
  <c r="B407" i="5"/>
  <c r="B408" i="5"/>
  <c r="B409" i="5"/>
  <c r="B410" i="5"/>
  <c r="B411" i="5"/>
  <c r="B412" i="5"/>
  <c r="B413" i="5"/>
  <c r="B414" i="5"/>
  <c r="B415" i="5"/>
  <c r="B416" i="5"/>
  <c r="B417" i="5"/>
  <c r="B418" i="5"/>
  <c r="B419" i="5"/>
  <c r="B420" i="5"/>
  <c r="B421" i="5"/>
  <c r="B422" i="5"/>
  <c r="B423" i="5"/>
  <c r="B424" i="5"/>
  <c r="B425" i="5"/>
  <c r="B426" i="5"/>
  <c r="B427" i="5"/>
  <c r="B428" i="5"/>
  <c r="B429" i="5"/>
  <c r="B430" i="5"/>
  <c r="B431" i="5"/>
  <c r="B432" i="5"/>
  <c r="B433" i="5"/>
  <c r="B434" i="5"/>
  <c r="B435" i="5"/>
  <c r="B436" i="5"/>
  <c r="B437" i="5"/>
  <c r="B438" i="5"/>
  <c r="B439" i="5"/>
  <c r="B440" i="5"/>
  <c r="B441" i="5"/>
  <c r="B442" i="5"/>
  <c r="B443" i="5"/>
  <c r="B444" i="5"/>
  <c r="B445" i="5"/>
  <c r="B446" i="5"/>
  <c r="B447" i="5"/>
  <c r="B448" i="5"/>
  <c r="B449" i="5"/>
  <c r="B450" i="5"/>
  <c r="B451" i="5"/>
  <c r="B452" i="5"/>
  <c r="B453" i="5"/>
  <c r="B454" i="5"/>
  <c r="B455" i="5"/>
  <c r="B456" i="5"/>
  <c r="B457" i="5"/>
  <c r="B458" i="5"/>
  <c r="B459" i="5"/>
  <c r="B460" i="5"/>
  <c r="B461" i="5"/>
  <c r="B462" i="5"/>
  <c r="B463" i="5"/>
  <c r="B464" i="5"/>
  <c r="B465" i="5"/>
  <c r="B466" i="5"/>
  <c r="B467" i="5"/>
  <c r="B468" i="5"/>
  <c r="B469" i="5"/>
  <c r="B470" i="5"/>
  <c r="B471" i="5"/>
  <c r="B472" i="5"/>
  <c r="B473" i="5"/>
  <c r="B474" i="5"/>
  <c r="B475" i="5"/>
  <c r="B476" i="5"/>
  <c r="B477" i="5"/>
  <c r="B478" i="5"/>
  <c r="B479" i="5"/>
  <c r="B480" i="5"/>
  <c r="B481" i="5"/>
  <c r="B482" i="5"/>
  <c r="B483" i="5"/>
  <c r="B484" i="5"/>
  <c r="B485" i="5"/>
  <c r="B486" i="5"/>
  <c r="B487" i="5"/>
  <c r="B488" i="5"/>
  <c r="B489" i="5"/>
  <c r="B490" i="5"/>
  <c r="B491" i="5"/>
  <c r="B492" i="5"/>
  <c r="B493" i="5"/>
  <c r="B494" i="5"/>
  <c r="B495" i="5"/>
  <c r="B496" i="5"/>
  <c r="B497" i="5"/>
  <c r="B498" i="5"/>
  <c r="B499" i="5"/>
  <c r="B500" i="5"/>
  <c r="B501" i="5"/>
  <c r="B502" i="5"/>
  <c r="B503" i="5"/>
  <c r="B504" i="5"/>
  <c r="B505" i="5"/>
  <c r="B506" i="5"/>
  <c r="B507" i="5"/>
  <c r="B508" i="5"/>
  <c r="B509" i="5"/>
  <c r="B510" i="5"/>
  <c r="B511" i="5"/>
  <c r="B512" i="5"/>
  <c r="B513" i="5"/>
  <c r="B514" i="5"/>
  <c r="B515" i="5"/>
  <c r="B516" i="5"/>
  <c r="B517" i="5"/>
  <c r="B518" i="5"/>
  <c r="B519" i="5"/>
  <c r="B520" i="5"/>
  <c r="B521" i="5"/>
  <c r="B522" i="5"/>
  <c r="B523" i="5"/>
  <c r="B524" i="5"/>
  <c r="B525" i="5"/>
  <c r="B526" i="5"/>
  <c r="B527" i="5"/>
  <c r="B528" i="5"/>
  <c r="B529" i="5"/>
  <c r="B530" i="5"/>
  <c r="B531" i="5"/>
  <c r="B532" i="5"/>
  <c r="B533" i="5"/>
  <c r="B534" i="5"/>
  <c r="B535" i="5"/>
  <c r="B536" i="5"/>
  <c r="B537" i="5"/>
  <c r="B538" i="5"/>
  <c r="B539" i="5"/>
  <c r="B540" i="5"/>
  <c r="B541" i="5"/>
  <c r="B542" i="5"/>
  <c r="B543" i="5"/>
  <c r="B544" i="5"/>
  <c r="B545" i="5"/>
  <c r="B546" i="5"/>
  <c r="B547" i="5"/>
  <c r="B548" i="5"/>
  <c r="B549" i="5"/>
  <c r="B550" i="5"/>
  <c r="B551" i="5"/>
  <c r="B552" i="5"/>
  <c r="B553" i="5"/>
  <c r="B554" i="5"/>
  <c r="B555" i="5"/>
  <c r="B556" i="5"/>
  <c r="B557" i="5"/>
  <c r="B558" i="5"/>
  <c r="B559" i="5"/>
  <c r="B560" i="5"/>
  <c r="B561" i="5"/>
  <c r="B562" i="5"/>
  <c r="B563" i="5"/>
  <c r="B564" i="5"/>
  <c r="B565" i="5"/>
  <c r="B566" i="5"/>
  <c r="B567" i="5"/>
  <c r="B568" i="5"/>
  <c r="B569" i="5"/>
  <c r="B570" i="5"/>
  <c r="B571" i="5"/>
  <c r="B572" i="5"/>
  <c r="B573" i="5"/>
  <c r="B574" i="5"/>
  <c r="B575" i="5"/>
  <c r="B576" i="5"/>
  <c r="B577" i="5"/>
  <c r="B578" i="5"/>
  <c r="B579" i="5"/>
  <c r="B580" i="5"/>
  <c r="B581" i="5"/>
  <c r="B582" i="5"/>
  <c r="B583" i="5"/>
  <c r="B584" i="5"/>
  <c r="B585" i="5"/>
  <c r="B586" i="5"/>
  <c r="B587" i="5"/>
  <c r="B588" i="5"/>
  <c r="B589" i="5"/>
  <c r="B590" i="5"/>
  <c r="B591" i="5"/>
  <c r="B592" i="5"/>
  <c r="B593" i="5"/>
  <c r="B594" i="5"/>
  <c r="B595" i="5"/>
  <c r="B596" i="5"/>
  <c r="B597" i="5"/>
  <c r="B598" i="5"/>
  <c r="B599" i="5"/>
  <c r="B600" i="5"/>
  <c r="B601" i="5"/>
  <c r="B602" i="5"/>
  <c r="B603" i="5"/>
  <c r="B604" i="5"/>
  <c r="B605" i="5"/>
  <c r="B606" i="5"/>
  <c r="B607" i="5"/>
  <c r="B608" i="5"/>
  <c r="B609" i="5"/>
  <c r="B610" i="5"/>
  <c r="B611" i="5"/>
  <c r="B612" i="5"/>
  <c r="B613" i="5"/>
  <c r="B614" i="5"/>
  <c r="B615" i="5"/>
  <c r="B616" i="5"/>
  <c r="B617" i="5"/>
  <c r="B618" i="5"/>
  <c r="B619" i="5"/>
  <c r="B620" i="5"/>
  <c r="B621" i="5"/>
  <c r="B622" i="5"/>
  <c r="B623" i="5"/>
  <c r="B624" i="5"/>
  <c r="B625" i="5"/>
  <c r="B626" i="5"/>
  <c r="B627" i="5"/>
  <c r="B628" i="5"/>
  <c r="B629" i="5"/>
  <c r="B630" i="5"/>
  <c r="B631" i="5"/>
  <c r="B632" i="5"/>
  <c r="B633" i="5"/>
  <c r="B634" i="5"/>
  <c r="B635" i="5"/>
  <c r="B636" i="5"/>
  <c r="B637" i="5"/>
  <c r="B638" i="5"/>
  <c r="B639" i="5"/>
  <c r="B640" i="5"/>
  <c r="B641" i="5"/>
  <c r="B642" i="5"/>
  <c r="B643" i="5"/>
  <c r="B644" i="5"/>
  <c r="B645" i="5"/>
  <c r="B646" i="5"/>
  <c r="B647" i="5"/>
  <c r="B648" i="5"/>
  <c r="B649" i="5"/>
  <c r="B650" i="5"/>
  <c r="B651" i="5"/>
  <c r="B652" i="5"/>
  <c r="B653" i="5"/>
  <c r="B654" i="5"/>
  <c r="B655" i="5"/>
  <c r="B656" i="5"/>
  <c r="B657" i="5"/>
  <c r="B658" i="5"/>
  <c r="B659" i="5"/>
  <c r="B660" i="5"/>
  <c r="B661" i="5"/>
  <c r="B662" i="5"/>
  <c r="B663" i="5"/>
  <c r="B664" i="5"/>
  <c r="B665" i="5"/>
  <c r="B666" i="5"/>
  <c r="B667" i="5"/>
  <c r="B668" i="5"/>
  <c r="B669" i="5"/>
  <c r="B670" i="5"/>
  <c r="B671" i="5"/>
  <c r="B672" i="5"/>
  <c r="B673" i="5"/>
  <c r="B674" i="5"/>
  <c r="B675" i="5"/>
  <c r="B676" i="5"/>
  <c r="B677" i="5"/>
  <c r="B678" i="5"/>
  <c r="B679" i="5"/>
  <c r="B680" i="5"/>
  <c r="B681" i="5"/>
  <c r="B682" i="5"/>
  <c r="B683" i="5"/>
  <c r="B684" i="5"/>
  <c r="B685" i="5"/>
  <c r="B686" i="5"/>
  <c r="B687" i="5"/>
  <c r="B688" i="5"/>
  <c r="B689" i="5"/>
  <c r="B690" i="5"/>
  <c r="B691" i="5"/>
  <c r="B692" i="5"/>
  <c r="B693" i="5"/>
  <c r="B694" i="5"/>
  <c r="B695" i="5"/>
  <c r="B696" i="5"/>
  <c r="B697" i="5"/>
  <c r="B698" i="5"/>
  <c r="B699" i="5"/>
  <c r="B700" i="5"/>
  <c r="B701" i="5"/>
  <c r="B702" i="5"/>
  <c r="B703" i="5"/>
  <c r="B704" i="5"/>
  <c r="B705" i="5"/>
  <c r="B706" i="5"/>
  <c r="B707" i="5"/>
  <c r="B708" i="5"/>
  <c r="B709" i="5"/>
  <c r="B710" i="5"/>
  <c r="B711" i="5"/>
  <c r="B712" i="5"/>
  <c r="B713" i="5"/>
  <c r="B714" i="5"/>
  <c r="B715" i="5"/>
  <c r="B716" i="5"/>
  <c r="B717" i="5"/>
  <c r="B718" i="5"/>
  <c r="B719" i="5"/>
  <c r="B720" i="5"/>
  <c r="B721" i="5"/>
  <c r="B722" i="5"/>
  <c r="B723" i="5"/>
  <c r="B724" i="5"/>
  <c r="B725" i="5"/>
  <c r="B726" i="5"/>
  <c r="B727" i="5"/>
  <c r="B728" i="5"/>
  <c r="B729" i="5"/>
  <c r="B730" i="5"/>
  <c r="B731" i="5"/>
  <c r="B732" i="5"/>
  <c r="B733" i="5"/>
  <c r="B734" i="5"/>
  <c r="B735" i="5"/>
  <c r="B736" i="5"/>
  <c r="B737" i="5"/>
  <c r="B738" i="5"/>
  <c r="B739" i="5"/>
  <c r="B740" i="5"/>
  <c r="B741" i="5"/>
  <c r="B742" i="5"/>
  <c r="B743" i="5"/>
  <c r="B744" i="5"/>
  <c r="B745" i="5"/>
  <c r="B746" i="5"/>
  <c r="B747" i="5"/>
  <c r="B748" i="5"/>
  <c r="B749" i="5"/>
  <c r="B750" i="5"/>
  <c r="B751" i="5"/>
  <c r="B752" i="5"/>
  <c r="B753" i="5"/>
  <c r="B754" i="5"/>
  <c r="B755" i="5"/>
  <c r="B756" i="5"/>
  <c r="B757" i="5"/>
  <c r="B758" i="5"/>
  <c r="B759" i="5"/>
  <c r="B760" i="5"/>
  <c r="B761" i="5"/>
  <c r="B762" i="5"/>
  <c r="B763" i="5"/>
  <c r="B764" i="5"/>
  <c r="B765" i="5"/>
  <c r="B766" i="5"/>
  <c r="B767" i="5"/>
  <c r="B768" i="5"/>
  <c r="B769" i="5"/>
  <c r="B770" i="5"/>
  <c r="B771" i="5"/>
  <c r="B772" i="5"/>
  <c r="B773" i="5"/>
  <c r="B774" i="5"/>
  <c r="B775" i="5"/>
  <c r="B776" i="5"/>
  <c r="B777" i="5"/>
  <c r="B778" i="5"/>
  <c r="B779" i="5"/>
  <c r="B780" i="5"/>
  <c r="B781" i="5"/>
  <c r="B782" i="5"/>
  <c r="B783" i="5"/>
  <c r="B784" i="5"/>
  <c r="B785" i="5"/>
  <c r="B786" i="5"/>
  <c r="B787" i="5"/>
  <c r="B788" i="5"/>
  <c r="B789" i="5"/>
  <c r="B790" i="5"/>
  <c r="B791" i="5"/>
  <c r="B792" i="5"/>
  <c r="B793" i="5"/>
  <c r="B794" i="5"/>
  <c r="B795" i="5"/>
  <c r="B796" i="5"/>
  <c r="B797" i="5"/>
  <c r="B798" i="5"/>
  <c r="B799" i="5"/>
  <c r="B800" i="5"/>
  <c r="B801" i="5"/>
  <c r="B802" i="5"/>
  <c r="B803" i="5"/>
  <c r="B804" i="5"/>
  <c r="B805" i="5"/>
  <c r="B806" i="5"/>
  <c r="B807" i="5"/>
  <c r="B808" i="5"/>
  <c r="B809" i="5"/>
  <c r="B810" i="5"/>
  <c r="B811" i="5"/>
  <c r="B812" i="5"/>
  <c r="B813" i="5"/>
  <c r="B814" i="5"/>
  <c r="B815" i="5"/>
  <c r="B816" i="5"/>
  <c r="B817" i="5"/>
  <c r="B818" i="5"/>
  <c r="B819" i="5"/>
  <c r="B820" i="5"/>
  <c r="B821" i="5"/>
  <c r="B822" i="5"/>
  <c r="B823" i="5"/>
  <c r="B824" i="5"/>
  <c r="B825" i="5"/>
  <c r="B826" i="5"/>
  <c r="B827" i="5"/>
  <c r="B828" i="5"/>
  <c r="B829" i="5"/>
  <c r="B830" i="5"/>
  <c r="B831" i="5"/>
  <c r="B832" i="5"/>
  <c r="B833" i="5"/>
  <c r="B834" i="5"/>
  <c r="B835" i="5"/>
  <c r="B836" i="5"/>
  <c r="B837" i="5"/>
  <c r="B838" i="5"/>
  <c r="B839" i="5"/>
  <c r="B840" i="5"/>
  <c r="B841" i="5"/>
  <c r="B842" i="5"/>
  <c r="B843" i="5"/>
  <c r="B844" i="5"/>
  <c r="B845" i="5"/>
  <c r="B846" i="5"/>
  <c r="B847" i="5"/>
  <c r="B848" i="5"/>
  <c r="B849" i="5"/>
  <c r="B850" i="5"/>
  <c r="B851" i="5"/>
  <c r="B852" i="5"/>
  <c r="B853" i="5"/>
  <c r="B854" i="5"/>
  <c r="B855" i="5"/>
  <c r="B856" i="5"/>
  <c r="B857" i="5"/>
  <c r="B858" i="5"/>
  <c r="B859" i="5"/>
  <c r="B860" i="5"/>
  <c r="B861" i="5"/>
  <c r="B862" i="5"/>
  <c r="B863" i="5"/>
  <c r="B864" i="5"/>
  <c r="B865" i="5"/>
  <c r="B866" i="5"/>
  <c r="B867" i="5"/>
  <c r="B868" i="5"/>
  <c r="B869" i="5"/>
  <c r="B870" i="5"/>
  <c r="B871" i="5"/>
  <c r="B872" i="5"/>
  <c r="B2" i="5"/>
  <c r="D231" i="5" l="1"/>
  <c r="D337" i="5"/>
  <c r="D264" i="5"/>
  <c r="D339" i="5"/>
  <c r="D303" i="5"/>
  <c r="D230" i="5"/>
  <c r="D268" i="5"/>
  <c r="D346" i="5"/>
  <c r="D330" i="5"/>
  <c r="D217" i="5"/>
  <c r="D291" i="5"/>
  <c r="D213" i="5"/>
  <c r="D336" i="5"/>
  <c r="D314" i="5"/>
  <c r="D266" i="5"/>
  <c r="D238" i="5"/>
  <c r="D224" i="5"/>
  <c r="D347" i="5"/>
  <c r="D300" i="5"/>
  <c r="D287" i="5"/>
  <c r="D313" i="5"/>
  <c r="D216" i="5"/>
  <c r="D280" i="5"/>
  <c r="D258" i="5"/>
  <c r="I2" i="4"/>
  <c r="D243" i="5"/>
  <c r="D209" i="5"/>
  <c r="D278" i="5"/>
  <c r="D267" i="5"/>
  <c r="D276" i="5"/>
  <c r="D283" i="5"/>
  <c r="D324" i="5"/>
  <c r="D226" i="5"/>
  <c r="D308" i="5"/>
  <c r="D252" i="5"/>
  <c r="D304" i="5"/>
  <c r="D290" i="5"/>
  <c r="D329" i="5"/>
  <c r="D302" i="5"/>
  <c r="D257" i="5"/>
  <c r="D305" i="5"/>
  <c r="D284" i="5"/>
  <c r="D229" i="5"/>
  <c r="D331" i="5"/>
  <c r="D235" i="5"/>
  <c r="D261" i="5"/>
  <c r="D211" i="5"/>
  <c r="D296" i="5"/>
  <c r="D279" i="5"/>
  <c r="D306" i="5"/>
  <c r="D307" i="5"/>
  <c r="D219" i="5"/>
  <c r="D271" i="5"/>
  <c r="D335" i="5"/>
  <c r="D262" i="5"/>
  <c r="D344" i="5"/>
  <c r="D263" i="5"/>
  <c r="D340" i="5"/>
  <c r="D332" i="5"/>
  <c r="D317" i="5"/>
  <c r="D259" i="5"/>
  <c r="D288" i="5"/>
  <c r="D208" i="5"/>
  <c r="D326" i="5"/>
  <c r="D239" i="5"/>
  <c r="D286" i="5"/>
  <c r="D265" i="5"/>
  <c r="D273" i="5"/>
  <c r="D277" i="5"/>
  <c r="D338" i="5"/>
  <c r="D309" i="5"/>
  <c r="D318" i="5"/>
  <c r="D255" i="5"/>
  <c r="D222" i="5"/>
  <c r="D282" i="5"/>
  <c r="D342" i="5"/>
  <c r="D298" i="5"/>
  <c r="D301" i="5"/>
  <c r="D275" i="5"/>
  <c r="D269" i="5"/>
  <c r="D240" i="5"/>
  <c r="D274" i="5"/>
  <c r="D323" i="5"/>
  <c r="D299" i="5"/>
  <c r="D244" i="5"/>
  <c r="D236" i="5"/>
  <c r="D247" i="5"/>
  <c r="D322" i="5"/>
  <c r="D260" i="5"/>
  <c r="D348" i="5"/>
  <c r="D250" i="5"/>
  <c r="D218" i="5"/>
  <c r="D220" i="5"/>
  <c r="D215" i="5"/>
  <c r="D272" i="5"/>
  <c r="D256" i="5"/>
  <c r="D289" i="5"/>
  <c r="D214" i="5"/>
  <c r="D320" i="5"/>
  <c r="D292" i="5"/>
  <c r="D328" i="5"/>
  <c r="D221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351" i="5"/>
  <c r="A352" i="5"/>
  <c r="A353" i="5"/>
  <c r="A354" i="5"/>
  <c r="A355" i="5"/>
  <c r="A356" i="5"/>
  <c r="A357" i="5"/>
  <c r="A358" i="5"/>
  <c r="A359" i="5"/>
  <c r="A360" i="5"/>
  <c r="A361" i="5"/>
  <c r="A362" i="5"/>
  <c r="A363" i="5"/>
  <c r="A364" i="5"/>
  <c r="A365" i="5"/>
  <c r="A366" i="5"/>
  <c r="A367" i="5"/>
  <c r="A368" i="5"/>
  <c r="A369" i="5"/>
  <c r="A370" i="5"/>
  <c r="A371" i="5"/>
  <c r="A372" i="5"/>
  <c r="A373" i="5"/>
  <c r="A374" i="5"/>
  <c r="A375" i="5"/>
  <c r="A376" i="5"/>
  <c r="A377" i="5"/>
  <c r="A378" i="5"/>
  <c r="A379" i="5"/>
  <c r="A380" i="5"/>
  <c r="A381" i="5"/>
  <c r="A382" i="5"/>
  <c r="A383" i="5"/>
  <c r="A384" i="5"/>
  <c r="A385" i="5"/>
  <c r="A386" i="5"/>
  <c r="A387" i="5"/>
  <c r="A388" i="5"/>
  <c r="A389" i="5"/>
  <c r="A390" i="5"/>
  <c r="A391" i="5"/>
  <c r="A392" i="5"/>
  <c r="A393" i="5"/>
  <c r="A394" i="5"/>
  <c r="A395" i="5"/>
  <c r="A396" i="5"/>
  <c r="A397" i="5"/>
  <c r="A398" i="5"/>
  <c r="A399" i="5"/>
  <c r="A400" i="5"/>
  <c r="A401" i="5"/>
  <c r="A402" i="5"/>
  <c r="A403" i="5"/>
  <c r="A404" i="5"/>
  <c r="A405" i="5"/>
  <c r="A406" i="5"/>
  <c r="A407" i="5"/>
  <c r="A408" i="5"/>
  <c r="A409" i="5"/>
  <c r="A410" i="5"/>
  <c r="A411" i="5"/>
  <c r="A412" i="5"/>
  <c r="A413" i="5"/>
  <c r="A414" i="5"/>
  <c r="A415" i="5"/>
  <c r="A416" i="5"/>
  <c r="A417" i="5"/>
  <c r="A418" i="5"/>
  <c r="A419" i="5"/>
  <c r="A420" i="5"/>
  <c r="A421" i="5"/>
  <c r="A422" i="5"/>
  <c r="A423" i="5"/>
  <c r="A424" i="5"/>
  <c r="A425" i="5"/>
  <c r="A426" i="5"/>
  <c r="A427" i="5"/>
  <c r="A428" i="5"/>
  <c r="A429" i="5"/>
  <c r="A430" i="5"/>
  <c r="A431" i="5"/>
  <c r="A432" i="5"/>
  <c r="A433" i="5"/>
  <c r="A434" i="5"/>
  <c r="A435" i="5"/>
  <c r="A436" i="5"/>
  <c r="A437" i="5"/>
  <c r="A438" i="5"/>
  <c r="A439" i="5"/>
  <c r="A440" i="5"/>
  <c r="A441" i="5"/>
  <c r="A442" i="5"/>
  <c r="A443" i="5"/>
  <c r="A444" i="5"/>
  <c r="A445" i="5"/>
  <c r="A446" i="5"/>
  <c r="A447" i="5"/>
  <c r="A448" i="5"/>
  <c r="A449" i="5"/>
  <c r="A450" i="5"/>
  <c r="A451" i="5"/>
  <c r="A452" i="5"/>
  <c r="A453" i="5"/>
  <c r="A454" i="5"/>
  <c r="A455" i="5"/>
  <c r="A456" i="5"/>
  <c r="A457" i="5"/>
  <c r="A458" i="5"/>
  <c r="A459" i="5"/>
  <c r="A460" i="5"/>
  <c r="A461" i="5"/>
  <c r="A462" i="5"/>
  <c r="A463" i="5"/>
  <c r="A464" i="5"/>
  <c r="A465" i="5"/>
  <c r="A466" i="5"/>
  <c r="A467" i="5"/>
  <c r="A468" i="5"/>
  <c r="A469" i="5"/>
  <c r="A470" i="5"/>
  <c r="A471" i="5"/>
  <c r="A472" i="5"/>
  <c r="A473" i="5"/>
  <c r="A474" i="5"/>
  <c r="A475" i="5"/>
  <c r="A476" i="5"/>
  <c r="A477" i="5"/>
  <c r="A478" i="5"/>
  <c r="A479" i="5"/>
  <c r="A480" i="5"/>
  <c r="A481" i="5"/>
  <c r="A482" i="5"/>
  <c r="A483" i="5"/>
  <c r="A484" i="5"/>
  <c r="A485" i="5"/>
  <c r="A486" i="5"/>
  <c r="A487" i="5"/>
  <c r="A488" i="5"/>
  <c r="A489" i="5"/>
  <c r="A490" i="5"/>
  <c r="A491" i="5"/>
  <c r="A492" i="5"/>
  <c r="A493" i="5"/>
  <c r="A494" i="5"/>
  <c r="A495" i="5"/>
  <c r="A496" i="5"/>
  <c r="A497" i="5"/>
  <c r="A498" i="5"/>
  <c r="A499" i="5"/>
  <c r="A500" i="5"/>
  <c r="A501" i="5"/>
  <c r="A502" i="5"/>
  <c r="A503" i="5"/>
  <c r="A504" i="5"/>
  <c r="A505" i="5"/>
  <c r="A506" i="5"/>
  <c r="A507" i="5"/>
  <c r="A508" i="5"/>
  <c r="A509" i="5"/>
  <c r="A510" i="5"/>
  <c r="A511" i="5"/>
  <c r="A512" i="5"/>
  <c r="A513" i="5"/>
  <c r="A514" i="5"/>
  <c r="A515" i="5"/>
  <c r="A516" i="5"/>
  <c r="A517" i="5"/>
  <c r="A518" i="5"/>
  <c r="A519" i="5"/>
  <c r="A520" i="5"/>
  <c r="A521" i="5"/>
  <c r="A522" i="5"/>
  <c r="A523" i="5"/>
  <c r="A524" i="5"/>
  <c r="A525" i="5"/>
  <c r="A526" i="5"/>
  <c r="A527" i="5"/>
  <c r="A528" i="5"/>
  <c r="A529" i="5"/>
  <c r="A530" i="5"/>
  <c r="A531" i="5"/>
  <c r="A532" i="5"/>
  <c r="A533" i="5"/>
  <c r="A534" i="5"/>
  <c r="A535" i="5"/>
  <c r="A536" i="5"/>
  <c r="A537" i="5"/>
  <c r="A538" i="5"/>
  <c r="A539" i="5"/>
  <c r="A540" i="5"/>
  <c r="A541" i="5"/>
  <c r="A542" i="5"/>
  <c r="A543" i="5"/>
  <c r="A544" i="5"/>
  <c r="A545" i="5"/>
  <c r="A546" i="5"/>
  <c r="A547" i="5"/>
  <c r="A548" i="5"/>
  <c r="A549" i="5"/>
  <c r="A550" i="5"/>
  <c r="A551" i="5"/>
  <c r="A552" i="5"/>
  <c r="A553" i="5"/>
  <c r="A554" i="5"/>
  <c r="A555" i="5"/>
  <c r="A556" i="5"/>
  <c r="A557" i="5"/>
  <c r="A558" i="5"/>
  <c r="A559" i="5"/>
  <c r="A560" i="5"/>
  <c r="A561" i="5"/>
  <c r="A562" i="5"/>
  <c r="A563" i="5"/>
  <c r="A564" i="5"/>
  <c r="A565" i="5"/>
  <c r="A566" i="5"/>
  <c r="A567" i="5"/>
  <c r="A568" i="5"/>
  <c r="A569" i="5"/>
  <c r="A570" i="5"/>
  <c r="A571" i="5"/>
  <c r="A572" i="5"/>
  <c r="A573" i="5"/>
  <c r="A574" i="5"/>
  <c r="A575" i="5"/>
  <c r="A576" i="5"/>
  <c r="A577" i="5"/>
  <c r="A578" i="5"/>
  <c r="A579" i="5"/>
  <c r="A580" i="5"/>
  <c r="A581" i="5"/>
  <c r="A582" i="5"/>
  <c r="A583" i="5"/>
  <c r="A584" i="5"/>
  <c r="A585" i="5"/>
  <c r="A586" i="5"/>
  <c r="A587" i="5"/>
  <c r="A588" i="5"/>
  <c r="A589" i="5"/>
  <c r="A590" i="5"/>
  <c r="A591" i="5"/>
  <c r="A592" i="5"/>
  <c r="A593" i="5"/>
  <c r="A594" i="5"/>
  <c r="A595" i="5"/>
  <c r="A596" i="5"/>
  <c r="A597" i="5"/>
  <c r="A598" i="5"/>
  <c r="A599" i="5"/>
  <c r="A600" i="5"/>
  <c r="A601" i="5"/>
  <c r="A602" i="5"/>
  <c r="A603" i="5"/>
  <c r="A604" i="5"/>
  <c r="A605" i="5"/>
  <c r="A606" i="5"/>
  <c r="A607" i="5"/>
  <c r="A608" i="5"/>
  <c r="A609" i="5"/>
  <c r="A610" i="5"/>
  <c r="A611" i="5"/>
  <c r="A612" i="5"/>
  <c r="A613" i="5"/>
  <c r="A614" i="5"/>
  <c r="A615" i="5"/>
  <c r="A616" i="5"/>
  <c r="A617" i="5"/>
  <c r="A618" i="5"/>
  <c r="A619" i="5"/>
  <c r="A620" i="5"/>
  <c r="A621" i="5"/>
  <c r="A622" i="5"/>
  <c r="A623" i="5"/>
  <c r="A624" i="5"/>
  <c r="A625" i="5"/>
  <c r="A626" i="5"/>
  <c r="A627" i="5"/>
  <c r="A628" i="5"/>
  <c r="A629" i="5"/>
  <c r="A630" i="5"/>
  <c r="A631" i="5"/>
  <c r="A632" i="5"/>
  <c r="A633" i="5"/>
  <c r="A634" i="5"/>
  <c r="A635" i="5"/>
  <c r="A636" i="5"/>
  <c r="A637" i="5"/>
  <c r="A638" i="5"/>
  <c r="A639" i="5"/>
  <c r="A640" i="5"/>
  <c r="A641" i="5"/>
  <c r="A642" i="5"/>
  <c r="A643" i="5"/>
  <c r="A644" i="5"/>
  <c r="A645" i="5"/>
  <c r="A646" i="5"/>
  <c r="A647" i="5"/>
  <c r="A648" i="5"/>
  <c r="A649" i="5"/>
  <c r="A650" i="5"/>
  <c r="A651" i="5"/>
  <c r="A652" i="5"/>
  <c r="A653" i="5"/>
  <c r="A654" i="5"/>
  <c r="A655" i="5"/>
  <c r="A656" i="5"/>
  <c r="A657" i="5"/>
  <c r="A658" i="5"/>
  <c r="A659" i="5"/>
  <c r="A660" i="5"/>
  <c r="A661" i="5"/>
  <c r="A662" i="5"/>
  <c r="A663" i="5"/>
  <c r="A664" i="5"/>
  <c r="A665" i="5"/>
  <c r="A666" i="5"/>
  <c r="A667" i="5"/>
  <c r="A668" i="5"/>
  <c r="A669" i="5"/>
  <c r="A670" i="5"/>
  <c r="A671" i="5"/>
  <c r="A672" i="5"/>
  <c r="A673" i="5"/>
  <c r="A674" i="5"/>
  <c r="A675" i="5"/>
  <c r="A676" i="5"/>
  <c r="A677" i="5"/>
  <c r="A678" i="5"/>
  <c r="A679" i="5"/>
  <c r="A680" i="5"/>
  <c r="A681" i="5"/>
  <c r="A682" i="5"/>
  <c r="A683" i="5"/>
  <c r="A684" i="5"/>
  <c r="A685" i="5"/>
  <c r="A686" i="5"/>
  <c r="A687" i="5"/>
  <c r="A688" i="5"/>
  <c r="A689" i="5"/>
  <c r="A690" i="5"/>
  <c r="A691" i="5"/>
  <c r="A692" i="5"/>
  <c r="A693" i="5"/>
  <c r="A694" i="5"/>
  <c r="A695" i="5"/>
  <c r="A696" i="5"/>
  <c r="A697" i="5"/>
  <c r="A698" i="5"/>
  <c r="A699" i="5"/>
  <c r="A700" i="5"/>
  <c r="A701" i="5"/>
  <c r="A702" i="5"/>
  <c r="A703" i="5"/>
  <c r="A704" i="5"/>
  <c r="A705" i="5"/>
  <c r="A706" i="5"/>
  <c r="A707" i="5"/>
  <c r="A708" i="5"/>
  <c r="A709" i="5"/>
  <c r="A710" i="5"/>
  <c r="A711" i="5"/>
  <c r="A712" i="5"/>
  <c r="A713" i="5"/>
  <c r="A714" i="5"/>
  <c r="A715" i="5"/>
  <c r="A716" i="5"/>
  <c r="A717" i="5"/>
  <c r="A718" i="5"/>
  <c r="A719" i="5"/>
  <c r="A720" i="5"/>
  <c r="A721" i="5"/>
  <c r="A722" i="5"/>
  <c r="A723" i="5"/>
  <c r="A724" i="5"/>
  <c r="A725" i="5"/>
  <c r="A726" i="5"/>
  <c r="A727" i="5"/>
  <c r="A728" i="5"/>
  <c r="A729" i="5"/>
  <c r="A730" i="5"/>
  <c r="A731" i="5"/>
  <c r="A732" i="5"/>
  <c r="A733" i="5"/>
  <c r="A734" i="5"/>
  <c r="A735" i="5"/>
  <c r="A736" i="5"/>
  <c r="A737" i="5"/>
  <c r="A738" i="5"/>
  <c r="A739" i="5"/>
  <c r="A740" i="5"/>
  <c r="A741" i="5"/>
  <c r="A742" i="5"/>
  <c r="A743" i="5"/>
  <c r="A744" i="5"/>
  <c r="A745" i="5"/>
  <c r="A746" i="5"/>
  <c r="A747" i="5"/>
  <c r="A748" i="5"/>
  <c r="A749" i="5"/>
  <c r="A750" i="5"/>
  <c r="A751" i="5"/>
  <c r="A752" i="5"/>
  <c r="A753" i="5"/>
  <c r="A754" i="5"/>
  <c r="A755" i="5"/>
  <c r="A756" i="5"/>
  <c r="A757" i="5"/>
  <c r="A758" i="5"/>
  <c r="A759" i="5"/>
  <c r="A760" i="5"/>
  <c r="A761" i="5"/>
  <c r="A762" i="5"/>
  <c r="A763" i="5"/>
  <c r="A764" i="5"/>
  <c r="A765" i="5"/>
  <c r="A766" i="5"/>
  <c r="A767" i="5"/>
  <c r="A768" i="5"/>
  <c r="A769" i="5"/>
  <c r="A770" i="5"/>
  <c r="A771" i="5"/>
  <c r="A772" i="5"/>
  <c r="A773" i="5"/>
  <c r="A774" i="5"/>
  <c r="A775" i="5"/>
  <c r="A776" i="5"/>
  <c r="A777" i="5"/>
  <c r="A778" i="5"/>
  <c r="A779" i="5"/>
  <c r="A780" i="5"/>
  <c r="A781" i="5"/>
  <c r="A782" i="5"/>
  <c r="A783" i="5"/>
  <c r="A784" i="5"/>
  <c r="A785" i="5"/>
  <c r="A786" i="5"/>
  <c r="A787" i="5"/>
  <c r="A788" i="5"/>
  <c r="A789" i="5"/>
  <c r="A790" i="5"/>
  <c r="A791" i="5"/>
  <c r="A792" i="5"/>
  <c r="A793" i="5"/>
  <c r="A794" i="5"/>
  <c r="A795" i="5"/>
  <c r="A796" i="5"/>
  <c r="A797" i="5"/>
  <c r="A798" i="5"/>
  <c r="A799" i="5"/>
  <c r="A800" i="5"/>
  <c r="A801" i="5"/>
  <c r="A802" i="5"/>
  <c r="A803" i="5"/>
  <c r="A804" i="5"/>
  <c r="A805" i="5"/>
  <c r="A806" i="5"/>
  <c r="A807" i="5"/>
  <c r="A808" i="5"/>
  <c r="A809" i="5"/>
  <c r="A810" i="5"/>
  <c r="A811" i="5"/>
  <c r="A812" i="5"/>
  <c r="A813" i="5"/>
  <c r="A814" i="5"/>
  <c r="A815" i="5"/>
  <c r="A816" i="5"/>
  <c r="A817" i="5"/>
  <c r="A818" i="5"/>
  <c r="A819" i="5"/>
  <c r="A820" i="5"/>
  <c r="A821" i="5"/>
  <c r="A822" i="5"/>
  <c r="A823" i="5"/>
  <c r="A824" i="5"/>
  <c r="A825" i="5"/>
  <c r="A826" i="5"/>
  <c r="A827" i="5"/>
  <c r="A828" i="5"/>
  <c r="A829" i="5"/>
  <c r="A830" i="5"/>
  <c r="A831" i="5"/>
  <c r="A832" i="5"/>
  <c r="A833" i="5"/>
  <c r="A834" i="5"/>
  <c r="A835" i="5"/>
  <c r="A836" i="5"/>
  <c r="A837" i="5"/>
  <c r="A838" i="5"/>
  <c r="A839" i="5"/>
  <c r="A840" i="5"/>
  <c r="A841" i="5"/>
  <c r="A842" i="5"/>
  <c r="A843" i="5"/>
  <c r="A844" i="5"/>
  <c r="A845" i="5"/>
  <c r="A846" i="5"/>
  <c r="A847" i="5"/>
  <c r="A848" i="5"/>
  <c r="A849" i="5"/>
  <c r="A850" i="5"/>
  <c r="A851" i="5"/>
  <c r="A852" i="5"/>
  <c r="A853" i="5"/>
  <c r="A854" i="5"/>
  <c r="A855" i="5"/>
  <c r="A856" i="5"/>
  <c r="A857" i="5"/>
  <c r="A858" i="5"/>
  <c r="A859" i="5"/>
  <c r="A860" i="5"/>
  <c r="A861" i="5"/>
  <c r="A862" i="5"/>
  <c r="A863" i="5"/>
  <c r="A864" i="5"/>
  <c r="A865" i="5"/>
  <c r="A866" i="5"/>
  <c r="A867" i="5"/>
  <c r="A868" i="5"/>
  <c r="A869" i="5"/>
  <c r="A870" i="5"/>
  <c r="A871" i="5"/>
  <c r="A872" i="5"/>
  <c r="A873" i="5"/>
  <c r="A874" i="5"/>
  <c r="A875" i="5"/>
  <c r="A876" i="5"/>
  <c r="A877" i="5"/>
  <c r="A878" i="5"/>
  <c r="A879" i="5"/>
  <c r="A880" i="5"/>
  <c r="A881" i="5"/>
  <c r="A882" i="5"/>
  <c r="A883" i="5"/>
  <c r="A884" i="5"/>
  <c r="A885" i="5"/>
  <c r="A886" i="5"/>
  <c r="A887" i="5"/>
  <c r="A888" i="5"/>
  <c r="A889" i="5"/>
  <c r="A890" i="5"/>
  <c r="A891" i="5"/>
  <c r="A892" i="5"/>
  <c r="A893" i="5"/>
  <c r="A894" i="5"/>
  <c r="A895" i="5"/>
  <c r="A896" i="5"/>
  <c r="A897" i="5"/>
  <c r="A898" i="5"/>
  <c r="A899" i="5"/>
  <c r="A900" i="5"/>
  <c r="A901" i="5"/>
  <c r="A902" i="5"/>
  <c r="A903" i="5"/>
  <c r="A904" i="5"/>
  <c r="A905" i="5"/>
  <c r="A906" i="5"/>
  <c r="A907" i="5"/>
  <c r="A908" i="5"/>
  <c r="A909" i="5"/>
  <c r="A910" i="5"/>
  <c r="A2" i="3"/>
  <c r="B1" i="5"/>
  <c r="A1" i="5"/>
  <c r="B1" i="4" l="1"/>
  <c r="D2" i="3" l="1"/>
  <c r="A1" i="3"/>
  <c r="R3" i="1"/>
  <c r="R5" i="1" l="1"/>
  <c r="B1" i="2"/>
  <c r="A1" i="2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2" i="1"/>
  <c r="R4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2" i="1"/>
  <c r="A906" i="3" l="1"/>
  <c r="D546" i="2"/>
  <c r="F546" i="2" s="1"/>
  <c r="H546" i="2" s="1"/>
  <c r="A894" i="3"/>
  <c r="A882" i="3"/>
  <c r="A870" i="3"/>
  <c r="A858" i="3"/>
  <c r="A846" i="3"/>
  <c r="A834" i="3"/>
  <c r="A822" i="3"/>
  <c r="A810" i="3"/>
  <c r="A798" i="3"/>
  <c r="A786" i="3"/>
  <c r="A774" i="3"/>
  <c r="A762" i="3"/>
  <c r="A750" i="3"/>
  <c r="A738" i="3"/>
  <c r="A726" i="3"/>
  <c r="D366" i="2"/>
  <c r="F366" i="2" s="1"/>
  <c r="H366" i="2" s="1"/>
  <c r="A714" i="3"/>
  <c r="A702" i="3"/>
  <c r="A690" i="3"/>
  <c r="A678" i="3"/>
  <c r="A666" i="3"/>
  <c r="A654" i="3"/>
  <c r="D294" i="2"/>
  <c r="F294" i="2" s="1"/>
  <c r="H294" i="2" s="1"/>
  <c r="A642" i="3"/>
  <c r="A630" i="3"/>
  <c r="A618" i="3"/>
  <c r="D258" i="2"/>
  <c r="F258" i="2" s="1"/>
  <c r="H258" i="2" s="1"/>
  <c r="A606" i="3"/>
  <c r="A594" i="3"/>
  <c r="A582" i="3"/>
  <c r="A570" i="3"/>
  <c r="A558" i="3"/>
  <c r="A546" i="3"/>
  <c r="D186" i="2"/>
  <c r="F186" i="2" s="1"/>
  <c r="H186" i="2" s="1"/>
  <c r="A534" i="3"/>
  <c r="A522" i="3"/>
  <c r="A510" i="3"/>
  <c r="D150" i="2"/>
  <c r="F150" i="2" s="1"/>
  <c r="H150" i="2" s="1"/>
  <c r="A498" i="3"/>
  <c r="A486" i="3"/>
  <c r="A474" i="3"/>
  <c r="D114" i="2"/>
  <c r="F114" i="2" s="1"/>
  <c r="H114" i="2" s="1"/>
  <c r="A462" i="3"/>
  <c r="A450" i="3"/>
  <c r="A438" i="3"/>
  <c r="D78" i="2"/>
  <c r="F78" i="2" s="1"/>
  <c r="H78" i="2" s="1"/>
  <c r="A426" i="3"/>
  <c r="A414" i="3"/>
  <c r="A402" i="3"/>
  <c r="D42" i="2"/>
  <c r="F42" i="2" s="1"/>
  <c r="H42" i="2" s="1"/>
  <c r="A390" i="3"/>
  <c r="A378" i="3"/>
  <c r="A366" i="3"/>
  <c r="D6" i="2"/>
  <c r="F6" i="2" s="1"/>
  <c r="H6" i="2" s="1"/>
  <c r="A354" i="3"/>
  <c r="A342" i="3"/>
  <c r="A330" i="3"/>
  <c r="A318" i="3"/>
  <c r="A306" i="3"/>
  <c r="A294" i="3"/>
  <c r="A282" i="3"/>
  <c r="A270" i="3"/>
  <c r="A258" i="3"/>
  <c r="A246" i="3"/>
  <c r="A234" i="3"/>
  <c r="A222" i="3"/>
  <c r="A210" i="3"/>
  <c r="A198" i="3"/>
  <c r="A186" i="3"/>
  <c r="A174" i="3"/>
  <c r="A162" i="3"/>
  <c r="A150" i="3"/>
  <c r="C150" i="3" s="1"/>
  <c r="D150" i="3" s="1"/>
  <c r="A138" i="3"/>
  <c r="C138" i="3" s="1"/>
  <c r="D138" i="3" s="1"/>
  <c r="A126" i="3"/>
  <c r="C126" i="3" s="1"/>
  <c r="D126" i="3" s="1"/>
  <c r="A114" i="3"/>
  <c r="C114" i="3" s="1"/>
  <c r="D114" i="3" s="1"/>
  <c r="A102" i="3"/>
  <c r="C102" i="3" s="1"/>
  <c r="D102" i="3" s="1"/>
  <c r="A90" i="3"/>
  <c r="C90" i="3" s="1"/>
  <c r="D90" i="3" s="1"/>
  <c r="A78" i="3"/>
  <c r="C78" i="3" s="1"/>
  <c r="D78" i="3" s="1"/>
  <c r="A66" i="3"/>
  <c r="C66" i="3" s="1"/>
  <c r="D66" i="3" s="1"/>
  <c r="A54" i="3"/>
  <c r="C54" i="3" s="1"/>
  <c r="D54" i="3" s="1"/>
  <c r="A42" i="3"/>
  <c r="C42" i="3" s="1"/>
  <c r="D42" i="3" s="1"/>
  <c r="A30" i="3"/>
  <c r="C30" i="3" s="1"/>
  <c r="D30" i="3" s="1"/>
  <c r="A18" i="3"/>
  <c r="C18" i="3" s="1"/>
  <c r="D18" i="3" s="1"/>
  <c r="A6" i="3"/>
  <c r="C6" i="3" s="1"/>
  <c r="D6" i="3" s="1"/>
  <c r="D557" i="2"/>
  <c r="F557" i="2" s="1"/>
  <c r="H557" i="2" s="1"/>
  <c r="A905" i="3"/>
  <c r="A893" i="3"/>
  <c r="A881" i="3"/>
  <c r="A869" i="3"/>
  <c r="A857" i="3"/>
  <c r="A845" i="3"/>
  <c r="D485" i="2"/>
  <c r="F485" i="2" s="1"/>
  <c r="H485" i="2" s="1"/>
  <c r="A833" i="3"/>
  <c r="A821" i="3"/>
  <c r="A809" i="3"/>
  <c r="D449" i="2"/>
  <c r="F449" i="2" s="1"/>
  <c r="H449" i="2" s="1"/>
  <c r="A797" i="3"/>
  <c r="A785" i="3"/>
  <c r="A773" i="3"/>
  <c r="D413" i="2"/>
  <c r="F413" i="2" s="1"/>
  <c r="H413" i="2" s="1"/>
  <c r="A761" i="3"/>
  <c r="A749" i="3"/>
  <c r="A737" i="3"/>
  <c r="D377" i="2"/>
  <c r="F377" i="2" s="1"/>
  <c r="H377" i="2" s="1"/>
  <c r="A725" i="3"/>
  <c r="A713" i="3"/>
  <c r="A701" i="3"/>
  <c r="D341" i="2"/>
  <c r="F341" i="2" s="1"/>
  <c r="H341" i="2" s="1"/>
  <c r="A689" i="3"/>
  <c r="A677" i="3"/>
  <c r="A665" i="3"/>
  <c r="D305" i="2"/>
  <c r="F305" i="2" s="1"/>
  <c r="H305" i="2" s="1"/>
  <c r="A653" i="3"/>
  <c r="A641" i="3"/>
  <c r="A629" i="3"/>
  <c r="D269" i="2"/>
  <c r="F269" i="2" s="1"/>
  <c r="H269" i="2" s="1"/>
  <c r="A617" i="3"/>
  <c r="A605" i="3"/>
  <c r="A593" i="3"/>
  <c r="D233" i="2"/>
  <c r="F233" i="2" s="1"/>
  <c r="H233" i="2" s="1"/>
  <c r="A581" i="3"/>
  <c r="A569" i="3"/>
  <c r="A557" i="3"/>
  <c r="D197" i="2"/>
  <c r="F197" i="2" s="1"/>
  <c r="H197" i="2" s="1"/>
  <c r="A545" i="3"/>
  <c r="A533" i="3"/>
  <c r="A521" i="3"/>
  <c r="D161" i="2"/>
  <c r="F161" i="2" s="1"/>
  <c r="H161" i="2" s="1"/>
  <c r="A509" i="3"/>
  <c r="A497" i="3"/>
  <c r="A485" i="3"/>
  <c r="D125" i="2"/>
  <c r="F125" i="2" s="1"/>
  <c r="H125" i="2" s="1"/>
  <c r="A473" i="3"/>
  <c r="A461" i="3"/>
  <c r="A449" i="3"/>
  <c r="D89" i="2"/>
  <c r="F89" i="2" s="1"/>
  <c r="H89" i="2" s="1"/>
  <c r="A437" i="3"/>
  <c r="A425" i="3"/>
  <c r="A413" i="3"/>
  <c r="A401" i="3"/>
  <c r="A389" i="3"/>
  <c r="A377" i="3"/>
  <c r="D17" i="2"/>
  <c r="F17" i="2" s="1"/>
  <c r="H17" i="2" s="1"/>
  <c r="A365" i="3"/>
  <c r="A353" i="3"/>
  <c r="A341" i="3"/>
  <c r="A329" i="3"/>
  <c r="A317" i="3"/>
  <c r="A305" i="3"/>
  <c r="A293" i="3"/>
  <c r="A281" i="3"/>
  <c r="A269" i="3"/>
  <c r="A257" i="3"/>
  <c r="A245" i="3"/>
  <c r="A233" i="3"/>
  <c r="A221" i="3"/>
  <c r="A209" i="3"/>
  <c r="A197" i="3"/>
  <c r="A185" i="3"/>
  <c r="A173" i="3"/>
  <c r="A161" i="3"/>
  <c r="A149" i="3"/>
  <c r="C149" i="3" s="1"/>
  <c r="D149" i="3" s="1"/>
  <c r="A137" i="3"/>
  <c r="C137" i="3" s="1"/>
  <c r="D137" i="3" s="1"/>
  <c r="A125" i="3"/>
  <c r="C125" i="3" s="1"/>
  <c r="D125" i="3" s="1"/>
  <c r="A113" i="3"/>
  <c r="C113" i="3" s="1"/>
  <c r="D113" i="3" s="1"/>
  <c r="A101" i="3"/>
  <c r="C101" i="3" s="1"/>
  <c r="D101" i="3" s="1"/>
  <c r="A89" i="3"/>
  <c r="C89" i="3" s="1"/>
  <c r="D89" i="3" s="1"/>
  <c r="A77" i="3"/>
  <c r="C77" i="3" s="1"/>
  <c r="D77" i="3" s="1"/>
  <c r="A65" i="3"/>
  <c r="C65" i="3" s="1"/>
  <c r="D65" i="3" s="1"/>
  <c r="A53" i="3"/>
  <c r="C53" i="3" s="1"/>
  <c r="D53" i="3" s="1"/>
  <c r="A41" i="3"/>
  <c r="C41" i="3" s="1"/>
  <c r="D41" i="3" s="1"/>
  <c r="A29" i="3"/>
  <c r="C29" i="3" s="1"/>
  <c r="D29" i="3" s="1"/>
  <c r="A17" i="3"/>
  <c r="C17" i="3" s="1"/>
  <c r="D17" i="3" s="1"/>
  <c r="A5" i="3"/>
  <c r="C5" i="3" s="1"/>
  <c r="D5" i="3" s="1"/>
  <c r="A904" i="3"/>
  <c r="A892" i="3"/>
  <c r="A880" i="3"/>
  <c r="A868" i="3"/>
  <c r="A856" i="3"/>
  <c r="A844" i="3"/>
  <c r="A832" i="3"/>
  <c r="A820" i="3"/>
  <c r="A808" i="3"/>
  <c r="A796" i="3"/>
  <c r="A784" i="3"/>
  <c r="A772" i="3"/>
  <c r="A760" i="3"/>
  <c r="A748" i="3"/>
  <c r="A736" i="3"/>
  <c r="A724" i="3"/>
  <c r="A712" i="3"/>
  <c r="A700" i="3"/>
  <c r="A688" i="3"/>
  <c r="A676" i="3"/>
  <c r="A664" i="3"/>
  <c r="A652" i="3"/>
  <c r="A640" i="3"/>
  <c r="A628" i="3"/>
  <c r="A616" i="3"/>
  <c r="A604" i="3"/>
  <c r="A592" i="3"/>
  <c r="A580" i="3"/>
  <c r="A568" i="3"/>
  <c r="A556" i="3"/>
  <c r="A544" i="3"/>
  <c r="A532" i="3"/>
  <c r="A520" i="3"/>
  <c r="A508" i="3"/>
  <c r="A496" i="3"/>
  <c r="A484" i="3"/>
  <c r="A472" i="3"/>
  <c r="A460" i="3"/>
  <c r="A448" i="3"/>
  <c r="A436" i="3"/>
  <c r="A424" i="3"/>
  <c r="A412" i="3"/>
  <c r="A400" i="3"/>
  <c r="A388" i="3"/>
  <c r="A376" i="3"/>
  <c r="A364" i="3"/>
  <c r="A352" i="3"/>
  <c r="A340" i="3"/>
  <c r="A328" i="3"/>
  <c r="A316" i="3"/>
  <c r="A304" i="3"/>
  <c r="A292" i="3"/>
  <c r="A280" i="3"/>
  <c r="A268" i="3"/>
  <c r="A256" i="3"/>
  <c r="A244" i="3"/>
  <c r="A232" i="3"/>
  <c r="A220" i="3"/>
  <c r="A208" i="3"/>
  <c r="A196" i="3"/>
  <c r="A184" i="3"/>
  <c r="A172" i="3"/>
  <c r="A160" i="3"/>
  <c r="A148" i="3"/>
  <c r="C148" i="3" s="1"/>
  <c r="D148" i="3" s="1"/>
  <c r="A136" i="3"/>
  <c r="C136" i="3" s="1"/>
  <c r="D136" i="3" s="1"/>
  <c r="A124" i="3"/>
  <c r="C124" i="3" s="1"/>
  <c r="D124" i="3" s="1"/>
  <c r="A112" i="3"/>
  <c r="C112" i="3" s="1"/>
  <c r="D112" i="3" s="1"/>
  <c r="A100" i="3"/>
  <c r="C100" i="3" s="1"/>
  <c r="D100" i="3" s="1"/>
  <c r="A88" i="3"/>
  <c r="C88" i="3" s="1"/>
  <c r="D88" i="3" s="1"/>
  <c r="A76" i="3"/>
  <c r="C76" i="3" s="1"/>
  <c r="D76" i="3" s="1"/>
  <c r="A64" i="3"/>
  <c r="C64" i="3" s="1"/>
  <c r="D64" i="3" s="1"/>
  <c r="A52" i="3"/>
  <c r="C52" i="3" s="1"/>
  <c r="D52" i="3" s="1"/>
  <c r="A40" i="3"/>
  <c r="C40" i="3" s="1"/>
  <c r="D40" i="3" s="1"/>
  <c r="A28" i="3"/>
  <c r="C28" i="3" s="1"/>
  <c r="D28" i="3" s="1"/>
  <c r="A16" i="3"/>
  <c r="C16" i="3" s="1"/>
  <c r="D16" i="3" s="1"/>
  <c r="A4" i="3"/>
  <c r="C4" i="3" s="1"/>
  <c r="D4" i="3" s="1"/>
  <c r="D555" i="2"/>
  <c r="F555" i="2" s="1"/>
  <c r="H555" i="2" s="1"/>
  <c r="A903" i="3"/>
  <c r="A891" i="3"/>
  <c r="D531" i="2"/>
  <c r="F531" i="2" s="1"/>
  <c r="H531" i="2" s="1"/>
  <c r="A879" i="3"/>
  <c r="D519" i="2"/>
  <c r="F519" i="2" s="1"/>
  <c r="H519" i="2" s="1"/>
  <c r="A867" i="3"/>
  <c r="A855" i="3"/>
  <c r="D495" i="2"/>
  <c r="F495" i="2" s="1"/>
  <c r="H495" i="2" s="1"/>
  <c r="A843" i="3"/>
  <c r="D483" i="2"/>
  <c r="F483" i="2" s="1"/>
  <c r="H483" i="2" s="1"/>
  <c r="A831" i="3"/>
  <c r="A819" i="3"/>
  <c r="D459" i="2"/>
  <c r="F459" i="2" s="1"/>
  <c r="H459" i="2" s="1"/>
  <c r="A807" i="3"/>
  <c r="D447" i="2"/>
  <c r="F447" i="2" s="1"/>
  <c r="H447" i="2" s="1"/>
  <c r="A795" i="3"/>
  <c r="A783" i="3"/>
  <c r="D423" i="2"/>
  <c r="F423" i="2" s="1"/>
  <c r="H423" i="2" s="1"/>
  <c r="A771" i="3"/>
  <c r="D411" i="2"/>
  <c r="F411" i="2" s="1"/>
  <c r="H411" i="2" s="1"/>
  <c r="A759" i="3"/>
  <c r="A747" i="3"/>
  <c r="D387" i="2"/>
  <c r="F387" i="2" s="1"/>
  <c r="H387" i="2" s="1"/>
  <c r="A735" i="3"/>
  <c r="D375" i="2"/>
  <c r="F375" i="2" s="1"/>
  <c r="H375" i="2" s="1"/>
  <c r="A723" i="3"/>
  <c r="A711" i="3"/>
  <c r="D351" i="2"/>
  <c r="F351" i="2" s="1"/>
  <c r="H351" i="2" s="1"/>
  <c r="A699" i="3"/>
  <c r="D339" i="2"/>
  <c r="F339" i="2" s="1"/>
  <c r="H339" i="2" s="1"/>
  <c r="A687" i="3"/>
  <c r="A675" i="3"/>
  <c r="A663" i="3"/>
  <c r="D303" i="2"/>
  <c r="F303" i="2" s="1"/>
  <c r="H303" i="2" s="1"/>
  <c r="A651" i="3"/>
  <c r="A639" i="3"/>
  <c r="A627" i="3"/>
  <c r="A615" i="3"/>
  <c r="A603" i="3"/>
  <c r="D243" i="2"/>
  <c r="F243" i="2" s="1"/>
  <c r="H243" i="2" s="1"/>
  <c r="A591" i="3"/>
  <c r="D231" i="2"/>
  <c r="F231" i="2" s="1"/>
  <c r="H231" i="2" s="1"/>
  <c r="A579" i="3"/>
  <c r="A567" i="3"/>
  <c r="D207" i="2"/>
  <c r="F207" i="2" s="1"/>
  <c r="H207" i="2" s="1"/>
  <c r="A555" i="3"/>
  <c r="D195" i="2"/>
  <c r="F195" i="2" s="1"/>
  <c r="H195" i="2" s="1"/>
  <c r="A543" i="3"/>
  <c r="A531" i="3"/>
  <c r="D171" i="2"/>
  <c r="F171" i="2" s="1"/>
  <c r="H171" i="2" s="1"/>
  <c r="A519" i="3"/>
  <c r="A507" i="3"/>
  <c r="A495" i="3"/>
  <c r="A483" i="3"/>
  <c r="D123" i="2"/>
  <c r="F123" i="2" s="1"/>
  <c r="H123" i="2" s="1"/>
  <c r="A471" i="3"/>
  <c r="A459" i="3"/>
  <c r="A447" i="3"/>
  <c r="D87" i="2"/>
  <c r="F87" i="2" s="1"/>
  <c r="H87" i="2" s="1"/>
  <c r="A435" i="3"/>
  <c r="A423" i="3"/>
  <c r="D63" i="2"/>
  <c r="F63" i="2" s="1"/>
  <c r="H63" i="2" s="1"/>
  <c r="A411" i="3"/>
  <c r="A399" i="3"/>
  <c r="A387" i="3"/>
  <c r="D27" i="2"/>
  <c r="F27" i="2" s="1"/>
  <c r="H27" i="2" s="1"/>
  <c r="A375" i="3"/>
  <c r="D15" i="2"/>
  <c r="F15" i="2" s="1"/>
  <c r="H15" i="2" s="1"/>
  <c r="A363" i="3"/>
  <c r="A351" i="3"/>
  <c r="A339" i="3"/>
  <c r="A327" i="3"/>
  <c r="A315" i="3"/>
  <c r="A303" i="3"/>
  <c r="A291" i="3"/>
  <c r="A279" i="3"/>
  <c r="A267" i="3"/>
  <c r="A255" i="3"/>
  <c r="A243" i="3"/>
  <c r="A231" i="3"/>
  <c r="A219" i="3"/>
  <c r="A207" i="3"/>
  <c r="A195" i="3"/>
  <c r="A183" i="3"/>
  <c r="A171" i="3"/>
  <c r="A159" i="3"/>
  <c r="A147" i="3"/>
  <c r="C147" i="3" s="1"/>
  <c r="D147" i="3" s="1"/>
  <c r="A135" i="3"/>
  <c r="C135" i="3" s="1"/>
  <c r="D135" i="3" s="1"/>
  <c r="A123" i="3"/>
  <c r="C123" i="3" s="1"/>
  <c r="D123" i="3" s="1"/>
  <c r="A111" i="3"/>
  <c r="C111" i="3" s="1"/>
  <c r="D111" i="3" s="1"/>
  <c r="A99" i="3"/>
  <c r="C99" i="3" s="1"/>
  <c r="D99" i="3" s="1"/>
  <c r="A87" i="3"/>
  <c r="C87" i="3" s="1"/>
  <c r="D87" i="3" s="1"/>
  <c r="A75" i="3"/>
  <c r="C75" i="3" s="1"/>
  <c r="D75" i="3" s="1"/>
  <c r="A63" i="3"/>
  <c r="C63" i="3" s="1"/>
  <c r="D63" i="3" s="1"/>
  <c r="A51" i="3"/>
  <c r="C51" i="3" s="1"/>
  <c r="D51" i="3" s="1"/>
  <c r="A39" i="3"/>
  <c r="C39" i="3" s="1"/>
  <c r="D39" i="3" s="1"/>
  <c r="A27" i="3"/>
  <c r="C27" i="3" s="1"/>
  <c r="D27" i="3" s="1"/>
  <c r="A15" i="3"/>
  <c r="C15" i="3" s="1"/>
  <c r="D15" i="3" s="1"/>
  <c r="A3" i="3"/>
  <c r="C3" i="3" s="1"/>
  <c r="A902" i="3"/>
  <c r="D542" i="2"/>
  <c r="F542" i="2" s="1"/>
  <c r="H542" i="2" s="1"/>
  <c r="A890" i="3"/>
  <c r="A878" i="3"/>
  <c r="A866" i="3"/>
  <c r="D506" i="2"/>
  <c r="F506" i="2" s="1"/>
  <c r="H506" i="2" s="1"/>
  <c r="A854" i="3"/>
  <c r="A842" i="3"/>
  <c r="A830" i="3"/>
  <c r="D470" i="2"/>
  <c r="F470" i="2" s="1"/>
  <c r="H470" i="2" s="1"/>
  <c r="A818" i="3"/>
  <c r="A806" i="3"/>
  <c r="A794" i="3"/>
  <c r="D434" i="2"/>
  <c r="F434" i="2" s="1"/>
  <c r="H434" i="2" s="1"/>
  <c r="A782" i="3"/>
  <c r="A770" i="3"/>
  <c r="A758" i="3"/>
  <c r="D398" i="2"/>
  <c r="F398" i="2" s="1"/>
  <c r="H398" i="2" s="1"/>
  <c r="A746" i="3"/>
  <c r="A734" i="3"/>
  <c r="A722" i="3"/>
  <c r="D362" i="2"/>
  <c r="F362" i="2" s="1"/>
  <c r="H362" i="2" s="1"/>
  <c r="A710" i="3"/>
  <c r="A698" i="3"/>
  <c r="A686" i="3"/>
  <c r="D326" i="2"/>
  <c r="F326" i="2" s="1"/>
  <c r="H326" i="2" s="1"/>
  <c r="A674" i="3"/>
  <c r="A662" i="3"/>
  <c r="A650" i="3"/>
  <c r="D290" i="2"/>
  <c r="F290" i="2" s="1"/>
  <c r="H290" i="2" s="1"/>
  <c r="A638" i="3"/>
  <c r="A626" i="3"/>
  <c r="A614" i="3"/>
  <c r="D254" i="2"/>
  <c r="F254" i="2" s="1"/>
  <c r="H254" i="2" s="1"/>
  <c r="A602" i="3"/>
  <c r="A590" i="3"/>
  <c r="A578" i="3"/>
  <c r="D218" i="2"/>
  <c r="F218" i="2" s="1"/>
  <c r="H218" i="2" s="1"/>
  <c r="A566" i="3"/>
  <c r="A554" i="3"/>
  <c r="A542" i="3"/>
  <c r="D182" i="2"/>
  <c r="F182" i="2" s="1"/>
  <c r="H182" i="2" s="1"/>
  <c r="A530" i="3"/>
  <c r="A518" i="3"/>
  <c r="A506" i="3"/>
  <c r="D146" i="2"/>
  <c r="F146" i="2" s="1"/>
  <c r="H146" i="2" s="1"/>
  <c r="A494" i="3"/>
  <c r="A482" i="3"/>
  <c r="A470" i="3"/>
  <c r="D110" i="2"/>
  <c r="F110" i="2" s="1"/>
  <c r="H110" i="2" s="1"/>
  <c r="A458" i="3"/>
  <c r="A446" i="3"/>
  <c r="A434" i="3"/>
  <c r="D74" i="2"/>
  <c r="F74" i="2" s="1"/>
  <c r="H74" i="2" s="1"/>
  <c r="A422" i="3"/>
  <c r="A410" i="3"/>
  <c r="A398" i="3"/>
  <c r="D38" i="2"/>
  <c r="F38" i="2" s="1"/>
  <c r="H38" i="2" s="1"/>
  <c r="A386" i="3"/>
  <c r="A374" i="3"/>
  <c r="A362" i="3"/>
  <c r="D2" i="2"/>
  <c r="F2" i="2" s="1"/>
  <c r="A350" i="3"/>
  <c r="A338" i="3"/>
  <c r="A326" i="3"/>
  <c r="A314" i="3"/>
  <c r="A302" i="3"/>
  <c r="A290" i="3"/>
  <c r="A278" i="3"/>
  <c r="A266" i="3"/>
  <c r="A254" i="3"/>
  <c r="A242" i="3"/>
  <c r="A230" i="3"/>
  <c r="A218" i="3"/>
  <c r="A206" i="3"/>
  <c r="A194" i="3"/>
  <c r="A182" i="3"/>
  <c r="A170" i="3"/>
  <c r="A158" i="3"/>
  <c r="A146" i="3"/>
  <c r="C146" i="3" s="1"/>
  <c r="D146" i="3" s="1"/>
  <c r="A134" i="3"/>
  <c r="C134" i="3" s="1"/>
  <c r="D134" i="3" s="1"/>
  <c r="A122" i="3"/>
  <c r="C122" i="3" s="1"/>
  <c r="D122" i="3" s="1"/>
  <c r="A110" i="3"/>
  <c r="C110" i="3" s="1"/>
  <c r="D110" i="3" s="1"/>
  <c r="A98" i="3"/>
  <c r="C98" i="3" s="1"/>
  <c r="D98" i="3" s="1"/>
  <c r="A86" i="3"/>
  <c r="C86" i="3" s="1"/>
  <c r="D86" i="3" s="1"/>
  <c r="A74" i="3"/>
  <c r="C74" i="3" s="1"/>
  <c r="D74" i="3" s="1"/>
  <c r="A62" i="3"/>
  <c r="C62" i="3" s="1"/>
  <c r="D62" i="3" s="1"/>
  <c r="A50" i="3"/>
  <c r="C50" i="3" s="1"/>
  <c r="D50" i="3" s="1"/>
  <c r="A38" i="3"/>
  <c r="C38" i="3" s="1"/>
  <c r="D38" i="3" s="1"/>
  <c r="A26" i="3"/>
  <c r="C26" i="3" s="1"/>
  <c r="D26" i="3" s="1"/>
  <c r="A14" i="3"/>
  <c r="C14" i="3" s="1"/>
  <c r="D14" i="3" s="1"/>
  <c r="A901" i="3"/>
  <c r="A889" i="3"/>
  <c r="A877" i="3"/>
  <c r="A865" i="3"/>
  <c r="A853" i="3"/>
  <c r="A841" i="3"/>
  <c r="A829" i="3"/>
  <c r="A817" i="3"/>
  <c r="A805" i="3"/>
  <c r="A793" i="3"/>
  <c r="A781" i="3"/>
  <c r="A769" i="3"/>
  <c r="A757" i="3"/>
  <c r="A745" i="3"/>
  <c r="A733" i="3"/>
  <c r="A721" i="3"/>
  <c r="A709" i="3"/>
  <c r="A697" i="3"/>
  <c r="A685" i="3"/>
  <c r="A673" i="3"/>
  <c r="A661" i="3"/>
  <c r="A649" i="3"/>
  <c r="A637" i="3"/>
  <c r="A625" i="3"/>
  <c r="A613" i="3"/>
  <c r="A601" i="3"/>
  <c r="A589" i="3"/>
  <c r="A577" i="3"/>
  <c r="A565" i="3"/>
  <c r="A553" i="3"/>
  <c r="A541" i="3"/>
  <c r="A529" i="3"/>
  <c r="A517" i="3"/>
  <c r="A505" i="3"/>
  <c r="A493" i="3"/>
  <c r="A481" i="3"/>
  <c r="A469" i="3"/>
  <c r="A457" i="3"/>
  <c r="A445" i="3"/>
  <c r="A433" i="3"/>
  <c r="A421" i="3"/>
  <c r="A409" i="3"/>
  <c r="A397" i="3"/>
  <c r="A385" i="3"/>
  <c r="A373" i="3"/>
  <c r="A361" i="3"/>
  <c r="A349" i="3"/>
  <c r="A337" i="3"/>
  <c r="A325" i="3"/>
  <c r="A313" i="3"/>
  <c r="A301" i="3"/>
  <c r="A289" i="3"/>
  <c r="A277" i="3"/>
  <c r="A265" i="3"/>
  <c r="A253" i="3"/>
  <c r="A241" i="3"/>
  <c r="A229" i="3"/>
  <c r="A217" i="3"/>
  <c r="A205" i="3"/>
  <c r="A193" i="3"/>
  <c r="A181" i="3"/>
  <c r="A169" i="3"/>
  <c r="A157" i="3"/>
  <c r="A145" i="3"/>
  <c r="C145" i="3" s="1"/>
  <c r="D145" i="3" s="1"/>
  <c r="A133" i="3"/>
  <c r="C133" i="3" s="1"/>
  <c r="D133" i="3" s="1"/>
  <c r="A121" i="3"/>
  <c r="C121" i="3" s="1"/>
  <c r="D121" i="3" s="1"/>
  <c r="A109" i="3"/>
  <c r="C109" i="3" s="1"/>
  <c r="D109" i="3" s="1"/>
  <c r="A97" i="3"/>
  <c r="C97" i="3" s="1"/>
  <c r="D97" i="3" s="1"/>
  <c r="A85" i="3"/>
  <c r="C85" i="3" s="1"/>
  <c r="D85" i="3" s="1"/>
  <c r="A73" i="3"/>
  <c r="C73" i="3" s="1"/>
  <c r="D73" i="3" s="1"/>
  <c r="A61" i="3"/>
  <c r="C61" i="3" s="1"/>
  <c r="D61" i="3" s="1"/>
  <c r="A49" i="3"/>
  <c r="C49" i="3" s="1"/>
  <c r="D49" i="3" s="1"/>
  <c r="A37" i="3"/>
  <c r="C37" i="3" s="1"/>
  <c r="D37" i="3" s="1"/>
  <c r="A25" i="3"/>
  <c r="C25" i="3" s="1"/>
  <c r="D25" i="3" s="1"/>
  <c r="A13" i="3"/>
  <c r="C13" i="3" s="1"/>
  <c r="D13" i="3" s="1"/>
  <c r="D552" i="2"/>
  <c r="F552" i="2" s="1"/>
  <c r="H552" i="2" s="1"/>
  <c r="A900" i="3"/>
  <c r="A888" i="3"/>
  <c r="A876" i="3"/>
  <c r="D516" i="2"/>
  <c r="F516" i="2" s="1"/>
  <c r="H516" i="2" s="1"/>
  <c r="A864" i="3"/>
  <c r="A852" i="3"/>
  <c r="A840" i="3"/>
  <c r="D480" i="2"/>
  <c r="F480" i="2" s="1"/>
  <c r="H480" i="2" s="1"/>
  <c r="A828" i="3"/>
  <c r="A816" i="3"/>
  <c r="A804" i="3"/>
  <c r="D444" i="2"/>
  <c r="F444" i="2" s="1"/>
  <c r="H444" i="2" s="1"/>
  <c r="A792" i="3"/>
  <c r="A780" i="3"/>
  <c r="A768" i="3"/>
  <c r="A756" i="3"/>
  <c r="A744" i="3"/>
  <c r="D384" i="2"/>
  <c r="F384" i="2" s="1"/>
  <c r="H384" i="2" s="1"/>
  <c r="A732" i="3"/>
  <c r="D372" i="2"/>
  <c r="F372" i="2" s="1"/>
  <c r="H372" i="2" s="1"/>
  <c r="A720" i="3"/>
  <c r="A708" i="3"/>
  <c r="A696" i="3"/>
  <c r="D336" i="2"/>
  <c r="F336" i="2" s="1"/>
  <c r="H336" i="2" s="1"/>
  <c r="A684" i="3"/>
  <c r="A672" i="3"/>
  <c r="A660" i="3"/>
  <c r="A648" i="3"/>
  <c r="A636" i="3"/>
  <c r="A624" i="3"/>
  <c r="D264" i="2"/>
  <c r="F264" i="2" s="1"/>
  <c r="H264" i="2" s="1"/>
  <c r="A612" i="3"/>
  <c r="A600" i="3"/>
  <c r="A588" i="3"/>
  <c r="D228" i="2"/>
  <c r="F228" i="2" s="1"/>
  <c r="H228" i="2" s="1"/>
  <c r="A576" i="3"/>
  <c r="A564" i="3"/>
  <c r="A552" i="3"/>
  <c r="D192" i="2"/>
  <c r="F192" i="2" s="1"/>
  <c r="H192" i="2" s="1"/>
  <c r="A540" i="3"/>
  <c r="A528" i="3"/>
  <c r="D168" i="2"/>
  <c r="F168" i="2" s="1"/>
  <c r="H168" i="2" s="1"/>
  <c r="A516" i="3"/>
  <c r="D156" i="2"/>
  <c r="F156" i="2" s="1"/>
  <c r="H156" i="2" s="1"/>
  <c r="A504" i="3"/>
  <c r="A492" i="3"/>
  <c r="A480" i="3"/>
  <c r="D120" i="2"/>
  <c r="F120" i="2" s="1"/>
  <c r="H120" i="2" s="1"/>
  <c r="A468" i="3"/>
  <c r="A456" i="3"/>
  <c r="D96" i="2"/>
  <c r="F96" i="2" s="1"/>
  <c r="H96" i="2" s="1"/>
  <c r="A444" i="3"/>
  <c r="D84" i="2"/>
  <c r="F84" i="2" s="1"/>
  <c r="H84" i="2" s="1"/>
  <c r="A432" i="3"/>
  <c r="A420" i="3"/>
  <c r="A408" i="3"/>
  <c r="D48" i="2"/>
  <c r="F48" i="2" s="1"/>
  <c r="H48" i="2" s="1"/>
  <c r="A396" i="3"/>
  <c r="A384" i="3"/>
  <c r="D24" i="2"/>
  <c r="F24" i="2" s="1"/>
  <c r="H24" i="2" s="1"/>
  <c r="A372" i="3"/>
  <c r="D12" i="2"/>
  <c r="F12" i="2" s="1"/>
  <c r="H12" i="2" s="1"/>
  <c r="A360" i="3"/>
  <c r="A348" i="3"/>
  <c r="A336" i="3"/>
  <c r="A324" i="3"/>
  <c r="A312" i="3"/>
  <c r="A300" i="3"/>
  <c r="A288" i="3"/>
  <c r="A276" i="3"/>
  <c r="A264" i="3"/>
  <c r="A252" i="3"/>
  <c r="A240" i="3"/>
  <c r="A228" i="3"/>
  <c r="A216" i="3"/>
  <c r="A204" i="3"/>
  <c r="A192" i="3"/>
  <c r="A180" i="3"/>
  <c r="A168" i="3"/>
  <c r="A156" i="3"/>
  <c r="A144" i="3"/>
  <c r="C144" i="3" s="1"/>
  <c r="D144" i="3" s="1"/>
  <c r="A132" i="3"/>
  <c r="C132" i="3" s="1"/>
  <c r="D132" i="3" s="1"/>
  <c r="A120" i="3"/>
  <c r="C120" i="3" s="1"/>
  <c r="D120" i="3" s="1"/>
  <c r="A108" i="3"/>
  <c r="C108" i="3" s="1"/>
  <c r="D108" i="3" s="1"/>
  <c r="A96" i="3"/>
  <c r="C96" i="3" s="1"/>
  <c r="D96" i="3" s="1"/>
  <c r="A84" i="3"/>
  <c r="C84" i="3" s="1"/>
  <c r="D84" i="3" s="1"/>
  <c r="A72" i="3"/>
  <c r="C72" i="3" s="1"/>
  <c r="D72" i="3" s="1"/>
  <c r="A60" i="3"/>
  <c r="C60" i="3" s="1"/>
  <c r="D60" i="3" s="1"/>
  <c r="A48" i="3"/>
  <c r="C48" i="3" s="1"/>
  <c r="D48" i="3" s="1"/>
  <c r="A36" i="3"/>
  <c r="C36" i="3" s="1"/>
  <c r="D36" i="3" s="1"/>
  <c r="A24" i="3"/>
  <c r="C24" i="3" s="1"/>
  <c r="D24" i="3" s="1"/>
  <c r="A12" i="3"/>
  <c r="C12" i="3" s="1"/>
  <c r="D12" i="3" s="1"/>
  <c r="A899" i="3"/>
  <c r="A887" i="3"/>
  <c r="A875" i="3"/>
  <c r="A863" i="3"/>
  <c r="A851" i="3"/>
  <c r="A839" i="3"/>
  <c r="A827" i="3"/>
  <c r="A815" i="3"/>
  <c r="A803" i="3"/>
  <c r="A791" i="3"/>
  <c r="A779" i="3"/>
  <c r="A767" i="3"/>
  <c r="A755" i="3"/>
  <c r="A743" i="3"/>
  <c r="A731" i="3"/>
  <c r="A719" i="3"/>
  <c r="A707" i="3"/>
  <c r="A695" i="3"/>
  <c r="A683" i="3"/>
  <c r="A671" i="3"/>
  <c r="A659" i="3"/>
  <c r="A647" i="3"/>
  <c r="A635" i="3"/>
  <c r="A623" i="3"/>
  <c r="A611" i="3"/>
  <c r="A599" i="3"/>
  <c r="A587" i="3"/>
  <c r="A575" i="3"/>
  <c r="A563" i="3"/>
  <c r="A551" i="3"/>
  <c r="A539" i="3"/>
  <c r="A527" i="3"/>
  <c r="A515" i="3"/>
  <c r="A503" i="3"/>
  <c r="A491" i="3"/>
  <c r="A479" i="3"/>
  <c r="A467" i="3"/>
  <c r="A455" i="3"/>
  <c r="A443" i="3"/>
  <c r="A431" i="3"/>
  <c r="A419" i="3"/>
  <c r="A407" i="3"/>
  <c r="A395" i="3"/>
  <c r="A383" i="3"/>
  <c r="A371" i="3"/>
  <c r="A359" i="3"/>
  <c r="A347" i="3"/>
  <c r="A335" i="3"/>
  <c r="A323" i="3"/>
  <c r="A311" i="3"/>
  <c r="A299" i="3"/>
  <c r="A287" i="3"/>
  <c r="A275" i="3"/>
  <c r="A263" i="3"/>
  <c r="A251" i="3"/>
  <c r="A239" i="3"/>
  <c r="A227" i="3"/>
  <c r="A215" i="3"/>
  <c r="A203" i="3"/>
  <c r="A191" i="3"/>
  <c r="A179" i="3"/>
  <c r="A167" i="3"/>
  <c r="A155" i="3"/>
  <c r="A143" i="3"/>
  <c r="C143" i="3" s="1"/>
  <c r="D143" i="3" s="1"/>
  <c r="A131" i="3"/>
  <c r="C131" i="3" s="1"/>
  <c r="D131" i="3" s="1"/>
  <c r="A119" i="3"/>
  <c r="C119" i="3" s="1"/>
  <c r="D119" i="3" s="1"/>
  <c r="A107" i="3"/>
  <c r="C107" i="3" s="1"/>
  <c r="D107" i="3" s="1"/>
  <c r="A95" i="3"/>
  <c r="C95" i="3" s="1"/>
  <c r="D95" i="3" s="1"/>
  <c r="A83" i="3"/>
  <c r="C83" i="3" s="1"/>
  <c r="D83" i="3" s="1"/>
  <c r="A71" i="3"/>
  <c r="C71" i="3" s="1"/>
  <c r="D71" i="3" s="1"/>
  <c r="A59" i="3"/>
  <c r="C59" i="3" s="1"/>
  <c r="D59" i="3" s="1"/>
  <c r="A47" i="3"/>
  <c r="C47" i="3" s="1"/>
  <c r="D47" i="3" s="1"/>
  <c r="A35" i="3"/>
  <c r="C35" i="3" s="1"/>
  <c r="D35" i="3" s="1"/>
  <c r="A23" i="3"/>
  <c r="C23" i="3" s="1"/>
  <c r="D23" i="3" s="1"/>
  <c r="A11" i="3"/>
  <c r="C11" i="3" s="1"/>
  <c r="D11" i="3" s="1"/>
  <c r="S2" i="1"/>
  <c r="A910" i="3"/>
  <c r="D550" i="2"/>
  <c r="F550" i="2" s="1"/>
  <c r="H550" i="2" s="1"/>
  <c r="A898" i="3"/>
  <c r="D538" i="2"/>
  <c r="F538" i="2" s="1"/>
  <c r="H538" i="2" s="1"/>
  <c r="A886" i="3"/>
  <c r="A874" i="3"/>
  <c r="D514" i="2"/>
  <c r="F514" i="2" s="1"/>
  <c r="H514" i="2" s="1"/>
  <c r="A862" i="3"/>
  <c r="D502" i="2"/>
  <c r="F502" i="2" s="1"/>
  <c r="H502" i="2" s="1"/>
  <c r="A850" i="3"/>
  <c r="A838" i="3"/>
  <c r="D478" i="2"/>
  <c r="F478" i="2" s="1"/>
  <c r="H478" i="2" s="1"/>
  <c r="A826" i="3"/>
  <c r="A814" i="3"/>
  <c r="A802" i="3"/>
  <c r="D442" i="2"/>
  <c r="F442" i="2" s="1"/>
  <c r="H442" i="2" s="1"/>
  <c r="A790" i="3"/>
  <c r="D430" i="2"/>
  <c r="F430" i="2" s="1"/>
  <c r="H430" i="2" s="1"/>
  <c r="A778" i="3"/>
  <c r="A766" i="3"/>
  <c r="D406" i="2"/>
  <c r="F406" i="2" s="1"/>
  <c r="H406" i="2" s="1"/>
  <c r="A754" i="3"/>
  <c r="D394" i="2"/>
  <c r="F394" i="2" s="1"/>
  <c r="H394" i="2" s="1"/>
  <c r="A742" i="3"/>
  <c r="A730" i="3"/>
  <c r="D370" i="2"/>
  <c r="F370" i="2" s="1"/>
  <c r="H370" i="2" s="1"/>
  <c r="A718" i="3"/>
  <c r="D358" i="2"/>
  <c r="F358" i="2" s="1"/>
  <c r="H358" i="2" s="1"/>
  <c r="A706" i="3"/>
  <c r="A694" i="3"/>
  <c r="D334" i="2"/>
  <c r="F334" i="2" s="1"/>
  <c r="H334" i="2" s="1"/>
  <c r="A682" i="3"/>
  <c r="D322" i="2"/>
  <c r="F322" i="2" s="1"/>
  <c r="H322" i="2" s="1"/>
  <c r="A670" i="3"/>
  <c r="A658" i="3"/>
  <c r="D298" i="2"/>
  <c r="F298" i="2" s="1"/>
  <c r="H298" i="2" s="1"/>
  <c r="A646" i="3"/>
  <c r="D286" i="2"/>
  <c r="F286" i="2" s="1"/>
  <c r="H286" i="2" s="1"/>
  <c r="A634" i="3"/>
  <c r="A622" i="3"/>
  <c r="D262" i="2"/>
  <c r="F262" i="2" s="1"/>
  <c r="H262" i="2" s="1"/>
  <c r="A610" i="3"/>
  <c r="D250" i="2"/>
  <c r="F250" i="2" s="1"/>
  <c r="H250" i="2" s="1"/>
  <c r="A598" i="3"/>
  <c r="A586" i="3"/>
  <c r="D226" i="2"/>
  <c r="F226" i="2" s="1"/>
  <c r="H226" i="2" s="1"/>
  <c r="A574" i="3"/>
  <c r="D214" i="2"/>
  <c r="F214" i="2" s="1"/>
  <c r="H214" i="2" s="1"/>
  <c r="A562" i="3"/>
  <c r="A550" i="3"/>
  <c r="D190" i="2"/>
  <c r="F190" i="2" s="1"/>
  <c r="H190" i="2" s="1"/>
  <c r="A538" i="3"/>
  <c r="D178" i="2"/>
  <c r="F178" i="2" s="1"/>
  <c r="H178" i="2" s="1"/>
  <c r="A526" i="3"/>
  <c r="A514" i="3"/>
  <c r="D154" i="2"/>
  <c r="F154" i="2" s="1"/>
  <c r="H154" i="2" s="1"/>
  <c r="A502" i="3"/>
  <c r="D142" i="2"/>
  <c r="F142" i="2" s="1"/>
  <c r="H142" i="2" s="1"/>
  <c r="A490" i="3"/>
  <c r="A478" i="3"/>
  <c r="D118" i="2"/>
  <c r="F118" i="2" s="1"/>
  <c r="H118" i="2" s="1"/>
  <c r="A466" i="3"/>
  <c r="D106" i="2"/>
  <c r="F106" i="2" s="1"/>
  <c r="H106" i="2" s="1"/>
  <c r="A454" i="3"/>
  <c r="A442" i="3"/>
  <c r="D82" i="2"/>
  <c r="F82" i="2" s="1"/>
  <c r="H82" i="2" s="1"/>
  <c r="A430" i="3"/>
  <c r="D70" i="2"/>
  <c r="F70" i="2" s="1"/>
  <c r="H70" i="2" s="1"/>
  <c r="A418" i="3"/>
  <c r="A406" i="3"/>
  <c r="D46" i="2"/>
  <c r="F46" i="2" s="1"/>
  <c r="H46" i="2" s="1"/>
  <c r="A394" i="3"/>
  <c r="D34" i="2"/>
  <c r="F34" i="2" s="1"/>
  <c r="H34" i="2" s="1"/>
  <c r="A382" i="3"/>
  <c r="A370" i="3"/>
  <c r="D10" i="2"/>
  <c r="F10" i="2" s="1"/>
  <c r="H10" i="2" s="1"/>
  <c r="A358" i="3"/>
  <c r="A346" i="3"/>
  <c r="A334" i="3"/>
  <c r="A322" i="3"/>
  <c r="A310" i="3"/>
  <c r="A298" i="3"/>
  <c r="A286" i="3"/>
  <c r="A274" i="3"/>
  <c r="A262" i="3"/>
  <c r="A250" i="3"/>
  <c r="A238" i="3"/>
  <c r="A226" i="3"/>
  <c r="A214" i="3"/>
  <c r="A202" i="3"/>
  <c r="A190" i="3"/>
  <c r="A178" i="3"/>
  <c r="A166" i="3"/>
  <c r="A154" i="3"/>
  <c r="A142" i="3"/>
  <c r="C142" i="3" s="1"/>
  <c r="D142" i="3" s="1"/>
  <c r="A130" i="3"/>
  <c r="C130" i="3" s="1"/>
  <c r="D130" i="3" s="1"/>
  <c r="A118" i="3"/>
  <c r="C118" i="3" s="1"/>
  <c r="D118" i="3" s="1"/>
  <c r="A106" i="3"/>
  <c r="C106" i="3" s="1"/>
  <c r="D106" i="3" s="1"/>
  <c r="A94" i="3"/>
  <c r="C94" i="3" s="1"/>
  <c r="D94" i="3" s="1"/>
  <c r="A82" i="3"/>
  <c r="C82" i="3" s="1"/>
  <c r="D82" i="3" s="1"/>
  <c r="A70" i="3"/>
  <c r="C70" i="3" s="1"/>
  <c r="D70" i="3" s="1"/>
  <c r="A58" i="3"/>
  <c r="C58" i="3" s="1"/>
  <c r="D58" i="3" s="1"/>
  <c r="A46" i="3"/>
  <c r="C46" i="3" s="1"/>
  <c r="D46" i="3" s="1"/>
  <c r="A34" i="3"/>
  <c r="C34" i="3" s="1"/>
  <c r="D34" i="3" s="1"/>
  <c r="A22" i="3"/>
  <c r="C22" i="3" s="1"/>
  <c r="D22" i="3" s="1"/>
  <c r="A10" i="3"/>
  <c r="C10" i="3" s="1"/>
  <c r="D10" i="3" s="1"/>
  <c r="A909" i="3"/>
  <c r="A897" i="3"/>
  <c r="A885" i="3"/>
  <c r="A873" i="3"/>
  <c r="A861" i="3"/>
  <c r="A849" i="3"/>
  <c r="A837" i="3"/>
  <c r="A825" i="3"/>
  <c r="D465" i="2"/>
  <c r="F465" i="2" s="1"/>
  <c r="H465" i="2" s="1"/>
  <c r="A813" i="3"/>
  <c r="A801" i="3"/>
  <c r="A789" i="3"/>
  <c r="A777" i="3"/>
  <c r="A765" i="3"/>
  <c r="A753" i="3"/>
  <c r="A741" i="3"/>
  <c r="A729" i="3"/>
  <c r="A717" i="3"/>
  <c r="A705" i="3"/>
  <c r="A693" i="3"/>
  <c r="A681" i="3"/>
  <c r="D321" i="2"/>
  <c r="F321" i="2" s="1"/>
  <c r="H321" i="2" s="1"/>
  <c r="A669" i="3"/>
  <c r="A657" i="3"/>
  <c r="A645" i="3"/>
  <c r="A633" i="3"/>
  <c r="A621" i="3"/>
  <c r="A609" i="3"/>
  <c r="A597" i="3"/>
  <c r="A585" i="3"/>
  <c r="A573" i="3"/>
  <c r="A561" i="3"/>
  <c r="A549" i="3"/>
  <c r="A537" i="3"/>
  <c r="A525" i="3"/>
  <c r="A513" i="3"/>
  <c r="A501" i="3"/>
  <c r="A489" i="3"/>
  <c r="A477" i="3"/>
  <c r="A465" i="3"/>
  <c r="A453" i="3"/>
  <c r="A441" i="3"/>
  <c r="A429" i="3"/>
  <c r="A417" i="3"/>
  <c r="A405" i="3"/>
  <c r="A393" i="3"/>
  <c r="A381" i="3"/>
  <c r="A369" i="3"/>
  <c r="A357" i="3"/>
  <c r="A345" i="3"/>
  <c r="A333" i="3"/>
  <c r="A321" i="3"/>
  <c r="A309" i="3"/>
  <c r="A297" i="3"/>
  <c r="A285" i="3"/>
  <c r="A273" i="3"/>
  <c r="A261" i="3"/>
  <c r="A249" i="3"/>
  <c r="A237" i="3"/>
  <c r="A225" i="3"/>
  <c r="A213" i="3"/>
  <c r="A201" i="3"/>
  <c r="A189" i="3"/>
  <c r="A177" i="3"/>
  <c r="A165" i="3"/>
  <c r="A153" i="3"/>
  <c r="A141" i="3"/>
  <c r="C141" i="3" s="1"/>
  <c r="D141" i="3" s="1"/>
  <c r="A129" i="3"/>
  <c r="C129" i="3" s="1"/>
  <c r="D129" i="3" s="1"/>
  <c r="A117" i="3"/>
  <c r="C117" i="3" s="1"/>
  <c r="D117" i="3" s="1"/>
  <c r="A105" i="3"/>
  <c r="C105" i="3" s="1"/>
  <c r="D105" i="3" s="1"/>
  <c r="A93" i="3"/>
  <c r="C93" i="3" s="1"/>
  <c r="D93" i="3" s="1"/>
  <c r="A81" i="3"/>
  <c r="C81" i="3" s="1"/>
  <c r="D81" i="3" s="1"/>
  <c r="A69" i="3"/>
  <c r="C69" i="3" s="1"/>
  <c r="D69" i="3" s="1"/>
  <c r="A57" i="3"/>
  <c r="C57" i="3" s="1"/>
  <c r="D57" i="3" s="1"/>
  <c r="A45" i="3"/>
  <c r="C45" i="3" s="1"/>
  <c r="D45" i="3" s="1"/>
  <c r="A33" i="3"/>
  <c r="C33" i="3" s="1"/>
  <c r="D33" i="3" s="1"/>
  <c r="A21" i="3"/>
  <c r="C21" i="3" s="1"/>
  <c r="D21" i="3" s="1"/>
  <c r="A9" i="3"/>
  <c r="C9" i="3" s="1"/>
  <c r="D9" i="3" s="1"/>
  <c r="A908" i="3"/>
  <c r="A896" i="3"/>
  <c r="A884" i="3"/>
  <c r="A872" i="3"/>
  <c r="D512" i="2"/>
  <c r="F512" i="2" s="1"/>
  <c r="H512" i="2" s="1"/>
  <c r="A860" i="3"/>
  <c r="A848" i="3"/>
  <c r="A836" i="3"/>
  <c r="A824" i="3"/>
  <c r="A812" i="3"/>
  <c r="A800" i="3"/>
  <c r="A788" i="3"/>
  <c r="A776" i="3"/>
  <c r="A764" i="3"/>
  <c r="A752" i="3"/>
  <c r="A740" i="3"/>
  <c r="A728" i="3"/>
  <c r="D368" i="2"/>
  <c r="F368" i="2" s="1"/>
  <c r="H368" i="2" s="1"/>
  <c r="A716" i="3"/>
  <c r="A704" i="3"/>
  <c r="A692" i="3"/>
  <c r="A680" i="3"/>
  <c r="A668" i="3"/>
  <c r="A656" i="3"/>
  <c r="A644" i="3"/>
  <c r="A632" i="3"/>
  <c r="A620" i="3"/>
  <c r="A608" i="3"/>
  <c r="A596" i="3"/>
  <c r="D236" i="2"/>
  <c r="F236" i="2" s="1"/>
  <c r="H236" i="2" s="1"/>
  <c r="A584" i="3"/>
  <c r="A572" i="3"/>
  <c r="A560" i="3"/>
  <c r="A548" i="3"/>
  <c r="A536" i="3"/>
  <c r="A524" i="3"/>
  <c r="A512" i="3"/>
  <c r="A500" i="3"/>
  <c r="A488" i="3"/>
  <c r="A476" i="3"/>
  <c r="D116" i="2"/>
  <c r="F116" i="2" s="1"/>
  <c r="H116" i="2" s="1"/>
  <c r="A464" i="3"/>
  <c r="A452" i="3"/>
  <c r="D92" i="2"/>
  <c r="F92" i="2" s="1"/>
  <c r="H92" i="2" s="1"/>
  <c r="A440" i="3"/>
  <c r="A428" i="3"/>
  <c r="A416" i="3"/>
  <c r="A404" i="3"/>
  <c r="D44" i="2"/>
  <c r="F44" i="2" s="1"/>
  <c r="H44" i="2" s="1"/>
  <c r="A392" i="3"/>
  <c r="A380" i="3"/>
  <c r="A368" i="3"/>
  <c r="A356" i="3"/>
  <c r="A344" i="3"/>
  <c r="A332" i="3"/>
  <c r="A320" i="3"/>
  <c r="A308" i="3"/>
  <c r="A296" i="3"/>
  <c r="A284" i="3"/>
  <c r="A272" i="3"/>
  <c r="A260" i="3"/>
  <c r="A248" i="3"/>
  <c r="A236" i="3"/>
  <c r="A224" i="3"/>
  <c r="A212" i="3"/>
  <c r="A200" i="3"/>
  <c r="A188" i="3"/>
  <c r="A176" i="3"/>
  <c r="A164" i="3"/>
  <c r="A152" i="3"/>
  <c r="A140" i="3"/>
  <c r="C140" i="3" s="1"/>
  <c r="D140" i="3" s="1"/>
  <c r="A128" i="3"/>
  <c r="C128" i="3" s="1"/>
  <c r="D128" i="3" s="1"/>
  <c r="A116" i="3"/>
  <c r="C116" i="3" s="1"/>
  <c r="D116" i="3" s="1"/>
  <c r="A104" i="3"/>
  <c r="C104" i="3" s="1"/>
  <c r="D104" i="3" s="1"/>
  <c r="A92" i="3"/>
  <c r="C92" i="3" s="1"/>
  <c r="D92" i="3" s="1"/>
  <c r="A80" i="3"/>
  <c r="C80" i="3" s="1"/>
  <c r="D80" i="3" s="1"/>
  <c r="A68" i="3"/>
  <c r="C68" i="3" s="1"/>
  <c r="D68" i="3" s="1"/>
  <c r="A56" i="3"/>
  <c r="C56" i="3" s="1"/>
  <c r="D56" i="3" s="1"/>
  <c r="A44" i="3"/>
  <c r="C44" i="3" s="1"/>
  <c r="D44" i="3" s="1"/>
  <c r="A32" i="3"/>
  <c r="C32" i="3" s="1"/>
  <c r="D32" i="3" s="1"/>
  <c r="A20" i="3"/>
  <c r="C20" i="3" s="1"/>
  <c r="D20" i="3" s="1"/>
  <c r="A8" i="3"/>
  <c r="C8" i="3" s="1"/>
  <c r="D8" i="3" s="1"/>
  <c r="A907" i="3"/>
  <c r="D547" i="2"/>
  <c r="F547" i="2" s="1"/>
  <c r="H547" i="2" s="1"/>
  <c r="A895" i="3"/>
  <c r="A883" i="3"/>
  <c r="A871" i="3"/>
  <c r="A859" i="3"/>
  <c r="D499" i="2"/>
  <c r="F499" i="2" s="1"/>
  <c r="H499" i="2" s="1"/>
  <c r="A847" i="3"/>
  <c r="A835" i="3"/>
  <c r="A823" i="3"/>
  <c r="D463" i="2"/>
  <c r="F463" i="2" s="1"/>
  <c r="H463" i="2" s="1"/>
  <c r="A811" i="3"/>
  <c r="D451" i="2"/>
  <c r="F451" i="2" s="1"/>
  <c r="H451" i="2" s="1"/>
  <c r="A799" i="3"/>
  <c r="D439" i="2"/>
  <c r="F439" i="2" s="1"/>
  <c r="H439" i="2" s="1"/>
  <c r="A787" i="3"/>
  <c r="D427" i="2"/>
  <c r="F427" i="2" s="1"/>
  <c r="H427" i="2" s="1"/>
  <c r="A775" i="3"/>
  <c r="A763" i="3"/>
  <c r="A751" i="3"/>
  <c r="D391" i="2"/>
  <c r="F391" i="2" s="1"/>
  <c r="H391" i="2" s="1"/>
  <c r="A739" i="3"/>
  <c r="A727" i="3"/>
  <c r="A715" i="3"/>
  <c r="D355" i="2"/>
  <c r="F355" i="2" s="1"/>
  <c r="H355" i="2" s="1"/>
  <c r="A703" i="3"/>
  <c r="D343" i="2"/>
  <c r="F343" i="2" s="1"/>
  <c r="H343" i="2" s="1"/>
  <c r="A691" i="3"/>
  <c r="D331" i="2"/>
  <c r="F331" i="2" s="1"/>
  <c r="H331" i="2" s="1"/>
  <c r="A679" i="3"/>
  <c r="D319" i="2"/>
  <c r="F319" i="2" s="1"/>
  <c r="H319" i="2" s="1"/>
  <c r="A667" i="3"/>
  <c r="A655" i="3"/>
  <c r="A643" i="3"/>
  <c r="A631" i="3"/>
  <c r="A619" i="3"/>
  <c r="A607" i="3"/>
  <c r="D247" i="2"/>
  <c r="F247" i="2" s="1"/>
  <c r="H247" i="2" s="1"/>
  <c r="A595" i="3"/>
  <c r="D235" i="2"/>
  <c r="F235" i="2" s="1"/>
  <c r="H235" i="2" s="1"/>
  <c r="A583" i="3"/>
  <c r="D223" i="2"/>
  <c r="F223" i="2" s="1"/>
  <c r="H223" i="2" s="1"/>
  <c r="A571" i="3"/>
  <c r="D211" i="2"/>
  <c r="F211" i="2" s="1"/>
  <c r="H211" i="2" s="1"/>
  <c r="A559" i="3"/>
  <c r="D199" i="2"/>
  <c r="F199" i="2" s="1"/>
  <c r="H199" i="2" s="1"/>
  <c r="A547" i="3"/>
  <c r="A535" i="3"/>
  <c r="A523" i="3"/>
  <c r="A511" i="3"/>
  <c r="A499" i="3"/>
  <c r="A487" i="3"/>
  <c r="D127" i="2"/>
  <c r="F127" i="2" s="1"/>
  <c r="H127" i="2" s="1"/>
  <c r="A475" i="3"/>
  <c r="D115" i="2"/>
  <c r="F115" i="2" s="1"/>
  <c r="H115" i="2" s="1"/>
  <c r="A463" i="3"/>
  <c r="D103" i="2"/>
  <c r="F103" i="2" s="1"/>
  <c r="H103" i="2" s="1"/>
  <c r="A451" i="3"/>
  <c r="A439" i="3"/>
  <c r="D79" i="2"/>
  <c r="F79" i="2" s="1"/>
  <c r="H79" i="2" s="1"/>
  <c r="A427" i="3"/>
  <c r="D67" i="2"/>
  <c r="F67" i="2" s="1"/>
  <c r="H67" i="2" s="1"/>
  <c r="A415" i="3"/>
  <c r="D55" i="2"/>
  <c r="F55" i="2" s="1"/>
  <c r="H55" i="2" s="1"/>
  <c r="A403" i="3"/>
  <c r="A391" i="3"/>
  <c r="D31" i="2"/>
  <c r="F31" i="2" s="1"/>
  <c r="H31" i="2" s="1"/>
  <c r="A379" i="3"/>
  <c r="D19" i="2"/>
  <c r="F19" i="2" s="1"/>
  <c r="H19" i="2" s="1"/>
  <c r="A367" i="3"/>
  <c r="D7" i="2"/>
  <c r="F7" i="2" s="1"/>
  <c r="H7" i="2" s="1"/>
  <c r="A355" i="3"/>
  <c r="A343" i="3"/>
  <c r="A331" i="3"/>
  <c r="A319" i="3"/>
  <c r="A307" i="3"/>
  <c r="A295" i="3"/>
  <c r="A283" i="3"/>
  <c r="A271" i="3"/>
  <c r="A259" i="3"/>
  <c r="A247" i="3"/>
  <c r="A235" i="3"/>
  <c r="A223" i="3"/>
  <c r="A211" i="3"/>
  <c r="A199" i="3"/>
  <c r="A187" i="3"/>
  <c r="A175" i="3"/>
  <c r="A163" i="3"/>
  <c r="A151" i="3"/>
  <c r="A139" i="3"/>
  <c r="C139" i="3" s="1"/>
  <c r="D139" i="3" s="1"/>
  <c r="A127" i="3"/>
  <c r="C127" i="3" s="1"/>
  <c r="D127" i="3" s="1"/>
  <c r="A115" i="3"/>
  <c r="C115" i="3" s="1"/>
  <c r="D115" i="3" s="1"/>
  <c r="A103" i="3"/>
  <c r="C103" i="3" s="1"/>
  <c r="D103" i="3" s="1"/>
  <c r="A91" i="3"/>
  <c r="C91" i="3" s="1"/>
  <c r="D91" i="3" s="1"/>
  <c r="A79" i="3"/>
  <c r="C79" i="3" s="1"/>
  <c r="D79" i="3" s="1"/>
  <c r="A67" i="3"/>
  <c r="C67" i="3" s="1"/>
  <c r="D67" i="3" s="1"/>
  <c r="A55" i="3"/>
  <c r="C55" i="3" s="1"/>
  <c r="D55" i="3" s="1"/>
  <c r="A43" i="3"/>
  <c r="C43" i="3" s="1"/>
  <c r="D43" i="3" s="1"/>
  <c r="A31" i="3"/>
  <c r="C31" i="3" s="1"/>
  <c r="D31" i="3" s="1"/>
  <c r="A19" i="3"/>
  <c r="C19" i="3" s="1"/>
  <c r="D19" i="3" s="1"/>
  <c r="A7" i="3"/>
  <c r="C7" i="3" s="1"/>
  <c r="D7" i="3" s="1"/>
  <c r="D139" i="2" l="1"/>
  <c r="F139" i="2" s="1"/>
  <c r="H139" i="2" s="1"/>
  <c r="D175" i="2"/>
  <c r="F175" i="2" s="1"/>
  <c r="H175" i="2" s="1"/>
  <c r="D283" i="2"/>
  <c r="F283" i="2" s="1"/>
  <c r="H283" i="2" s="1"/>
  <c r="D32" i="2"/>
  <c r="F32" i="2" s="1"/>
  <c r="H32" i="2" s="1"/>
  <c r="D68" i="2"/>
  <c r="F68" i="2" s="1"/>
  <c r="H68" i="2" s="1"/>
  <c r="D104" i="2"/>
  <c r="F104" i="2" s="1"/>
  <c r="H104" i="2" s="1"/>
  <c r="D140" i="2"/>
  <c r="F140" i="2" s="1"/>
  <c r="H140" i="2" s="1"/>
  <c r="D176" i="2"/>
  <c r="F176" i="2" s="1"/>
  <c r="H176" i="2" s="1"/>
  <c r="D212" i="2"/>
  <c r="F212" i="2" s="1"/>
  <c r="H212" i="2" s="1"/>
  <c r="D248" i="2"/>
  <c r="F248" i="2" s="1"/>
  <c r="H248" i="2" s="1"/>
  <c r="D284" i="2"/>
  <c r="F284" i="2" s="1"/>
  <c r="H284" i="2" s="1"/>
  <c r="D320" i="2"/>
  <c r="F320" i="2" s="1"/>
  <c r="H320" i="2" s="1"/>
  <c r="D356" i="2"/>
  <c r="F356" i="2" s="1"/>
  <c r="H356" i="2" s="1"/>
  <c r="D392" i="2"/>
  <c r="F392" i="2" s="1"/>
  <c r="H392" i="2" s="1"/>
  <c r="D428" i="2"/>
  <c r="F428" i="2" s="1"/>
  <c r="H428" i="2" s="1"/>
  <c r="D464" i="2"/>
  <c r="F464" i="2" s="1"/>
  <c r="H464" i="2" s="1"/>
  <c r="D500" i="2"/>
  <c r="F500" i="2" s="1"/>
  <c r="H500" i="2" s="1"/>
  <c r="D536" i="2"/>
  <c r="F536" i="2" s="1"/>
  <c r="H536" i="2" s="1"/>
  <c r="D417" i="2"/>
  <c r="F417" i="2" s="1"/>
  <c r="H417" i="2" s="1"/>
  <c r="D23" i="2"/>
  <c r="F23" i="2" s="1"/>
  <c r="H23" i="2" s="1"/>
  <c r="D59" i="2"/>
  <c r="F59" i="2" s="1"/>
  <c r="H59" i="2" s="1"/>
  <c r="D95" i="2"/>
  <c r="F95" i="2" s="1"/>
  <c r="H95" i="2" s="1"/>
  <c r="D131" i="2"/>
  <c r="F131" i="2" s="1"/>
  <c r="H131" i="2" s="1"/>
  <c r="D167" i="2"/>
  <c r="F167" i="2" s="1"/>
  <c r="H167" i="2" s="1"/>
  <c r="D203" i="2"/>
  <c r="F203" i="2" s="1"/>
  <c r="H203" i="2" s="1"/>
  <c r="D239" i="2"/>
  <c r="F239" i="2" s="1"/>
  <c r="H239" i="2" s="1"/>
  <c r="D275" i="2"/>
  <c r="F275" i="2" s="1"/>
  <c r="H275" i="2" s="1"/>
  <c r="D311" i="2"/>
  <c r="F311" i="2" s="1"/>
  <c r="H311" i="2" s="1"/>
  <c r="D347" i="2"/>
  <c r="F347" i="2" s="1"/>
  <c r="H347" i="2" s="1"/>
  <c r="D383" i="2"/>
  <c r="F383" i="2" s="1"/>
  <c r="H383" i="2" s="1"/>
  <c r="D419" i="2"/>
  <c r="F419" i="2" s="1"/>
  <c r="H419" i="2" s="1"/>
  <c r="D455" i="2"/>
  <c r="F455" i="2" s="1"/>
  <c r="H455" i="2" s="1"/>
  <c r="D491" i="2"/>
  <c r="F491" i="2" s="1"/>
  <c r="H491" i="2" s="1"/>
  <c r="D363" i="2"/>
  <c r="F363" i="2" s="1"/>
  <c r="H363" i="2" s="1"/>
  <c r="D399" i="2"/>
  <c r="F399" i="2" s="1"/>
  <c r="H399" i="2" s="1"/>
  <c r="D507" i="2"/>
  <c r="F507" i="2" s="1"/>
  <c r="H507" i="2" s="1"/>
  <c r="D535" i="2"/>
  <c r="F535" i="2" s="1"/>
  <c r="H535" i="2" s="1"/>
  <c r="D21" i="2"/>
  <c r="F21" i="2" s="1"/>
  <c r="H21" i="2" s="1"/>
  <c r="D57" i="2"/>
  <c r="F57" i="2" s="1"/>
  <c r="H57" i="2" s="1"/>
  <c r="D93" i="2"/>
  <c r="F93" i="2" s="1"/>
  <c r="H93" i="2" s="1"/>
  <c r="D129" i="2"/>
  <c r="F129" i="2" s="1"/>
  <c r="H129" i="2" s="1"/>
  <c r="D165" i="2"/>
  <c r="F165" i="2" s="1"/>
  <c r="H165" i="2" s="1"/>
  <c r="D201" i="2"/>
  <c r="F201" i="2" s="1"/>
  <c r="H201" i="2" s="1"/>
  <c r="D237" i="2"/>
  <c r="F237" i="2" s="1"/>
  <c r="H237" i="2" s="1"/>
  <c r="D273" i="2"/>
  <c r="F273" i="2" s="1"/>
  <c r="H273" i="2" s="1"/>
  <c r="D309" i="2"/>
  <c r="F309" i="2" s="1"/>
  <c r="H309" i="2" s="1"/>
  <c r="D345" i="2"/>
  <c r="F345" i="2" s="1"/>
  <c r="H345" i="2" s="1"/>
  <c r="D381" i="2"/>
  <c r="F381" i="2" s="1"/>
  <c r="H381" i="2" s="1"/>
  <c r="D453" i="2"/>
  <c r="F453" i="2" s="1"/>
  <c r="H453" i="2" s="1"/>
  <c r="D489" i="2"/>
  <c r="F489" i="2" s="1"/>
  <c r="H489" i="2" s="1"/>
  <c r="D525" i="2"/>
  <c r="F525" i="2" s="1"/>
  <c r="H525" i="2" s="1"/>
  <c r="D13" i="2"/>
  <c r="F13" i="2" s="1"/>
  <c r="H13" i="2" s="1"/>
  <c r="D49" i="2"/>
  <c r="F49" i="2" s="1"/>
  <c r="H49" i="2" s="1"/>
  <c r="D85" i="2"/>
  <c r="F85" i="2" s="1"/>
  <c r="H85" i="2" s="1"/>
  <c r="D121" i="2"/>
  <c r="F121" i="2" s="1"/>
  <c r="H121" i="2" s="1"/>
  <c r="D157" i="2"/>
  <c r="F157" i="2" s="1"/>
  <c r="H157" i="2" s="1"/>
  <c r="D193" i="2"/>
  <c r="F193" i="2" s="1"/>
  <c r="H193" i="2" s="1"/>
  <c r="D229" i="2"/>
  <c r="F229" i="2" s="1"/>
  <c r="H229" i="2" s="1"/>
  <c r="D265" i="2"/>
  <c r="F265" i="2" s="1"/>
  <c r="H265" i="2" s="1"/>
  <c r="D301" i="2"/>
  <c r="F301" i="2" s="1"/>
  <c r="H301" i="2" s="1"/>
  <c r="D337" i="2"/>
  <c r="F337" i="2" s="1"/>
  <c r="H337" i="2" s="1"/>
  <c r="D373" i="2"/>
  <c r="F373" i="2" s="1"/>
  <c r="H373" i="2" s="1"/>
  <c r="D409" i="2"/>
  <c r="F409" i="2" s="1"/>
  <c r="H409" i="2" s="1"/>
  <c r="D445" i="2"/>
  <c r="F445" i="2" s="1"/>
  <c r="H445" i="2" s="1"/>
  <c r="D481" i="2"/>
  <c r="F481" i="2" s="1"/>
  <c r="H481" i="2" s="1"/>
  <c r="D517" i="2"/>
  <c r="F517" i="2" s="1"/>
  <c r="H517" i="2" s="1"/>
  <c r="D28" i="2"/>
  <c r="F28" i="2" s="1"/>
  <c r="H28" i="2" s="1"/>
  <c r="D64" i="2"/>
  <c r="F64" i="2" s="1"/>
  <c r="H64" i="2" s="1"/>
  <c r="D100" i="2"/>
  <c r="F100" i="2" s="1"/>
  <c r="H100" i="2" s="1"/>
  <c r="D136" i="2"/>
  <c r="F136" i="2" s="1"/>
  <c r="H136" i="2" s="1"/>
  <c r="D172" i="2"/>
  <c r="F172" i="2" s="1"/>
  <c r="H172" i="2" s="1"/>
  <c r="D208" i="2"/>
  <c r="F208" i="2" s="1"/>
  <c r="H208" i="2" s="1"/>
  <c r="D244" i="2"/>
  <c r="F244" i="2" s="1"/>
  <c r="H244" i="2" s="1"/>
  <c r="D280" i="2"/>
  <c r="F280" i="2" s="1"/>
  <c r="H280" i="2" s="1"/>
  <c r="D352" i="2"/>
  <c r="F352" i="2" s="1"/>
  <c r="H352" i="2" s="1"/>
  <c r="D388" i="2"/>
  <c r="F388" i="2" s="1"/>
  <c r="H388" i="2" s="1"/>
  <c r="D424" i="2"/>
  <c r="F424" i="2" s="1"/>
  <c r="H424" i="2" s="1"/>
  <c r="D496" i="2"/>
  <c r="F496" i="2" s="1"/>
  <c r="H496" i="2" s="1"/>
  <c r="D532" i="2"/>
  <c r="F532" i="2" s="1"/>
  <c r="H532" i="2" s="1"/>
  <c r="D553" i="2"/>
  <c r="F553" i="2" s="1"/>
  <c r="H553" i="2" s="1"/>
  <c r="D316" i="2"/>
  <c r="F316" i="2" s="1"/>
  <c r="H316" i="2" s="1"/>
  <c r="D460" i="2"/>
  <c r="F460" i="2" s="1"/>
  <c r="H460" i="2" s="1"/>
  <c r="D53" i="2"/>
  <c r="F53" i="2" s="1"/>
  <c r="H53" i="2" s="1"/>
  <c r="D521" i="2"/>
  <c r="F521" i="2" s="1"/>
  <c r="H521" i="2" s="1"/>
  <c r="D51" i="2"/>
  <c r="F51" i="2" s="1"/>
  <c r="H51" i="2" s="1"/>
  <c r="D159" i="2"/>
  <c r="F159" i="2" s="1"/>
  <c r="H159" i="2" s="1"/>
  <c r="D267" i="2"/>
  <c r="F267" i="2" s="1"/>
  <c r="H267" i="2" s="1"/>
  <c r="D30" i="2"/>
  <c r="F30" i="2" s="1"/>
  <c r="H30" i="2" s="1"/>
  <c r="D66" i="2"/>
  <c r="F66" i="2" s="1"/>
  <c r="H66" i="2" s="1"/>
  <c r="D102" i="2"/>
  <c r="F102" i="2" s="1"/>
  <c r="H102" i="2" s="1"/>
  <c r="D138" i="2"/>
  <c r="F138" i="2" s="1"/>
  <c r="H138" i="2" s="1"/>
  <c r="D174" i="2"/>
  <c r="F174" i="2" s="1"/>
  <c r="H174" i="2" s="1"/>
  <c r="D210" i="2"/>
  <c r="F210" i="2" s="1"/>
  <c r="H210" i="2" s="1"/>
  <c r="D246" i="2"/>
  <c r="F246" i="2" s="1"/>
  <c r="H246" i="2" s="1"/>
  <c r="D282" i="2"/>
  <c r="F282" i="2" s="1"/>
  <c r="H282" i="2" s="1"/>
  <c r="D354" i="2"/>
  <c r="F354" i="2" s="1"/>
  <c r="H354" i="2" s="1"/>
  <c r="D390" i="2"/>
  <c r="F390" i="2" s="1"/>
  <c r="H390" i="2" s="1"/>
  <c r="D426" i="2"/>
  <c r="F426" i="2" s="1"/>
  <c r="H426" i="2" s="1"/>
  <c r="D498" i="2"/>
  <c r="F498" i="2" s="1"/>
  <c r="H498" i="2" s="1"/>
  <c r="D534" i="2"/>
  <c r="F534" i="2" s="1"/>
  <c r="H534" i="2" s="1"/>
  <c r="D35" i="2"/>
  <c r="F35" i="2" s="1"/>
  <c r="H35" i="2" s="1"/>
  <c r="D71" i="2"/>
  <c r="F71" i="2" s="1"/>
  <c r="H71" i="2" s="1"/>
  <c r="D107" i="2"/>
  <c r="F107" i="2" s="1"/>
  <c r="H107" i="2" s="1"/>
  <c r="D143" i="2"/>
  <c r="F143" i="2" s="1"/>
  <c r="H143" i="2" s="1"/>
  <c r="D179" i="2"/>
  <c r="F179" i="2" s="1"/>
  <c r="H179" i="2" s="1"/>
  <c r="D215" i="2"/>
  <c r="F215" i="2" s="1"/>
  <c r="H215" i="2" s="1"/>
  <c r="D251" i="2"/>
  <c r="F251" i="2" s="1"/>
  <c r="H251" i="2" s="1"/>
  <c r="D287" i="2"/>
  <c r="F287" i="2" s="1"/>
  <c r="H287" i="2" s="1"/>
  <c r="D359" i="2"/>
  <c r="F359" i="2" s="1"/>
  <c r="H359" i="2" s="1"/>
  <c r="D395" i="2"/>
  <c r="F395" i="2" s="1"/>
  <c r="H395" i="2" s="1"/>
  <c r="D431" i="2"/>
  <c r="F431" i="2" s="1"/>
  <c r="H431" i="2" s="1"/>
  <c r="D539" i="2"/>
  <c r="F539" i="2" s="1"/>
  <c r="H539" i="2" s="1"/>
  <c r="D318" i="2"/>
  <c r="F318" i="2" s="1"/>
  <c r="H318" i="2" s="1"/>
  <c r="D462" i="2"/>
  <c r="F462" i="2" s="1"/>
  <c r="H462" i="2" s="1"/>
  <c r="D295" i="2"/>
  <c r="F295" i="2" s="1"/>
  <c r="H295" i="2" s="1"/>
  <c r="D8" i="2"/>
  <c r="F8" i="2" s="1"/>
  <c r="H8" i="2" s="1"/>
  <c r="D80" i="2"/>
  <c r="F80" i="2" s="1"/>
  <c r="H80" i="2" s="1"/>
  <c r="D152" i="2"/>
  <c r="F152" i="2" s="1"/>
  <c r="H152" i="2" s="1"/>
  <c r="D224" i="2"/>
  <c r="F224" i="2" s="1"/>
  <c r="H224" i="2" s="1"/>
  <c r="D296" i="2"/>
  <c r="F296" i="2" s="1"/>
  <c r="H296" i="2" s="1"/>
  <c r="D476" i="2"/>
  <c r="F476" i="2" s="1"/>
  <c r="H476" i="2" s="1"/>
  <c r="D367" i="2"/>
  <c r="F367" i="2" s="1"/>
  <c r="H367" i="2" s="1"/>
  <c r="D511" i="2"/>
  <c r="F511" i="2" s="1"/>
  <c r="H511" i="2" s="1"/>
  <c r="D33" i="2"/>
  <c r="F33" i="2" s="1"/>
  <c r="H33" i="2" s="1"/>
  <c r="D69" i="2"/>
  <c r="F69" i="2" s="1"/>
  <c r="H69" i="2" s="1"/>
  <c r="D105" i="2"/>
  <c r="F105" i="2" s="1"/>
  <c r="H105" i="2" s="1"/>
  <c r="D141" i="2"/>
  <c r="F141" i="2" s="1"/>
  <c r="H141" i="2" s="1"/>
  <c r="D177" i="2"/>
  <c r="F177" i="2" s="1"/>
  <c r="H177" i="2" s="1"/>
  <c r="D213" i="2"/>
  <c r="F213" i="2" s="1"/>
  <c r="H213" i="2" s="1"/>
  <c r="D249" i="2"/>
  <c r="F249" i="2" s="1"/>
  <c r="H249" i="2" s="1"/>
  <c r="D285" i="2"/>
  <c r="F285" i="2" s="1"/>
  <c r="H285" i="2" s="1"/>
  <c r="D357" i="2"/>
  <c r="F357" i="2" s="1"/>
  <c r="H357" i="2" s="1"/>
  <c r="D393" i="2"/>
  <c r="F393" i="2" s="1"/>
  <c r="H393" i="2" s="1"/>
  <c r="D429" i="2"/>
  <c r="F429" i="2" s="1"/>
  <c r="H429" i="2" s="1"/>
  <c r="D501" i="2"/>
  <c r="F501" i="2" s="1"/>
  <c r="H501" i="2" s="1"/>
  <c r="D537" i="2"/>
  <c r="F537" i="2" s="1"/>
  <c r="H537" i="2" s="1"/>
  <c r="D25" i="2"/>
  <c r="F25" i="2" s="1"/>
  <c r="H25" i="2" s="1"/>
  <c r="D61" i="2"/>
  <c r="F61" i="2" s="1"/>
  <c r="H61" i="2" s="1"/>
  <c r="D97" i="2"/>
  <c r="F97" i="2" s="1"/>
  <c r="H97" i="2" s="1"/>
  <c r="D133" i="2"/>
  <c r="F133" i="2" s="1"/>
  <c r="H133" i="2" s="1"/>
  <c r="D169" i="2"/>
  <c r="F169" i="2" s="1"/>
  <c r="H169" i="2" s="1"/>
  <c r="D205" i="2"/>
  <c r="F205" i="2" s="1"/>
  <c r="H205" i="2" s="1"/>
  <c r="D241" i="2"/>
  <c r="F241" i="2" s="1"/>
  <c r="H241" i="2" s="1"/>
  <c r="D277" i="2"/>
  <c r="F277" i="2" s="1"/>
  <c r="H277" i="2" s="1"/>
  <c r="D313" i="2"/>
  <c r="F313" i="2" s="1"/>
  <c r="H313" i="2" s="1"/>
  <c r="D349" i="2"/>
  <c r="F349" i="2" s="1"/>
  <c r="H349" i="2" s="1"/>
  <c r="D385" i="2"/>
  <c r="F385" i="2" s="1"/>
  <c r="H385" i="2" s="1"/>
  <c r="D421" i="2"/>
  <c r="F421" i="2" s="1"/>
  <c r="H421" i="2" s="1"/>
  <c r="D457" i="2"/>
  <c r="F457" i="2" s="1"/>
  <c r="H457" i="2" s="1"/>
  <c r="D493" i="2"/>
  <c r="F493" i="2" s="1"/>
  <c r="H493" i="2" s="1"/>
  <c r="D529" i="2"/>
  <c r="F529" i="2" s="1"/>
  <c r="H529" i="2" s="1"/>
  <c r="D14" i="2"/>
  <c r="F14" i="2" s="1"/>
  <c r="H14" i="2" s="1"/>
  <c r="D50" i="2"/>
  <c r="F50" i="2" s="1"/>
  <c r="H50" i="2" s="1"/>
  <c r="D86" i="2"/>
  <c r="F86" i="2" s="1"/>
  <c r="H86" i="2" s="1"/>
  <c r="D122" i="2"/>
  <c r="F122" i="2" s="1"/>
  <c r="H122" i="2" s="1"/>
  <c r="D158" i="2"/>
  <c r="F158" i="2" s="1"/>
  <c r="H158" i="2" s="1"/>
  <c r="D194" i="2"/>
  <c r="F194" i="2" s="1"/>
  <c r="H194" i="2" s="1"/>
  <c r="D230" i="2"/>
  <c r="F230" i="2" s="1"/>
  <c r="H230" i="2" s="1"/>
  <c r="D266" i="2"/>
  <c r="F266" i="2" s="1"/>
  <c r="H266" i="2" s="1"/>
  <c r="D302" i="2"/>
  <c r="F302" i="2" s="1"/>
  <c r="H302" i="2" s="1"/>
  <c r="D338" i="2"/>
  <c r="F338" i="2" s="1"/>
  <c r="H338" i="2" s="1"/>
  <c r="D374" i="2"/>
  <c r="F374" i="2" s="1"/>
  <c r="H374" i="2" s="1"/>
  <c r="D410" i="2"/>
  <c r="F410" i="2" s="1"/>
  <c r="H410" i="2" s="1"/>
  <c r="D446" i="2"/>
  <c r="F446" i="2" s="1"/>
  <c r="H446" i="2" s="1"/>
  <c r="D482" i="2"/>
  <c r="F482" i="2" s="1"/>
  <c r="H482" i="2" s="1"/>
  <c r="D518" i="2"/>
  <c r="F518" i="2" s="1"/>
  <c r="H518" i="2" s="1"/>
  <c r="D554" i="2"/>
  <c r="F554" i="2" s="1"/>
  <c r="H554" i="2" s="1"/>
  <c r="D4" i="2"/>
  <c r="F4" i="2" s="1"/>
  <c r="H4" i="2" s="1"/>
  <c r="D40" i="2"/>
  <c r="F40" i="2" s="1"/>
  <c r="H40" i="2" s="1"/>
  <c r="D76" i="2"/>
  <c r="F76" i="2" s="1"/>
  <c r="H76" i="2" s="1"/>
  <c r="D112" i="2"/>
  <c r="F112" i="2" s="1"/>
  <c r="H112" i="2" s="1"/>
  <c r="D148" i="2"/>
  <c r="F148" i="2" s="1"/>
  <c r="H148" i="2" s="1"/>
  <c r="D184" i="2"/>
  <c r="F184" i="2" s="1"/>
  <c r="H184" i="2" s="1"/>
  <c r="D220" i="2"/>
  <c r="F220" i="2" s="1"/>
  <c r="H220" i="2" s="1"/>
  <c r="D256" i="2"/>
  <c r="F256" i="2" s="1"/>
  <c r="H256" i="2" s="1"/>
  <c r="D292" i="2"/>
  <c r="F292" i="2" s="1"/>
  <c r="H292" i="2" s="1"/>
  <c r="D328" i="2"/>
  <c r="F328" i="2" s="1"/>
  <c r="H328" i="2" s="1"/>
  <c r="D436" i="2"/>
  <c r="F436" i="2" s="1"/>
  <c r="H436" i="2" s="1"/>
  <c r="D472" i="2"/>
  <c r="F472" i="2" s="1"/>
  <c r="H472" i="2" s="1"/>
  <c r="D508" i="2"/>
  <c r="F508" i="2" s="1"/>
  <c r="H508" i="2" s="1"/>
  <c r="D544" i="2"/>
  <c r="F544" i="2" s="1"/>
  <c r="H544" i="2" s="1"/>
  <c r="D65" i="2"/>
  <c r="F65" i="2" s="1"/>
  <c r="H65" i="2" s="1"/>
  <c r="D137" i="2"/>
  <c r="F137" i="2" s="1"/>
  <c r="H137" i="2" s="1"/>
  <c r="D209" i="2"/>
  <c r="F209" i="2" s="1"/>
  <c r="H209" i="2" s="1"/>
  <c r="D245" i="2"/>
  <c r="F245" i="2" s="1"/>
  <c r="H245" i="2" s="1"/>
  <c r="D281" i="2"/>
  <c r="F281" i="2" s="1"/>
  <c r="H281" i="2" s="1"/>
  <c r="D317" i="2"/>
  <c r="F317" i="2" s="1"/>
  <c r="H317" i="2" s="1"/>
  <c r="D389" i="2"/>
  <c r="F389" i="2" s="1"/>
  <c r="H389" i="2" s="1"/>
  <c r="D425" i="2"/>
  <c r="F425" i="2" s="1"/>
  <c r="H425" i="2" s="1"/>
  <c r="D461" i="2"/>
  <c r="F461" i="2" s="1"/>
  <c r="H461" i="2" s="1"/>
  <c r="D497" i="2"/>
  <c r="F497" i="2" s="1"/>
  <c r="H497" i="2" s="1"/>
  <c r="D533" i="2"/>
  <c r="F533" i="2" s="1"/>
  <c r="H533" i="2" s="1"/>
  <c r="D151" i="2"/>
  <c r="F151" i="2" s="1"/>
  <c r="H151" i="2" s="1"/>
  <c r="D187" i="2"/>
  <c r="F187" i="2" s="1"/>
  <c r="H187" i="2" s="1"/>
  <c r="D259" i="2"/>
  <c r="F259" i="2" s="1"/>
  <c r="H259" i="2" s="1"/>
  <c r="D403" i="2"/>
  <c r="F403" i="2" s="1"/>
  <c r="H403" i="2" s="1"/>
  <c r="D475" i="2"/>
  <c r="F475" i="2" s="1"/>
  <c r="H475" i="2" s="1"/>
  <c r="D188" i="2"/>
  <c r="F188" i="2" s="1"/>
  <c r="H188" i="2" s="1"/>
  <c r="D260" i="2"/>
  <c r="F260" i="2" s="1"/>
  <c r="H260" i="2" s="1"/>
  <c r="D332" i="2"/>
  <c r="F332" i="2" s="1"/>
  <c r="H332" i="2" s="1"/>
  <c r="D404" i="2"/>
  <c r="F404" i="2" s="1"/>
  <c r="H404" i="2" s="1"/>
  <c r="D440" i="2"/>
  <c r="F440" i="2" s="1"/>
  <c r="H440" i="2" s="1"/>
  <c r="D548" i="2"/>
  <c r="F548" i="2" s="1"/>
  <c r="H548" i="2" s="1"/>
  <c r="D43" i="2"/>
  <c r="F43" i="2" s="1"/>
  <c r="H43" i="2" s="1"/>
  <c r="D60" i="2"/>
  <c r="F60" i="2" s="1"/>
  <c r="H60" i="2" s="1"/>
  <c r="D132" i="2"/>
  <c r="F132" i="2" s="1"/>
  <c r="H132" i="2" s="1"/>
  <c r="D204" i="2"/>
  <c r="F204" i="2" s="1"/>
  <c r="H204" i="2" s="1"/>
  <c r="D240" i="2"/>
  <c r="F240" i="2" s="1"/>
  <c r="H240" i="2" s="1"/>
  <c r="D276" i="2"/>
  <c r="F276" i="2" s="1"/>
  <c r="H276" i="2" s="1"/>
  <c r="D312" i="2"/>
  <c r="F312" i="2" s="1"/>
  <c r="H312" i="2" s="1"/>
  <c r="D348" i="2"/>
  <c r="F348" i="2" s="1"/>
  <c r="H348" i="2" s="1"/>
  <c r="D420" i="2"/>
  <c r="F420" i="2" s="1"/>
  <c r="H420" i="2" s="1"/>
  <c r="D456" i="2"/>
  <c r="F456" i="2" s="1"/>
  <c r="H456" i="2" s="1"/>
  <c r="D492" i="2"/>
  <c r="F492" i="2" s="1"/>
  <c r="H492" i="2" s="1"/>
  <c r="D528" i="2"/>
  <c r="F528" i="2" s="1"/>
  <c r="H528" i="2" s="1"/>
  <c r="D364" i="2"/>
  <c r="F364" i="2" s="1"/>
  <c r="H364" i="2" s="1"/>
  <c r="D400" i="2"/>
  <c r="F400" i="2" s="1"/>
  <c r="H400" i="2" s="1"/>
  <c r="D29" i="2"/>
  <c r="F29" i="2" s="1"/>
  <c r="H29" i="2" s="1"/>
  <c r="D101" i="2"/>
  <c r="F101" i="2" s="1"/>
  <c r="H101" i="2" s="1"/>
  <c r="D173" i="2"/>
  <c r="F173" i="2" s="1"/>
  <c r="H173" i="2" s="1"/>
  <c r="D353" i="2"/>
  <c r="F353" i="2" s="1"/>
  <c r="H353" i="2" s="1"/>
  <c r="D408" i="2"/>
  <c r="F408" i="2" s="1"/>
  <c r="H408" i="2" s="1"/>
  <c r="D371" i="2"/>
  <c r="F371" i="2" s="1"/>
  <c r="H371" i="2" s="1"/>
  <c r="D479" i="2"/>
  <c r="F479" i="2" s="1"/>
  <c r="H479" i="2" s="1"/>
  <c r="D515" i="2"/>
  <c r="F515" i="2" s="1"/>
  <c r="H515" i="2" s="1"/>
  <c r="D551" i="2"/>
  <c r="F551" i="2" s="1"/>
  <c r="H551" i="2" s="1"/>
  <c r="D99" i="2"/>
  <c r="F99" i="2" s="1"/>
  <c r="H99" i="2" s="1"/>
  <c r="D135" i="2"/>
  <c r="F135" i="2" s="1"/>
  <c r="H135" i="2" s="1"/>
  <c r="D279" i="2"/>
  <c r="F279" i="2" s="1"/>
  <c r="H279" i="2" s="1"/>
  <c r="D315" i="2"/>
  <c r="F315" i="2" s="1"/>
  <c r="H315" i="2" s="1"/>
  <c r="D222" i="2"/>
  <c r="F222" i="2" s="1"/>
  <c r="H222" i="2" s="1"/>
  <c r="D402" i="2"/>
  <c r="F402" i="2" s="1"/>
  <c r="H402" i="2" s="1"/>
  <c r="D438" i="2"/>
  <c r="F438" i="2" s="1"/>
  <c r="H438" i="2" s="1"/>
  <c r="D510" i="2"/>
  <c r="F510" i="2" s="1"/>
  <c r="H510" i="2" s="1"/>
  <c r="D466" i="2"/>
  <c r="F466" i="2" s="1"/>
  <c r="H466" i="2" s="1"/>
  <c r="D323" i="2"/>
  <c r="F323" i="2" s="1"/>
  <c r="H323" i="2" s="1"/>
  <c r="D227" i="2"/>
  <c r="F227" i="2" s="1"/>
  <c r="H227" i="2" s="1"/>
  <c r="D379" i="2"/>
  <c r="F379" i="2" s="1"/>
  <c r="H379" i="2" s="1"/>
  <c r="D523" i="2"/>
  <c r="F523" i="2" s="1"/>
  <c r="H523" i="2" s="1"/>
  <c r="D164" i="2"/>
  <c r="F164" i="2" s="1"/>
  <c r="H164" i="2" s="1"/>
  <c r="D272" i="2"/>
  <c r="F272" i="2" s="1"/>
  <c r="H272" i="2" s="1"/>
  <c r="D524" i="2"/>
  <c r="F524" i="2" s="1"/>
  <c r="H524" i="2" s="1"/>
  <c r="D369" i="2"/>
  <c r="F369" i="2" s="1"/>
  <c r="H369" i="2" s="1"/>
  <c r="D513" i="2"/>
  <c r="F513" i="2" s="1"/>
  <c r="H513" i="2" s="1"/>
  <c r="D11" i="2"/>
  <c r="F11" i="2" s="1"/>
  <c r="H11" i="2" s="1"/>
  <c r="D47" i="2"/>
  <c r="F47" i="2" s="1"/>
  <c r="H47" i="2" s="1"/>
  <c r="D83" i="2"/>
  <c r="F83" i="2" s="1"/>
  <c r="H83" i="2" s="1"/>
  <c r="D119" i="2"/>
  <c r="F119" i="2" s="1"/>
  <c r="H119" i="2" s="1"/>
  <c r="D155" i="2"/>
  <c r="F155" i="2" s="1"/>
  <c r="H155" i="2" s="1"/>
  <c r="D191" i="2"/>
  <c r="F191" i="2" s="1"/>
  <c r="H191" i="2" s="1"/>
  <c r="D263" i="2"/>
  <c r="F263" i="2" s="1"/>
  <c r="H263" i="2" s="1"/>
  <c r="D299" i="2"/>
  <c r="F299" i="2" s="1"/>
  <c r="H299" i="2" s="1"/>
  <c r="D335" i="2"/>
  <c r="F335" i="2" s="1"/>
  <c r="H335" i="2" s="1"/>
  <c r="D407" i="2"/>
  <c r="F407" i="2" s="1"/>
  <c r="H407" i="2" s="1"/>
  <c r="D443" i="2"/>
  <c r="F443" i="2" s="1"/>
  <c r="H443" i="2" s="1"/>
  <c r="M2" i="3"/>
  <c r="D3" i="3"/>
  <c r="D330" i="2"/>
  <c r="F330" i="2" s="1"/>
  <c r="H330" i="2" s="1"/>
  <c r="D474" i="2"/>
  <c r="F474" i="2" s="1"/>
  <c r="H474" i="2" s="1"/>
  <c r="D307" i="2"/>
  <c r="F307" i="2" s="1"/>
  <c r="H307" i="2" s="1"/>
  <c r="D415" i="2"/>
  <c r="F415" i="2" s="1"/>
  <c r="H415" i="2" s="1"/>
  <c r="D128" i="2"/>
  <c r="F128" i="2" s="1"/>
  <c r="H128" i="2" s="1"/>
  <c r="D344" i="2"/>
  <c r="F344" i="2" s="1"/>
  <c r="H344" i="2" s="1"/>
  <c r="D380" i="2"/>
  <c r="F380" i="2" s="1"/>
  <c r="H380" i="2" s="1"/>
  <c r="D488" i="2"/>
  <c r="F488" i="2" s="1"/>
  <c r="H488" i="2" s="1"/>
  <c r="D9" i="2"/>
  <c r="F9" i="2" s="1"/>
  <c r="H9" i="2" s="1"/>
  <c r="D45" i="2"/>
  <c r="F45" i="2" s="1"/>
  <c r="H45" i="2" s="1"/>
  <c r="D81" i="2"/>
  <c r="F81" i="2" s="1"/>
  <c r="H81" i="2" s="1"/>
  <c r="D117" i="2"/>
  <c r="F117" i="2" s="1"/>
  <c r="H117" i="2" s="1"/>
  <c r="D153" i="2"/>
  <c r="F153" i="2" s="1"/>
  <c r="H153" i="2" s="1"/>
  <c r="D189" i="2"/>
  <c r="F189" i="2" s="1"/>
  <c r="H189" i="2" s="1"/>
  <c r="D225" i="2"/>
  <c r="F225" i="2" s="1"/>
  <c r="H225" i="2" s="1"/>
  <c r="D261" i="2"/>
  <c r="F261" i="2" s="1"/>
  <c r="H261" i="2" s="1"/>
  <c r="D297" i="2"/>
  <c r="F297" i="2" s="1"/>
  <c r="H297" i="2" s="1"/>
  <c r="D333" i="2"/>
  <c r="F333" i="2" s="1"/>
  <c r="H333" i="2" s="1"/>
  <c r="D405" i="2"/>
  <c r="F405" i="2" s="1"/>
  <c r="H405" i="2" s="1"/>
  <c r="D441" i="2"/>
  <c r="F441" i="2" s="1"/>
  <c r="H441" i="2" s="1"/>
  <c r="D477" i="2"/>
  <c r="F477" i="2" s="1"/>
  <c r="H477" i="2" s="1"/>
  <c r="D549" i="2"/>
  <c r="F549" i="2" s="1"/>
  <c r="H549" i="2" s="1"/>
  <c r="D37" i="2"/>
  <c r="F37" i="2" s="1"/>
  <c r="H37" i="2" s="1"/>
  <c r="D73" i="2"/>
  <c r="F73" i="2" s="1"/>
  <c r="H73" i="2" s="1"/>
  <c r="D109" i="2"/>
  <c r="F109" i="2" s="1"/>
  <c r="H109" i="2" s="1"/>
  <c r="D145" i="2"/>
  <c r="F145" i="2" s="1"/>
  <c r="H145" i="2" s="1"/>
  <c r="D181" i="2"/>
  <c r="F181" i="2" s="1"/>
  <c r="H181" i="2" s="1"/>
  <c r="D217" i="2"/>
  <c r="F217" i="2" s="1"/>
  <c r="H217" i="2" s="1"/>
  <c r="D253" i="2"/>
  <c r="F253" i="2" s="1"/>
  <c r="H253" i="2" s="1"/>
  <c r="D289" i="2"/>
  <c r="F289" i="2" s="1"/>
  <c r="H289" i="2" s="1"/>
  <c r="D325" i="2"/>
  <c r="F325" i="2" s="1"/>
  <c r="H325" i="2" s="1"/>
  <c r="D361" i="2"/>
  <c r="F361" i="2" s="1"/>
  <c r="H361" i="2" s="1"/>
  <c r="D397" i="2"/>
  <c r="F397" i="2" s="1"/>
  <c r="H397" i="2" s="1"/>
  <c r="D433" i="2"/>
  <c r="F433" i="2" s="1"/>
  <c r="H433" i="2" s="1"/>
  <c r="D469" i="2"/>
  <c r="F469" i="2" s="1"/>
  <c r="H469" i="2" s="1"/>
  <c r="D541" i="2"/>
  <c r="F541" i="2" s="1"/>
  <c r="H541" i="2" s="1"/>
  <c r="D26" i="2"/>
  <c r="F26" i="2" s="1"/>
  <c r="H26" i="2" s="1"/>
  <c r="D62" i="2"/>
  <c r="F62" i="2" s="1"/>
  <c r="H62" i="2" s="1"/>
  <c r="D98" i="2"/>
  <c r="F98" i="2" s="1"/>
  <c r="H98" i="2" s="1"/>
  <c r="D134" i="2"/>
  <c r="F134" i="2" s="1"/>
  <c r="H134" i="2" s="1"/>
  <c r="D170" i="2"/>
  <c r="F170" i="2" s="1"/>
  <c r="H170" i="2" s="1"/>
  <c r="D206" i="2"/>
  <c r="F206" i="2" s="1"/>
  <c r="H206" i="2" s="1"/>
  <c r="D242" i="2"/>
  <c r="F242" i="2" s="1"/>
  <c r="H242" i="2" s="1"/>
  <c r="D278" i="2"/>
  <c r="F278" i="2" s="1"/>
  <c r="H278" i="2" s="1"/>
  <c r="D314" i="2"/>
  <c r="F314" i="2" s="1"/>
  <c r="H314" i="2" s="1"/>
  <c r="D350" i="2"/>
  <c r="F350" i="2" s="1"/>
  <c r="H350" i="2" s="1"/>
  <c r="D386" i="2"/>
  <c r="F386" i="2" s="1"/>
  <c r="H386" i="2" s="1"/>
  <c r="D422" i="2"/>
  <c r="F422" i="2" s="1"/>
  <c r="H422" i="2" s="1"/>
  <c r="D458" i="2"/>
  <c r="F458" i="2" s="1"/>
  <c r="H458" i="2" s="1"/>
  <c r="D494" i="2"/>
  <c r="F494" i="2" s="1"/>
  <c r="H494" i="2" s="1"/>
  <c r="D530" i="2"/>
  <c r="F530" i="2" s="1"/>
  <c r="H530" i="2" s="1"/>
  <c r="D16" i="2"/>
  <c r="F16" i="2" s="1"/>
  <c r="H16" i="2" s="1"/>
  <c r="D52" i="2"/>
  <c r="F52" i="2" s="1"/>
  <c r="H52" i="2" s="1"/>
  <c r="D88" i="2"/>
  <c r="F88" i="2" s="1"/>
  <c r="H88" i="2" s="1"/>
  <c r="D124" i="2"/>
  <c r="F124" i="2" s="1"/>
  <c r="H124" i="2" s="1"/>
  <c r="D160" i="2"/>
  <c r="F160" i="2" s="1"/>
  <c r="H160" i="2" s="1"/>
  <c r="D196" i="2"/>
  <c r="F196" i="2" s="1"/>
  <c r="H196" i="2" s="1"/>
  <c r="D232" i="2"/>
  <c r="F232" i="2" s="1"/>
  <c r="H232" i="2" s="1"/>
  <c r="D268" i="2"/>
  <c r="F268" i="2" s="1"/>
  <c r="H268" i="2" s="1"/>
  <c r="D304" i="2"/>
  <c r="F304" i="2" s="1"/>
  <c r="H304" i="2" s="1"/>
  <c r="D340" i="2"/>
  <c r="F340" i="2" s="1"/>
  <c r="H340" i="2" s="1"/>
  <c r="D376" i="2"/>
  <c r="F376" i="2" s="1"/>
  <c r="H376" i="2" s="1"/>
  <c r="D412" i="2"/>
  <c r="F412" i="2" s="1"/>
  <c r="H412" i="2" s="1"/>
  <c r="D448" i="2"/>
  <c r="F448" i="2" s="1"/>
  <c r="H448" i="2" s="1"/>
  <c r="D484" i="2"/>
  <c r="F484" i="2" s="1"/>
  <c r="H484" i="2" s="1"/>
  <c r="D556" i="2"/>
  <c r="F556" i="2" s="1"/>
  <c r="H556" i="2" s="1"/>
  <c r="D5" i="2"/>
  <c r="F5" i="2" s="1"/>
  <c r="H5" i="2" s="1"/>
  <c r="D41" i="2"/>
  <c r="F41" i="2" s="1"/>
  <c r="H41" i="2" s="1"/>
  <c r="D77" i="2"/>
  <c r="F77" i="2" s="1"/>
  <c r="H77" i="2" s="1"/>
  <c r="D113" i="2"/>
  <c r="F113" i="2" s="1"/>
  <c r="H113" i="2" s="1"/>
  <c r="D149" i="2"/>
  <c r="F149" i="2" s="1"/>
  <c r="H149" i="2" s="1"/>
  <c r="D185" i="2"/>
  <c r="F185" i="2" s="1"/>
  <c r="H185" i="2" s="1"/>
  <c r="D257" i="2"/>
  <c r="F257" i="2" s="1"/>
  <c r="H257" i="2" s="1"/>
  <c r="D293" i="2"/>
  <c r="F293" i="2" s="1"/>
  <c r="H293" i="2" s="1"/>
  <c r="D329" i="2"/>
  <c r="F329" i="2" s="1"/>
  <c r="H329" i="2" s="1"/>
  <c r="D365" i="2"/>
  <c r="F365" i="2" s="1"/>
  <c r="H365" i="2" s="1"/>
  <c r="D437" i="2"/>
  <c r="F437" i="2" s="1"/>
  <c r="H437" i="2" s="1"/>
  <c r="D473" i="2"/>
  <c r="F473" i="2" s="1"/>
  <c r="H473" i="2" s="1"/>
  <c r="D545" i="2"/>
  <c r="F545" i="2" s="1"/>
  <c r="H545" i="2" s="1"/>
  <c r="D300" i="2"/>
  <c r="F300" i="2" s="1"/>
  <c r="H300" i="2" s="1"/>
  <c r="D467" i="2"/>
  <c r="F467" i="2" s="1"/>
  <c r="H467" i="2" s="1"/>
  <c r="D271" i="2"/>
  <c r="F271" i="2" s="1"/>
  <c r="H271" i="2" s="1"/>
  <c r="D20" i="2"/>
  <c r="F20" i="2" s="1"/>
  <c r="H20" i="2" s="1"/>
  <c r="D200" i="2"/>
  <c r="F200" i="2" s="1"/>
  <c r="H200" i="2" s="1"/>
  <c r="D308" i="2"/>
  <c r="F308" i="2" s="1"/>
  <c r="H308" i="2" s="1"/>
  <c r="D416" i="2"/>
  <c r="F416" i="2" s="1"/>
  <c r="H416" i="2" s="1"/>
  <c r="D452" i="2"/>
  <c r="F452" i="2" s="1"/>
  <c r="H452" i="2" s="1"/>
  <c r="D91" i="2"/>
  <c r="F91" i="2" s="1"/>
  <c r="H91" i="2" s="1"/>
  <c r="D36" i="2"/>
  <c r="F36" i="2" s="1"/>
  <c r="H36" i="2" s="1"/>
  <c r="D72" i="2"/>
  <c r="F72" i="2" s="1"/>
  <c r="H72" i="2" s="1"/>
  <c r="D108" i="2"/>
  <c r="F108" i="2" s="1"/>
  <c r="H108" i="2" s="1"/>
  <c r="D144" i="2"/>
  <c r="F144" i="2" s="1"/>
  <c r="H144" i="2" s="1"/>
  <c r="D180" i="2"/>
  <c r="F180" i="2" s="1"/>
  <c r="H180" i="2" s="1"/>
  <c r="D252" i="2"/>
  <c r="F252" i="2" s="1"/>
  <c r="H252" i="2" s="1"/>
  <c r="D324" i="2"/>
  <c r="F324" i="2" s="1"/>
  <c r="H324" i="2" s="1"/>
  <c r="D360" i="2"/>
  <c r="F360" i="2" s="1"/>
  <c r="H360" i="2" s="1"/>
  <c r="D396" i="2"/>
  <c r="F396" i="2" s="1"/>
  <c r="H396" i="2" s="1"/>
  <c r="D432" i="2"/>
  <c r="F432" i="2" s="1"/>
  <c r="H432" i="2" s="1"/>
  <c r="D468" i="2"/>
  <c r="F468" i="2" s="1"/>
  <c r="H468" i="2" s="1"/>
  <c r="D504" i="2"/>
  <c r="F504" i="2" s="1"/>
  <c r="H504" i="2" s="1"/>
  <c r="D505" i="2"/>
  <c r="F505" i="2" s="1"/>
  <c r="H505" i="2" s="1"/>
  <c r="D520" i="2"/>
  <c r="F520" i="2" s="1"/>
  <c r="H520" i="2" s="1"/>
  <c r="J4" i="3"/>
  <c r="D221" i="2"/>
  <c r="F221" i="2" s="1"/>
  <c r="H221" i="2" s="1"/>
  <c r="D401" i="2"/>
  <c r="F401" i="2" s="1"/>
  <c r="H401" i="2" s="1"/>
  <c r="D509" i="2"/>
  <c r="F509" i="2" s="1"/>
  <c r="H509" i="2" s="1"/>
  <c r="D503" i="2"/>
  <c r="F503" i="2" s="1"/>
  <c r="H503" i="2" s="1"/>
  <c r="D163" i="2"/>
  <c r="F163" i="2" s="1"/>
  <c r="H163" i="2" s="1"/>
  <c r="D487" i="2"/>
  <c r="F487" i="2" s="1"/>
  <c r="H487" i="2" s="1"/>
  <c r="D56" i="2"/>
  <c r="F56" i="2" s="1"/>
  <c r="H56" i="2" s="1"/>
  <c r="D22" i="2"/>
  <c r="F22" i="2" s="1"/>
  <c r="H22" i="2" s="1"/>
  <c r="D58" i="2"/>
  <c r="F58" i="2" s="1"/>
  <c r="H58" i="2" s="1"/>
  <c r="D94" i="2"/>
  <c r="F94" i="2" s="1"/>
  <c r="H94" i="2" s="1"/>
  <c r="D130" i="2"/>
  <c r="F130" i="2" s="1"/>
  <c r="H130" i="2" s="1"/>
  <c r="D166" i="2"/>
  <c r="F166" i="2" s="1"/>
  <c r="H166" i="2" s="1"/>
  <c r="D202" i="2"/>
  <c r="F202" i="2" s="1"/>
  <c r="H202" i="2" s="1"/>
  <c r="D238" i="2"/>
  <c r="F238" i="2" s="1"/>
  <c r="H238" i="2" s="1"/>
  <c r="D274" i="2"/>
  <c r="F274" i="2" s="1"/>
  <c r="H274" i="2" s="1"/>
  <c r="D310" i="2"/>
  <c r="F310" i="2" s="1"/>
  <c r="H310" i="2" s="1"/>
  <c r="D346" i="2"/>
  <c r="F346" i="2" s="1"/>
  <c r="H346" i="2" s="1"/>
  <c r="D382" i="2"/>
  <c r="F382" i="2" s="1"/>
  <c r="H382" i="2" s="1"/>
  <c r="D418" i="2"/>
  <c r="F418" i="2" s="1"/>
  <c r="H418" i="2" s="1"/>
  <c r="D454" i="2"/>
  <c r="F454" i="2" s="1"/>
  <c r="H454" i="2" s="1"/>
  <c r="D490" i="2"/>
  <c r="F490" i="2" s="1"/>
  <c r="H490" i="2" s="1"/>
  <c r="D526" i="2"/>
  <c r="F526" i="2" s="1"/>
  <c r="H526" i="2" s="1"/>
  <c r="D527" i="2"/>
  <c r="F527" i="2" s="1"/>
  <c r="H527" i="2" s="1"/>
  <c r="D216" i="2"/>
  <c r="F216" i="2" s="1"/>
  <c r="H216" i="2" s="1"/>
  <c r="D288" i="2"/>
  <c r="F288" i="2" s="1"/>
  <c r="H288" i="2" s="1"/>
  <c r="D540" i="2"/>
  <c r="F540" i="2" s="1"/>
  <c r="H540" i="2" s="1"/>
  <c r="D3" i="2"/>
  <c r="F3" i="2" s="1"/>
  <c r="H3" i="2" s="1"/>
  <c r="D39" i="2"/>
  <c r="F39" i="2" s="1"/>
  <c r="H39" i="2" s="1"/>
  <c r="D75" i="2"/>
  <c r="F75" i="2" s="1"/>
  <c r="H75" i="2" s="1"/>
  <c r="D111" i="2"/>
  <c r="F111" i="2" s="1"/>
  <c r="H111" i="2" s="1"/>
  <c r="D147" i="2"/>
  <c r="F147" i="2" s="1"/>
  <c r="H147" i="2" s="1"/>
  <c r="D183" i="2"/>
  <c r="F183" i="2" s="1"/>
  <c r="H183" i="2" s="1"/>
  <c r="D219" i="2"/>
  <c r="F219" i="2" s="1"/>
  <c r="H219" i="2" s="1"/>
  <c r="D255" i="2"/>
  <c r="F255" i="2" s="1"/>
  <c r="H255" i="2" s="1"/>
  <c r="D291" i="2"/>
  <c r="F291" i="2" s="1"/>
  <c r="H291" i="2" s="1"/>
  <c r="D327" i="2"/>
  <c r="F327" i="2" s="1"/>
  <c r="H327" i="2" s="1"/>
  <c r="D435" i="2"/>
  <c r="F435" i="2" s="1"/>
  <c r="H435" i="2" s="1"/>
  <c r="D471" i="2"/>
  <c r="F471" i="2" s="1"/>
  <c r="H471" i="2" s="1"/>
  <c r="D543" i="2"/>
  <c r="F543" i="2" s="1"/>
  <c r="H543" i="2" s="1"/>
  <c r="D18" i="2"/>
  <c r="F18" i="2" s="1"/>
  <c r="H18" i="2" s="1"/>
  <c r="D54" i="2"/>
  <c r="F54" i="2" s="1"/>
  <c r="H54" i="2" s="1"/>
  <c r="D90" i="2"/>
  <c r="F90" i="2" s="1"/>
  <c r="H90" i="2" s="1"/>
  <c r="D126" i="2"/>
  <c r="F126" i="2" s="1"/>
  <c r="H126" i="2" s="1"/>
  <c r="D162" i="2"/>
  <c r="F162" i="2" s="1"/>
  <c r="H162" i="2" s="1"/>
  <c r="D198" i="2"/>
  <c r="F198" i="2" s="1"/>
  <c r="H198" i="2" s="1"/>
  <c r="D234" i="2"/>
  <c r="F234" i="2" s="1"/>
  <c r="H234" i="2" s="1"/>
  <c r="D270" i="2"/>
  <c r="F270" i="2" s="1"/>
  <c r="H270" i="2" s="1"/>
  <c r="D306" i="2"/>
  <c r="F306" i="2" s="1"/>
  <c r="H306" i="2" s="1"/>
  <c r="D342" i="2"/>
  <c r="F342" i="2" s="1"/>
  <c r="H342" i="2" s="1"/>
  <c r="D378" i="2"/>
  <c r="F378" i="2" s="1"/>
  <c r="H378" i="2" s="1"/>
  <c r="D414" i="2"/>
  <c r="F414" i="2" s="1"/>
  <c r="H414" i="2" s="1"/>
  <c r="D450" i="2"/>
  <c r="F450" i="2" s="1"/>
  <c r="H450" i="2" s="1"/>
  <c r="D486" i="2"/>
  <c r="F486" i="2" s="1"/>
  <c r="H486" i="2" s="1"/>
  <c r="D522" i="2"/>
  <c r="F522" i="2" s="1"/>
  <c r="H522" i="2" s="1"/>
  <c r="M3" i="3" l="1"/>
  <c r="M3" i="5" l="1"/>
</calcChain>
</file>

<file path=xl/sharedStrings.xml><?xml version="1.0" encoding="utf-8"?>
<sst xmlns="http://schemas.openxmlformats.org/spreadsheetml/2006/main" count="22" uniqueCount="15">
  <si>
    <t>tnz</t>
  </si>
  <si>
    <t>temp</t>
  </si>
  <si>
    <t>dif</t>
  </si>
  <si>
    <t>tnzl</t>
  </si>
  <si>
    <t>tt</t>
  </si>
  <si>
    <t>t_tenzo</t>
  </si>
  <si>
    <t>dt</t>
  </si>
  <si>
    <t>tay</t>
  </si>
  <si>
    <t>t_inter</t>
  </si>
  <si>
    <t xml:space="preserve">tenzo </t>
  </si>
  <si>
    <t>tenzo</t>
  </si>
  <si>
    <t>t-tenzo</t>
  </si>
  <si>
    <t xml:space="preserve">T_air </t>
  </si>
  <si>
    <t xml:space="preserve">300 дисперсия </t>
  </si>
  <si>
    <t>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</si>
</sst>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22" fontId="0" fillId="0" borderId="0" xfId="0" applyNumberFormat="1"/>
    <xf numFmtId="0" fontId="0" fillId="33" borderId="0" xfId="0" applyFill="1"/>
    <xf numFmtId="0" fontId="0" fillId="33" borderId="10" xfId="0" applyFill="1" applyBorder="1"/>
    <xf numFmtId="0" fontId="0" fillId="33" borderId="11" xfId="0" applyFill="1" applyBorder="1"/>
    <xf numFmtId="0" fontId="0" fillId="33" borderId="12" xfId="0" applyFill="1" applyBorder="1"/>
    <xf numFmtId="0" fontId="0" fillId="34" borderId="0" xfId="0" applyFill="1"/>
    <xf numFmtId="0" fontId="0" fillId="0" borderId="0" xfId="0" applyAlignment="1">
      <alignment horizontal="right"/>
    </xf>
    <xf numFmtId="11" fontId="0" fillId="0" borderId="0" xfId="0" applyNumberFormat="1"/>
    <xf numFmtId="0" fontId="0" fillId="34" borderId="11" xfId="0" applyFill="1" applyBorder="1"/>
    <xf numFmtId="0" fontId="0" fillId="34" borderId="13" xfId="0" applyFill="1" applyBorder="1"/>
    <xf numFmtId="0" fontId="0" fillId="34" borderId="14" xfId="0" applyFill="1" applyBorder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1602537182852143"/>
          <c:y val="0.22982335398027071"/>
          <c:w val="0.80350481189851264"/>
          <c:h val="0.606064021763281"/>
        </c:manualLayout>
      </c:layout>
      <c:lineChart>
        <c:grouping val="standard"/>
        <c:varyColors val="0"/>
        <c:ser>
          <c:idx val="1"/>
          <c:order val="1"/>
          <c:tx>
            <c:strRef>
              <c:f>'2024-03-18_windows_device_0'!$Q$1</c:f>
              <c:strCache>
                <c:ptCount val="1"/>
                <c:pt idx="0">
                  <c:v>tnzl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'2024-03-18_windows_device_0'!$Q$60:$Q$911</c:f>
              <c:numCache>
                <c:formatCode>General</c:formatCode>
                <c:ptCount val="852"/>
                <c:pt idx="0">
                  <c:v>2184182</c:v>
                </c:pt>
                <c:pt idx="1">
                  <c:v>2184184</c:v>
                </c:pt>
                <c:pt idx="2">
                  <c:v>2184200</c:v>
                </c:pt>
                <c:pt idx="3">
                  <c:v>2184212</c:v>
                </c:pt>
                <c:pt idx="4">
                  <c:v>2184219</c:v>
                </c:pt>
                <c:pt idx="5">
                  <c:v>2184222</c:v>
                </c:pt>
                <c:pt idx="6">
                  <c:v>2184257</c:v>
                </c:pt>
                <c:pt idx="7">
                  <c:v>2184255</c:v>
                </c:pt>
                <c:pt idx="8">
                  <c:v>2184260</c:v>
                </c:pt>
                <c:pt idx="9">
                  <c:v>2184267</c:v>
                </c:pt>
                <c:pt idx="10">
                  <c:v>2184297</c:v>
                </c:pt>
                <c:pt idx="11">
                  <c:v>2184303</c:v>
                </c:pt>
                <c:pt idx="12">
                  <c:v>2184302</c:v>
                </c:pt>
                <c:pt idx="13">
                  <c:v>2184302</c:v>
                </c:pt>
                <c:pt idx="14">
                  <c:v>2184322</c:v>
                </c:pt>
                <c:pt idx="15">
                  <c:v>2184310</c:v>
                </c:pt>
                <c:pt idx="16">
                  <c:v>2184320</c:v>
                </c:pt>
                <c:pt idx="17">
                  <c:v>2184320</c:v>
                </c:pt>
                <c:pt idx="18">
                  <c:v>2184353</c:v>
                </c:pt>
                <c:pt idx="19">
                  <c:v>2184341</c:v>
                </c:pt>
                <c:pt idx="20">
                  <c:v>2184344</c:v>
                </c:pt>
                <c:pt idx="21">
                  <c:v>2184388</c:v>
                </c:pt>
                <c:pt idx="22">
                  <c:v>2184409</c:v>
                </c:pt>
                <c:pt idx="23">
                  <c:v>2184413</c:v>
                </c:pt>
                <c:pt idx="24">
                  <c:v>2184411</c:v>
                </c:pt>
                <c:pt idx="25">
                  <c:v>2184418</c:v>
                </c:pt>
                <c:pt idx="26">
                  <c:v>2184421</c:v>
                </c:pt>
                <c:pt idx="27">
                  <c:v>2184446</c:v>
                </c:pt>
                <c:pt idx="28">
                  <c:v>2184446</c:v>
                </c:pt>
                <c:pt idx="29">
                  <c:v>2184432</c:v>
                </c:pt>
                <c:pt idx="30">
                  <c:v>2184442</c:v>
                </c:pt>
                <c:pt idx="31">
                  <c:v>2184473</c:v>
                </c:pt>
                <c:pt idx="32">
                  <c:v>2184472</c:v>
                </c:pt>
                <c:pt idx="33">
                  <c:v>2184469</c:v>
                </c:pt>
                <c:pt idx="34">
                  <c:v>2184473</c:v>
                </c:pt>
                <c:pt idx="35">
                  <c:v>2184483</c:v>
                </c:pt>
                <c:pt idx="36">
                  <c:v>2184506</c:v>
                </c:pt>
                <c:pt idx="37">
                  <c:v>2184504</c:v>
                </c:pt>
                <c:pt idx="38">
                  <c:v>2184501</c:v>
                </c:pt>
                <c:pt idx="39">
                  <c:v>2184526</c:v>
                </c:pt>
                <c:pt idx="40">
                  <c:v>2184530</c:v>
                </c:pt>
                <c:pt idx="41">
                  <c:v>2184534</c:v>
                </c:pt>
                <c:pt idx="42">
                  <c:v>2184525</c:v>
                </c:pt>
                <c:pt idx="43">
                  <c:v>2184521</c:v>
                </c:pt>
                <c:pt idx="44">
                  <c:v>2184534</c:v>
                </c:pt>
                <c:pt idx="45">
                  <c:v>2184531</c:v>
                </c:pt>
                <c:pt idx="46">
                  <c:v>2184550</c:v>
                </c:pt>
                <c:pt idx="47">
                  <c:v>2184524</c:v>
                </c:pt>
                <c:pt idx="48">
                  <c:v>2184550</c:v>
                </c:pt>
                <c:pt idx="49">
                  <c:v>2184569</c:v>
                </c:pt>
                <c:pt idx="50">
                  <c:v>2184569</c:v>
                </c:pt>
                <c:pt idx="51">
                  <c:v>2184571</c:v>
                </c:pt>
                <c:pt idx="52">
                  <c:v>2184578</c:v>
                </c:pt>
                <c:pt idx="53">
                  <c:v>2184588</c:v>
                </c:pt>
                <c:pt idx="54">
                  <c:v>2184582</c:v>
                </c:pt>
                <c:pt idx="55">
                  <c:v>2184570</c:v>
                </c:pt>
                <c:pt idx="56">
                  <c:v>2184593</c:v>
                </c:pt>
                <c:pt idx="57">
                  <c:v>2184590</c:v>
                </c:pt>
                <c:pt idx="58">
                  <c:v>2184582</c:v>
                </c:pt>
                <c:pt idx="59">
                  <c:v>2184589</c:v>
                </c:pt>
                <c:pt idx="60">
                  <c:v>2184605</c:v>
                </c:pt>
                <c:pt idx="61">
                  <c:v>2184623</c:v>
                </c:pt>
                <c:pt idx="62">
                  <c:v>2184630</c:v>
                </c:pt>
                <c:pt idx="63">
                  <c:v>2184647</c:v>
                </c:pt>
                <c:pt idx="64">
                  <c:v>2184634</c:v>
                </c:pt>
                <c:pt idx="65">
                  <c:v>2184623</c:v>
                </c:pt>
                <c:pt idx="66">
                  <c:v>2184624</c:v>
                </c:pt>
                <c:pt idx="67">
                  <c:v>2184631</c:v>
                </c:pt>
                <c:pt idx="68">
                  <c:v>2184627</c:v>
                </c:pt>
                <c:pt idx="69">
                  <c:v>2184626</c:v>
                </c:pt>
                <c:pt idx="70">
                  <c:v>2184651</c:v>
                </c:pt>
                <c:pt idx="71">
                  <c:v>2184644</c:v>
                </c:pt>
                <c:pt idx="72">
                  <c:v>2184667</c:v>
                </c:pt>
                <c:pt idx="73">
                  <c:v>2184677</c:v>
                </c:pt>
                <c:pt idx="74">
                  <c:v>2184677</c:v>
                </c:pt>
                <c:pt idx="75">
                  <c:v>2184668</c:v>
                </c:pt>
                <c:pt idx="76">
                  <c:v>2184659</c:v>
                </c:pt>
                <c:pt idx="77">
                  <c:v>2184658</c:v>
                </c:pt>
                <c:pt idx="78">
                  <c:v>2184673</c:v>
                </c:pt>
                <c:pt idx="79">
                  <c:v>2184674</c:v>
                </c:pt>
                <c:pt idx="80">
                  <c:v>2184691</c:v>
                </c:pt>
                <c:pt idx="81">
                  <c:v>2184689</c:v>
                </c:pt>
                <c:pt idx="82">
                  <c:v>2184674</c:v>
                </c:pt>
                <c:pt idx="83">
                  <c:v>2184684</c:v>
                </c:pt>
                <c:pt idx="84">
                  <c:v>2184687</c:v>
                </c:pt>
                <c:pt idx="85">
                  <c:v>2184661</c:v>
                </c:pt>
                <c:pt idx="86">
                  <c:v>2184672</c:v>
                </c:pt>
                <c:pt idx="87">
                  <c:v>2184691</c:v>
                </c:pt>
                <c:pt idx="88">
                  <c:v>2184705</c:v>
                </c:pt>
                <c:pt idx="89">
                  <c:v>2184719</c:v>
                </c:pt>
                <c:pt idx="90">
                  <c:v>2184707</c:v>
                </c:pt>
                <c:pt idx="91">
                  <c:v>2184694</c:v>
                </c:pt>
                <c:pt idx="92">
                  <c:v>2184659</c:v>
                </c:pt>
                <c:pt idx="93">
                  <c:v>2184649</c:v>
                </c:pt>
                <c:pt idx="94">
                  <c:v>2184653</c:v>
                </c:pt>
                <c:pt idx="95">
                  <c:v>2184653</c:v>
                </c:pt>
                <c:pt idx="96">
                  <c:v>2184661</c:v>
                </c:pt>
                <c:pt idx="97">
                  <c:v>2184662</c:v>
                </c:pt>
                <c:pt idx="98">
                  <c:v>2184663</c:v>
                </c:pt>
                <c:pt idx="99">
                  <c:v>2184674</c:v>
                </c:pt>
                <c:pt idx="100">
                  <c:v>2184674</c:v>
                </c:pt>
                <c:pt idx="101">
                  <c:v>2184673</c:v>
                </c:pt>
                <c:pt idx="102">
                  <c:v>2184683</c:v>
                </c:pt>
                <c:pt idx="103">
                  <c:v>2184687</c:v>
                </c:pt>
                <c:pt idx="104">
                  <c:v>2184698</c:v>
                </c:pt>
                <c:pt idx="105">
                  <c:v>2184703</c:v>
                </c:pt>
                <c:pt idx="106">
                  <c:v>2184703</c:v>
                </c:pt>
                <c:pt idx="107">
                  <c:v>2184704</c:v>
                </c:pt>
                <c:pt idx="108">
                  <c:v>2184711</c:v>
                </c:pt>
                <c:pt idx="109">
                  <c:v>2184717</c:v>
                </c:pt>
                <c:pt idx="110">
                  <c:v>2184718</c:v>
                </c:pt>
                <c:pt idx="111">
                  <c:v>2184720</c:v>
                </c:pt>
                <c:pt idx="112">
                  <c:v>2184718</c:v>
                </c:pt>
                <c:pt idx="113">
                  <c:v>2184720</c:v>
                </c:pt>
                <c:pt idx="114">
                  <c:v>2184724</c:v>
                </c:pt>
                <c:pt idx="115">
                  <c:v>2184727</c:v>
                </c:pt>
                <c:pt idx="116">
                  <c:v>2184732</c:v>
                </c:pt>
                <c:pt idx="117">
                  <c:v>2184732</c:v>
                </c:pt>
                <c:pt idx="118">
                  <c:v>2184734</c:v>
                </c:pt>
                <c:pt idx="119">
                  <c:v>2184740</c:v>
                </c:pt>
                <c:pt idx="120">
                  <c:v>2184736</c:v>
                </c:pt>
                <c:pt idx="121">
                  <c:v>2184735</c:v>
                </c:pt>
                <c:pt idx="122">
                  <c:v>2184742</c:v>
                </c:pt>
                <c:pt idx="123">
                  <c:v>2184747</c:v>
                </c:pt>
                <c:pt idx="124">
                  <c:v>2184744</c:v>
                </c:pt>
                <c:pt idx="125">
                  <c:v>2184746</c:v>
                </c:pt>
                <c:pt idx="126">
                  <c:v>2184744</c:v>
                </c:pt>
                <c:pt idx="127">
                  <c:v>2184749</c:v>
                </c:pt>
                <c:pt idx="128">
                  <c:v>2184753</c:v>
                </c:pt>
                <c:pt idx="129">
                  <c:v>2184756</c:v>
                </c:pt>
                <c:pt idx="130">
                  <c:v>2184760</c:v>
                </c:pt>
                <c:pt idx="131">
                  <c:v>2184760</c:v>
                </c:pt>
                <c:pt idx="132">
                  <c:v>2184764</c:v>
                </c:pt>
                <c:pt idx="133">
                  <c:v>2184765</c:v>
                </c:pt>
                <c:pt idx="134">
                  <c:v>2184764</c:v>
                </c:pt>
                <c:pt idx="135">
                  <c:v>2184764</c:v>
                </c:pt>
                <c:pt idx="136">
                  <c:v>2184763</c:v>
                </c:pt>
                <c:pt idx="137">
                  <c:v>2184767</c:v>
                </c:pt>
                <c:pt idx="138">
                  <c:v>2184770</c:v>
                </c:pt>
                <c:pt idx="139">
                  <c:v>2184769</c:v>
                </c:pt>
                <c:pt idx="140">
                  <c:v>2184767</c:v>
                </c:pt>
                <c:pt idx="141">
                  <c:v>2184769</c:v>
                </c:pt>
                <c:pt idx="142">
                  <c:v>2184763</c:v>
                </c:pt>
                <c:pt idx="143">
                  <c:v>2184768</c:v>
                </c:pt>
                <c:pt idx="144">
                  <c:v>2184768</c:v>
                </c:pt>
                <c:pt idx="145">
                  <c:v>2184767</c:v>
                </c:pt>
                <c:pt idx="146">
                  <c:v>2184766</c:v>
                </c:pt>
                <c:pt idx="147">
                  <c:v>2184768</c:v>
                </c:pt>
                <c:pt idx="148">
                  <c:v>2184765</c:v>
                </c:pt>
                <c:pt idx="149">
                  <c:v>2184764</c:v>
                </c:pt>
                <c:pt idx="150">
                  <c:v>2184766</c:v>
                </c:pt>
                <c:pt idx="151">
                  <c:v>2184766</c:v>
                </c:pt>
                <c:pt idx="152">
                  <c:v>2184765</c:v>
                </c:pt>
                <c:pt idx="153">
                  <c:v>2184763</c:v>
                </c:pt>
                <c:pt idx="154">
                  <c:v>2184761</c:v>
                </c:pt>
                <c:pt idx="155">
                  <c:v>2184758</c:v>
                </c:pt>
                <c:pt idx="156">
                  <c:v>2184762</c:v>
                </c:pt>
                <c:pt idx="157">
                  <c:v>2184763</c:v>
                </c:pt>
                <c:pt idx="158">
                  <c:v>2184760</c:v>
                </c:pt>
                <c:pt idx="159">
                  <c:v>2184758</c:v>
                </c:pt>
                <c:pt idx="160">
                  <c:v>2184757</c:v>
                </c:pt>
                <c:pt idx="161">
                  <c:v>2184756</c:v>
                </c:pt>
                <c:pt idx="162">
                  <c:v>2184763</c:v>
                </c:pt>
                <c:pt idx="163">
                  <c:v>2184765</c:v>
                </c:pt>
                <c:pt idx="164">
                  <c:v>2184766</c:v>
                </c:pt>
                <c:pt idx="165">
                  <c:v>2184764</c:v>
                </c:pt>
                <c:pt idx="166">
                  <c:v>2184758</c:v>
                </c:pt>
                <c:pt idx="167">
                  <c:v>2184754</c:v>
                </c:pt>
                <c:pt idx="168">
                  <c:v>2184754</c:v>
                </c:pt>
                <c:pt idx="169">
                  <c:v>2184754</c:v>
                </c:pt>
                <c:pt idx="170">
                  <c:v>2184745</c:v>
                </c:pt>
                <c:pt idx="171">
                  <c:v>2184752</c:v>
                </c:pt>
                <c:pt idx="172">
                  <c:v>2184749</c:v>
                </c:pt>
                <c:pt idx="173">
                  <c:v>2184746</c:v>
                </c:pt>
                <c:pt idx="174">
                  <c:v>2184747</c:v>
                </c:pt>
                <c:pt idx="175">
                  <c:v>2184749</c:v>
                </c:pt>
                <c:pt idx="176">
                  <c:v>2184748</c:v>
                </c:pt>
                <c:pt idx="177">
                  <c:v>2184748</c:v>
                </c:pt>
                <c:pt idx="178">
                  <c:v>2184748</c:v>
                </c:pt>
                <c:pt idx="179">
                  <c:v>2184749</c:v>
                </c:pt>
                <c:pt idx="180">
                  <c:v>2184750</c:v>
                </c:pt>
                <c:pt idx="181">
                  <c:v>2184748</c:v>
                </c:pt>
                <c:pt idx="182">
                  <c:v>2184750</c:v>
                </c:pt>
                <c:pt idx="183">
                  <c:v>2184751</c:v>
                </c:pt>
                <c:pt idx="184">
                  <c:v>2184751</c:v>
                </c:pt>
                <c:pt idx="185">
                  <c:v>2184746</c:v>
                </c:pt>
                <c:pt idx="186">
                  <c:v>2184746</c:v>
                </c:pt>
                <c:pt idx="187">
                  <c:v>2184747</c:v>
                </c:pt>
                <c:pt idx="188">
                  <c:v>2184747</c:v>
                </c:pt>
                <c:pt idx="189">
                  <c:v>2184743</c:v>
                </c:pt>
                <c:pt idx="190">
                  <c:v>2184741</c:v>
                </c:pt>
                <c:pt idx="191">
                  <c:v>2184742</c:v>
                </c:pt>
                <c:pt idx="192">
                  <c:v>2184739</c:v>
                </c:pt>
                <c:pt idx="193">
                  <c:v>2184738</c:v>
                </c:pt>
                <c:pt idx="194">
                  <c:v>2184736</c:v>
                </c:pt>
                <c:pt idx="195">
                  <c:v>2184738</c:v>
                </c:pt>
                <c:pt idx="196">
                  <c:v>2184735</c:v>
                </c:pt>
                <c:pt idx="197">
                  <c:v>2184736</c:v>
                </c:pt>
                <c:pt idx="198">
                  <c:v>2184740</c:v>
                </c:pt>
                <c:pt idx="199">
                  <c:v>2184734</c:v>
                </c:pt>
                <c:pt idx="200">
                  <c:v>2184728</c:v>
                </c:pt>
                <c:pt idx="201">
                  <c:v>2184729</c:v>
                </c:pt>
                <c:pt idx="202">
                  <c:v>2184724</c:v>
                </c:pt>
                <c:pt idx="203">
                  <c:v>2184719</c:v>
                </c:pt>
                <c:pt idx="204">
                  <c:v>2184719</c:v>
                </c:pt>
                <c:pt idx="205">
                  <c:v>2184716</c:v>
                </c:pt>
                <c:pt idx="206">
                  <c:v>2184715</c:v>
                </c:pt>
                <c:pt idx="207">
                  <c:v>2184713</c:v>
                </c:pt>
                <c:pt idx="208">
                  <c:v>2184717</c:v>
                </c:pt>
                <c:pt idx="209">
                  <c:v>2184714</c:v>
                </c:pt>
                <c:pt idx="210">
                  <c:v>2184711</c:v>
                </c:pt>
                <c:pt idx="211">
                  <c:v>2184708</c:v>
                </c:pt>
                <c:pt idx="212">
                  <c:v>2184708</c:v>
                </c:pt>
                <c:pt idx="213">
                  <c:v>2184708</c:v>
                </c:pt>
                <c:pt idx="214">
                  <c:v>2184703</c:v>
                </c:pt>
                <c:pt idx="215">
                  <c:v>2184703</c:v>
                </c:pt>
                <c:pt idx="216">
                  <c:v>2184706</c:v>
                </c:pt>
                <c:pt idx="217">
                  <c:v>2184707</c:v>
                </c:pt>
                <c:pt idx="218">
                  <c:v>2184703</c:v>
                </c:pt>
                <c:pt idx="219">
                  <c:v>2184701</c:v>
                </c:pt>
                <c:pt idx="220">
                  <c:v>2184701</c:v>
                </c:pt>
                <c:pt idx="221">
                  <c:v>2184699</c:v>
                </c:pt>
                <c:pt idx="222">
                  <c:v>2184697</c:v>
                </c:pt>
                <c:pt idx="223">
                  <c:v>2184694</c:v>
                </c:pt>
                <c:pt idx="224">
                  <c:v>2184696</c:v>
                </c:pt>
                <c:pt idx="225">
                  <c:v>2184694</c:v>
                </c:pt>
                <c:pt idx="226">
                  <c:v>2184687</c:v>
                </c:pt>
                <c:pt idx="227">
                  <c:v>2184680</c:v>
                </c:pt>
                <c:pt idx="228">
                  <c:v>2184678</c:v>
                </c:pt>
                <c:pt idx="229">
                  <c:v>2184678</c:v>
                </c:pt>
                <c:pt idx="230">
                  <c:v>2184682</c:v>
                </c:pt>
                <c:pt idx="231">
                  <c:v>2184675</c:v>
                </c:pt>
                <c:pt idx="232">
                  <c:v>2184674</c:v>
                </c:pt>
                <c:pt idx="233">
                  <c:v>2184675</c:v>
                </c:pt>
                <c:pt idx="234">
                  <c:v>2184676</c:v>
                </c:pt>
                <c:pt idx="235">
                  <c:v>2184676</c:v>
                </c:pt>
                <c:pt idx="236">
                  <c:v>2184678</c:v>
                </c:pt>
                <c:pt idx="237">
                  <c:v>2184677</c:v>
                </c:pt>
                <c:pt idx="238">
                  <c:v>2184672</c:v>
                </c:pt>
                <c:pt idx="239">
                  <c:v>2184680</c:v>
                </c:pt>
                <c:pt idx="240">
                  <c:v>2184679</c:v>
                </c:pt>
                <c:pt idx="241">
                  <c:v>2184677</c:v>
                </c:pt>
                <c:pt idx="242">
                  <c:v>2184673</c:v>
                </c:pt>
                <c:pt idx="243">
                  <c:v>2184671</c:v>
                </c:pt>
                <c:pt idx="244">
                  <c:v>2184671</c:v>
                </c:pt>
                <c:pt idx="245">
                  <c:v>2184668</c:v>
                </c:pt>
                <c:pt idx="246">
                  <c:v>2184664</c:v>
                </c:pt>
                <c:pt idx="247">
                  <c:v>2184662</c:v>
                </c:pt>
                <c:pt idx="248">
                  <c:v>2184664</c:v>
                </c:pt>
                <c:pt idx="249">
                  <c:v>2184664</c:v>
                </c:pt>
                <c:pt idx="250">
                  <c:v>2184665</c:v>
                </c:pt>
                <c:pt idx="251">
                  <c:v>2184662</c:v>
                </c:pt>
                <c:pt idx="252">
                  <c:v>2184658</c:v>
                </c:pt>
                <c:pt idx="253">
                  <c:v>2184660</c:v>
                </c:pt>
                <c:pt idx="254">
                  <c:v>2184657</c:v>
                </c:pt>
                <c:pt idx="255">
                  <c:v>2184657</c:v>
                </c:pt>
                <c:pt idx="256">
                  <c:v>2184652</c:v>
                </c:pt>
                <c:pt idx="257">
                  <c:v>2184650</c:v>
                </c:pt>
                <c:pt idx="258">
                  <c:v>2184646</c:v>
                </c:pt>
                <c:pt idx="259">
                  <c:v>2184642</c:v>
                </c:pt>
                <c:pt idx="260">
                  <c:v>2184639</c:v>
                </c:pt>
                <c:pt idx="261">
                  <c:v>2184637</c:v>
                </c:pt>
                <c:pt idx="262">
                  <c:v>2184637</c:v>
                </c:pt>
                <c:pt idx="263">
                  <c:v>2184642</c:v>
                </c:pt>
                <c:pt idx="264">
                  <c:v>2184639</c:v>
                </c:pt>
                <c:pt idx="265">
                  <c:v>2184633</c:v>
                </c:pt>
                <c:pt idx="266">
                  <c:v>2184632</c:v>
                </c:pt>
                <c:pt idx="267">
                  <c:v>2184633</c:v>
                </c:pt>
                <c:pt idx="268">
                  <c:v>2184636</c:v>
                </c:pt>
                <c:pt idx="269">
                  <c:v>2184634</c:v>
                </c:pt>
                <c:pt idx="270">
                  <c:v>2184632</c:v>
                </c:pt>
                <c:pt idx="271">
                  <c:v>2184627</c:v>
                </c:pt>
                <c:pt idx="272">
                  <c:v>2184621</c:v>
                </c:pt>
                <c:pt idx="273">
                  <c:v>2184620</c:v>
                </c:pt>
                <c:pt idx="274">
                  <c:v>2184617</c:v>
                </c:pt>
                <c:pt idx="275">
                  <c:v>2184615</c:v>
                </c:pt>
                <c:pt idx="276">
                  <c:v>2184613</c:v>
                </c:pt>
                <c:pt idx="277">
                  <c:v>2184611</c:v>
                </c:pt>
                <c:pt idx="278">
                  <c:v>2184612</c:v>
                </c:pt>
                <c:pt idx="279">
                  <c:v>2184609</c:v>
                </c:pt>
                <c:pt idx="280">
                  <c:v>2184605</c:v>
                </c:pt>
                <c:pt idx="281">
                  <c:v>2184601</c:v>
                </c:pt>
                <c:pt idx="282">
                  <c:v>2184602</c:v>
                </c:pt>
                <c:pt idx="283">
                  <c:v>2184600</c:v>
                </c:pt>
                <c:pt idx="284">
                  <c:v>2184602</c:v>
                </c:pt>
                <c:pt idx="285">
                  <c:v>2184597</c:v>
                </c:pt>
                <c:pt idx="286">
                  <c:v>2184594</c:v>
                </c:pt>
                <c:pt idx="287">
                  <c:v>2184593</c:v>
                </c:pt>
                <c:pt idx="288">
                  <c:v>2184593</c:v>
                </c:pt>
                <c:pt idx="289">
                  <c:v>2184592</c:v>
                </c:pt>
                <c:pt idx="290">
                  <c:v>2184587</c:v>
                </c:pt>
                <c:pt idx="291">
                  <c:v>2184583</c:v>
                </c:pt>
                <c:pt idx="292">
                  <c:v>2184581</c:v>
                </c:pt>
                <c:pt idx="293">
                  <c:v>2184577</c:v>
                </c:pt>
                <c:pt idx="294">
                  <c:v>2184568</c:v>
                </c:pt>
                <c:pt idx="295">
                  <c:v>2184568</c:v>
                </c:pt>
                <c:pt idx="296">
                  <c:v>2184572</c:v>
                </c:pt>
                <c:pt idx="297">
                  <c:v>2184575</c:v>
                </c:pt>
                <c:pt idx="298">
                  <c:v>2184575</c:v>
                </c:pt>
                <c:pt idx="299">
                  <c:v>2184572</c:v>
                </c:pt>
                <c:pt idx="300">
                  <c:v>2184570</c:v>
                </c:pt>
                <c:pt idx="301">
                  <c:v>2184571</c:v>
                </c:pt>
                <c:pt idx="302">
                  <c:v>2184570</c:v>
                </c:pt>
                <c:pt idx="303">
                  <c:v>2184559</c:v>
                </c:pt>
                <c:pt idx="304">
                  <c:v>2184549</c:v>
                </c:pt>
                <c:pt idx="305">
                  <c:v>2184551</c:v>
                </c:pt>
                <c:pt idx="306">
                  <c:v>2184552</c:v>
                </c:pt>
                <c:pt idx="307">
                  <c:v>2184551</c:v>
                </c:pt>
                <c:pt idx="308">
                  <c:v>2184555</c:v>
                </c:pt>
                <c:pt idx="309">
                  <c:v>2184555</c:v>
                </c:pt>
                <c:pt idx="310">
                  <c:v>2184546</c:v>
                </c:pt>
                <c:pt idx="311">
                  <c:v>2184546</c:v>
                </c:pt>
                <c:pt idx="312">
                  <c:v>2184546</c:v>
                </c:pt>
                <c:pt idx="313">
                  <c:v>2184544</c:v>
                </c:pt>
                <c:pt idx="314">
                  <c:v>2184541</c:v>
                </c:pt>
                <c:pt idx="315">
                  <c:v>2184530</c:v>
                </c:pt>
                <c:pt idx="316">
                  <c:v>2184527</c:v>
                </c:pt>
                <c:pt idx="317">
                  <c:v>2184530</c:v>
                </c:pt>
                <c:pt idx="318">
                  <c:v>2184529</c:v>
                </c:pt>
                <c:pt idx="319">
                  <c:v>2184525</c:v>
                </c:pt>
                <c:pt idx="320">
                  <c:v>2184522</c:v>
                </c:pt>
                <c:pt idx="321">
                  <c:v>2184521</c:v>
                </c:pt>
                <c:pt idx="322">
                  <c:v>2184521</c:v>
                </c:pt>
                <c:pt idx="323">
                  <c:v>2184520</c:v>
                </c:pt>
                <c:pt idx="324">
                  <c:v>2184513</c:v>
                </c:pt>
                <c:pt idx="325">
                  <c:v>2184513</c:v>
                </c:pt>
                <c:pt idx="326">
                  <c:v>2184512</c:v>
                </c:pt>
                <c:pt idx="327">
                  <c:v>2184506</c:v>
                </c:pt>
                <c:pt idx="328">
                  <c:v>2184501</c:v>
                </c:pt>
                <c:pt idx="329">
                  <c:v>2184500</c:v>
                </c:pt>
                <c:pt idx="330">
                  <c:v>2184496</c:v>
                </c:pt>
                <c:pt idx="331">
                  <c:v>2184495</c:v>
                </c:pt>
                <c:pt idx="332">
                  <c:v>2184499</c:v>
                </c:pt>
                <c:pt idx="333">
                  <c:v>2184499</c:v>
                </c:pt>
                <c:pt idx="334">
                  <c:v>2184491</c:v>
                </c:pt>
                <c:pt idx="335">
                  <c:v>2184491</c:v>
                </c:pt>
                <c:pt idx="336">
                  <c:v>2184492</c:v>
                </c:pt>
                <c:pt idx="337">
                  <c:v>2184490</c:v>
                </c:pt>
                <c:pt idx="338">
                  <c:v>2184484</c:v>
                </c:pt>
                <c:pt idx="339">
                  <c:v>2184479</c:v>
                </c:pt>
                <c:pt idx="340">
                  <c:v>2184477</c:v>
                </c:pt>
                <c:pt idx="341">
                  <c:v>2184473</c:v>
                </c:pt>
                <c:pt idx="342">
                  <c:v>2184469</c:v>
                </c:pt>
                <c:pt idx="343">
                  <c:v>2184470</c:v>
                </c:pt>
                <c:pt idx="344">
                  <c:v>2184472</c:v>
                </c:pt>
                <c:pt idx="345">
                  <c:v>2184472</c:v>
                </c:pt>
                <c:pt idx="346">
                  <c:v>2184469</c:v>
                </c:pt>
                <c:pt idx="347">
                  <c:v>2184465</c:v>
                </c:pt>
                <c:pt idx="348">
                  <c:v>2184463</c:v>
                </c:pt>
                <c:pt idx="349">
                  <c:v>2184458</c:v>
                </c:pt>
                <c:pt idx="350">
                  <c:v>2184457</c:v>
                </c:pt>
                <c:pt idx="351">
                  <c:v>2184456</c:v>
                </c:pt>
                <c:pt idx="352">
                  <c:v>2184455</c:v>
                </c:pt>
                <c:pt idx="353">
                  <c:v>2184454</c:v>
                </c:pt>
                <c:pt idx="354">
                  <c:v>2184449</c:v>
                </c:pt>
                <c:pt idx="355">
                  <c:v>2184450</c:v>
                </c:pt>
                <c:pt idx="356">
                  <c:v>2184445</c:v>
                </c:pt>
                <c:pt idx="357">
                  <c:v>2184441</c:v>
                </c:pt>
                <c:pt idx="358">
                  <c:v>2184443</c:v>
                </c:pt>
                <c:pt idx="359">
                  <c:v>2184442</c:v>
                </c:pt>
                <c:pt idx="360">
                  <c:v>2184441</c:v>
                </c:pt>
                <c:pt idx="361">
                  <c:v>2184439</c:v>
                </c:pt>
                <c:pt idx="362">
                  <c:v>2184437</c:v>
                </c:pt>
                <c:pt idx="363">
                  <c:v>2184429</c:v>
                </c:pt>
                <c:pt idx="364">
                  <c:v>2184428</c:v>
                </c:pt>
                <c:pt idx="365">
                  <c:v>2184429</c:v>
                </c:pt>
                <c:pt idx="366">
                  <c:v>2184424</c:v>
                </c:pt>
                <c:pt idx="367">
                  <c:v>2184421</c:v>
                </c:pt>
                <c:pt idx="368">
                  <c:v>2184424</c:v>
                </c:pt>
                <c:pt idx="369">
                  <c:v>2184420</c:v>
                </c:pt>
                <c:pt idx="370">
                  <c:v>2184418</c:v>
                </c:pt>
                <c:pt idx="371">
                  <c:v>2184419</c:v>
                </c:pt>
                <c:pt idx="372">
                  <c:v>2184418</c:v>
                </c:pt>
                <c:pt idx="373">
                  <c:v>2184415</c:v>
                </c:pt>
                <c:pt idx="374">
                  <c:v>2184410</c:v>
                </c:pt>
                <c:pt idx="375">
                  <c:v>2184408</c:v>
                </c:pt>
                <c:pt idx="376">
                  <c:v>2184405</c:v>
                </c:pt>
                <c:pt idx="377">
                  <c:v>2184403</c:v>
                </c:pt>
                <c:pt idx="378">
                  <c:v>2184403</c:v>
                </c:pt>
                <c:pt idx="379">
                  <c:v>2184401</c:v>
                </c:pt>
                <c:pt idx="380">
                  <c:v>2184397</c:v>
                </c:pt>
                <c:pt idx="381">
                  <c:v>2184393</c:v>
                </c:pt>
                <c:pt idx="382">
                  <c:v>2184392</c:v>
                </c:pt>
                <c:pt idx="383">
                  <c:v>2184391</c:v>
                </c:pt>
                <c:pt idx="384">
                  <c:v>2184393</c:v>
                </c:pt>
                <c:pt idx="385">
                  <c:v>2184394</c:v>
                </c:pt>
                <c:pt idx="386">
                  <c:v>2184389</c:v>
                </c:pt>
                <c:pt idx="387">
                  <c:v>2184389</c:v>
                </c:pt>
                <c:pt idx="388">
                  <c:v>2184392</c:v>
                </c:pt>
                <c:pt idx="389">
                  <c:v>2184386</c:v>
                </c:pt>
                <c:pt idx="390">
                  <c:v>2184387</c:v>
                </c:pt>
                <c:pt idx="391">
                  <c:v>2184381</c:v>
                </c:pt>
                <c:pt idx="392">
                  <c:v>2184377</c:v>
                </c:pt>
                <c:pt idx="393">
                  <c:v>2184374</c:v>
                </c:pt>
                <c:pt idx="394">
                  <c:v>2184375</c:v>
                </c:pt>
                <c:pt idx="395">
                  <c:v>2184375</c:v>
                </c:pt>
                <c:pt idx="396">
                  <c:v>2184377</c:v>
                </c:pt>
                <c:pt idx="397">
                  <c:v>2184378</c:v>
                </c:pt>
                <c:pt idx="398">
                  <c:v>2184373</c:v>
                </c:pt>
                <c:pt idx="399">
                  <c:v>2184372</c:v>
                </c:pt>
                <c:pt idx="400">
                  <c:v>2184366</c:v>
                </c:pt>
                <c:pt idx="401">
                  <c:v>2184359</c:v>
                </c:pt>
                <c:pt idx="402">
                  <c:v>2184358</c:v>
                </c:pt>
                <c:pt idx="403">
                  <c:v>2184356</c:v>
                </c:pt>
                <c:pt idx="404">
                  <c:v>2184360</c:v>
                </c:pt>
                <c:pt idx="405">
                  <c:v>2184356</c:v>
                </c:pt>
                <c:pt idx="406">
                  <c:v>2184355</c:v>
                </c:pt>
                <c:pt idx="407">
                  <c:v>2184350</c:v>
                </c:pt>
                <c:pt idx="408">
                  <c:v>2184348</c:v>
                </c:pt>
                <c:pt idx="409">
                  <c:v>2184351</c:v>
                </c:pt>
                <c:pt idx="410">
                  <c:v>2184344</c:v>
                </c:pt>
                <c:pt idx="411">
                  <c:v>2184347</c:v>
                </c:pt>
                <c:pt idx="412">
                  <c:v>2184345</c:v>
                </c:pt>
                <c:pt idx="413">
                  <c:v>2184346</c:v>
                </c:pt>
                <c:pt idx="414">
                  <c:v>2184345</c:v>
                </c:pt>
                <c:pt idx="415">
                  <c:v>2184342</c:v>
                </c:pt>
                <c:pt idx="416">
                  <c:v>2184342</c:v>
                </c:pt>
                <c:pt idx="417">
                  <c:v>2184343</c:v>
                </c:pt>
                <c:pt idx="418">
                  <c:v>2184342</c:v>
                </c:pt>
                <c:pt idx="419">
                  <c:v>2184339</c:v>
                </c:pt>
                <c:pt idx="420">
                  <c:v>2184334</c:v>
                </c:pt>
                <c:pt idx="421">
                  <c:v>2184333</c:v>
                </c:pt>
                <c:pt idx="422">
                  <c:v>2184330</c:v>
                </c:pt>
                <c:pt idx="423">
                  <c:v>2184323</c:v>
                </c:pt>
                <c:pt idx="424">
                  <c:v>2184326</c:v>
                </c:pt>
                <c:pt idx="425">
                  <c:v>2184325</c:v>
                </c:pt>
                <c:pt idx="426">
                  <c:v>2184324</c:v>
                </c:pt>
                <c:pt idx="427">
                  <c:v>2184323</c:v>
                </c:pt>
                <c:pt idx="428">
                  <c:v>2184321</c:v>
                </c:pt>
                <c:pt idx="429">
                  <c:v>2184316</c:v>
                </c:pt>
                <c:pt idx="430">
                  <c:v>2184318</c:v>
                </c:pt>
                <c:pt idx="431">
                  <c:v>2184315</c:v>
                </c:pt>
                <c:pt idx="432">
                  <c:v>2184313</c:v>
                </c:pt>
                <c:pt idx="433">
                  <c:v>2184308</c:v>
                </c:pt>
                <c:pt idx="434">
                  <c:v>2184307</c:v>
                </c:pt>
                <c:pt idx="435">
                  <c:v>2184308</c:v>
                </c:pt>
                <c:pt idx="436">
                  <c:v>2184308</c:v>
                </c:pt>
                <c:pt idx="437">
                  <c:v>2184307</c:v>
                </c:pt>
                <c:pt idx="438">
                  <c:v>2184301</c:v>
                </c:pt>
                <c:pt idx="439">
                  <c:v>2184298</c:v>
                </c:pt>
                <c:pt idx="440">
                  <c:v>2184297</c:v>
                </c:pt>
                <c:pt idx="441">
                  <c:v>2184297</c:v>
                </c:pt>
                <c:pt idx="442">
                  <c:v>2184294</c:v>
                </c:pt>
                <c:pt idx="443">
                  <c:v>2184295</c:v>
                </c:pt>
                <c:pt idx="444">
                  <c:v>2184286</c:v>
                </c:pt>
                <c:pt idx="445">
                  <c:v>2184283</c:v>
                </c:pt>
                <c:pt idx="446">
                  <c:v>2184283</c:v>
                </c:pt>
                <c:pt idx="447">
                  <c:v>2184285</c:v>
                </c:pt>
                <c:pt idx="448">
                  <c:v>2184278</c:v>
                </c:pt>
                <c:pt idx="449">
                  <c:v>2184278</c:v>
                </c:pt>
                <c:pt idx="450">
                  <c:v>2184283</c:v>
                </c:pt>
                <c:pt idx="451">
                  <c:v>2184285</c:v>
                </c:pt>
                <c:pt idx="452">
                  <c:v>2184283</c:v>
                </c:pt>
                <c:pt idx="453">
                  <c:v>2184279</c:v>
                </c:pt>
                <c:pt idx="454">
                  <c:v>2184275</c:v>
                </c:pt>
                <c:pt idx="455">
                  <c:v>2184274</c:v>
                </c:pt>
                <c:pt idx="456">
                  <c:v>2184274</c:v>
                </c:pt>
                <c:pt idx="457">
                  <c:v>2184273</c:v>
                </c:pt>
                <c:pt idx="458">
                  <c:v>2184272</c:v>
                </c:pt>
                <c:pt idx="459">
                  <c:v>2184262</c:v>
                </c:pt>
                <c:pt idx="460">
                  <c:v>2184262</c:v>
                </c:pt>
                <c:pt idx="461">
                  <c:v>2184268</c:v>
                </c:pt>
                <c:pt idx="462">
                  <c:v>2184264</c:v>
                </c:pt>
                <c:pt idx="463">
                  <c:v>2184256</c:v>
                </c:pt>
                <c:pt idx="464">
                  <c:v>2184256</c:v>
                </c:pt>
                <c:pt idx="465">
                  <c:v>2184258</c:v>
                </c:pt>
                <c:pt idx="466">
                  <c:v>2184249</c:v>
                </c:pt>
                <c:pt idx="467">
                  <c:v>2184243</c:v>
                </c:pt>
                <c:pt idx="468">
                  <c:v>2184247</c:v>
                </c:pt>
                <c:pt idx="469">
                  <c:v>2184245</c:v>
                </c:pt>
                <c:pt idx="470">
                  <c:v>2184242</c:v>
                </c:pt>
                <c:pt idx="471">
                  <c:v>2184242</c:v>
                </c:pt>
                <c:pt idx="472">
                  <c:v>2184244</c:v>
                </c:pt>
                <c:pt idx="473">
                  <c:v>2184244</c:v>
                </c:pt>
                <c:pt idx="474">
                  <c:v>2184239</c:v>
                </c:pt>
                <c:pt idx="475">
                  <c:v>2184237</c:v>
                </c:pt>
                <c:pt idx="476">
                  <c:v>2184228</c:v>
                </c:pt>
                <c:pt idx="477">
                  <c:v>2184223</c:v>
                </c:pt>
                <c:pt idx="478">
                  <c:v>2184227</c:v>
                </c:pt>
                <c:pt idx="479">
                  <c:v>2184232</c:v>
                </c:pt>
                <c:pt idx="480">
                  <c:v>2184228</c:v>
                </c:pt>
                <c:pt idx="481">
                  <c:v>2184228</c:v>
                </c:pt>
                <c:pt idx="482">
                  <c:v>2184229</c:v>
                </c:pt>
                <c:pt idx="483">
                  <c:v>2184224</c:v>
                </c:pt>
                <c:pt idx="484">
                  <c:v>2184219</c:v>
                </c:pt>
                <c:pt idx="485">
                  <c:v>2184215</c:v>
                </c:pt>
                <c:pt idx="486">
                  <c:v>2184215</c:v>
                </c:pt>
                <c:pt idx="487">
                  <c:v>2184215</c:v>
                </c:pt>
                <c:pt idx="488">
                  <c:v>2184215</c:v>
                </c:pt>
                <c:pt idx="489">
                  <c:v>2184215</c:v>
                </c:pt>
                <c:pt idx="490">
                  <c:v>2184212</c:v>
                </c:pt>
                <c:pt idx="491">
                  <c:v>2184211</c:v>
                </c:pt>
                <c:pt idx="492">
                  <c:v>2184202</c:v>
                </c:pt>
                <c:pt idx="493">
                  <c:v>2184199</c:v>
                </c:pt>
                <c:pt idx="494">
                  <c:v>2184200</c:v>
                </c:pt>
                <c:pt idx="495">
                  <c:v>2184200</c:v>
                </c:pt>
                <c:pt idx="496">
                  <c:v>2184195</c:v>
                </c:pt>
                <c:pt idx="497">
                  <c:v>2184193</c:v>
                </c:pt>
                <c:pt idx="498">
                  <c:v>2184197</c:v>
                </c:pt>
                <c:pt idx="499">
                  <c:v>2184196</c:v>
                </c:pt>
                <c:pt idx="500">
                  <c:v>2184195</c:v>
                </c:pt>
                <c:pt idx="501">
                  <c:v>2184194</c:v>
                </c:pt>
                <c:pt idx="502">
                  <c:v>2184193</c:v>
                </c:pt>
                <c:pt idx="503">
                  <c:v>2184193</c:v>
                </c:pt>
                <c:pt idx="504">
                  <c:v>2184187</c:v>
                </c:pt>
                <c:pt idx="505">
                  <c:v>2184186</c:v>
                </c:pt>
                <c:pt idx="506">
                  <c:v>2184183</c:v>
                </c:pt>
                <c:pt idx="507">
                  <c:v>2184176</c:v>
                </c:pt>
                <c:pt idx="508">
                  <c:v>2184173</c:v>
                </c:pt>
                <c:pt idx="509">
                  <c:v>2184175</c:v>
                </c:pt>
                <c:pt idx="510">
                  <c:v>2184175</c:v>
                </c:pt>
                <c:pt idx="511">
                  <c:v>2184175</c:v>
                </c:pt>
                <c:pt idx="512">
                  <c:v>2184176</c:v>
                </c:pt>
                <c:pt idx="513">
                  <c:v>2184174</c:v>
                </c:pt>
                <c:pt idx="514">
                  <c:v>2184172</c:v>
                </c:pt>
                <c:pt idx="515">
                  <c:v>2184170</c:v>
                </c:pt>
                <c:pt idx="516">
                  <c:v>2184171</c:v>
                </c:pt>
                <c:pt idx="517">
                  <c:v>2184169</c:v>
                </c:pt>
                <c:pt idx="518">
                  <c:v>2184166</c:v>
                </c:pt>
                <c:pt idx="519">
                  <c:v>2184164</c:v>
                </c:pt>
                <c:pt idx="520">
                  <c:v>2184158</c:v>
                </c:pt>
                <c:pt idx="521">
                  <c:v>2184157</c:v>
                </c:pt>
                <c:pt idx="522">
                  <c:v>2184157</c:v>
                </c:pt>
                <c:pt idx="523">
                  <c:v>2184158</c:v>
                </c:pt>
                <c:pt idx="524">
                  <c:v>2184151</c:v>
                </c:pt>
                <c:pt idx="525">
                  <c:v>2184141</c:v>
                </c:pt>
                <c:pt idx="526">
                  <c:v>2184137</c:v>
                </c:pt>
                <c:pt idx="527">
                  <c:v>2184140</c:v>
                </c:pt>
                <c:pt idx="528">
                  <c:v>2184150</c:v>
                </c:pt>
                <c:pt idx="529">
                  <c:v>2184151</c:v>
                </c:pt>
                <c:pt idx="530">
                  <c:v>2184146</c:v>
                </c:pt>
                <c:pt idx="531">
                  <c:v>2184143</c:v>
                </c:pt>
                <c:pt idx="532">
                  <c:v>2184146</c:v>
                </c:pt>
                <c:pt idx="533">
                  <c:v>2184141</c:v>
                </c:pt>
                <c:pt idx="534">
                  <c:v>2184141</c:v>
                </c:pt>
                <c:pt idx="535">
                  <c:v>2184144</c:v>
                </c:pt>
                <c:pt idx="536">
                  <c:v>2184140</c:v>
                </c:pt>
                <c:pt idx="537">
                  <c:v>2184145</c:v>
                </c:pt>
                <c:pt idx="538">
                  <c:v>2184143</c:v>
                </c:pt>
                <c:pt idx="539">
                  <c:v>2184138</c:v>
                </c:pt>
                <c:pt idx="540">
                  <c:v>2184134</c:v>
                </c:pt>
                <c:pt idx="541">
                  <c:v>2184121</c:v>
                </c:pt>
                <c:pt idx="542">
                  <c:v>2184118</c:v>
                </c:pt>
                <c:pt idx="543">
                  <c:v>2184125</c:v>
                </c:pt>
                <c:pt idx="544">
                  <c:v>2184124</c:v>
                </c:pt>
                <c:pt idx="545">
                  <c:v>2184128</c:v>
                </c:pt>
                <c:pt idx="546">
                  <c:v>2184123</c:v>
                </c:pt>
                <c:pt idx="547">
                  <c:v>2184123</c:v>
                </c:pt>
                <c:pt idx="548">
                  <c:v>2184123</c:v>
                </c:pt>
                <c:pt idx="549">
                  <c:v>2184118</c:v>
                </c:pt>
                <c:pt idx="550">
                  <c:v>2184104</c:v>
                </c:pt>
                <c:pt idx="551">
                  <c:v>2184100</c:v>
                </c:pt>
                <c:pt idx="552">
                  <c:v>2184096</c:v>
                </c:pt>
                <c:pt idx="553">
                  <c:v>2184108</c:v>
                </c:pt>
                <c:pt idx="554">
                  <c:v>2184115</c:v>
                </c:pt>
                <c:pt idx="555">
                  <c:v>2184116</c:v>
                </c:pt>
                <c:pt idx="556">
                  <c:v>2184111</c:v>
                </c:pt>
                <c:pt idx="557">
                  <c:v>2184110</c:v>
                </c:pt>
                <c:pt idx="558">
                  <c:v>2184109</c:v>
                </c:pt>
                <c:pt idx="559">
                  <c:v>2184107</c:v>
                </c:pt>
                <c:pt idx="560">
                  <c:v>2184099</c:v>
                </c:pt>
                <c:pt idx="561">
                  <c:v>2184084</c:v>
                </c:pt>
                <c:pt idx="562">
                  <c:v>2184079</c:v>
                </c:pt>
                <c:pt idx="563">
                  <c:v>2184078</c:v>
                </c:pt>
                <c:pt idx="564">
                  <c:v>2184084</c:v>
                </c:pt>
                <c:pt idx="565">
                  <c:v>2184087</c:v>
                </c:pt>
                <c:pt idx="566">
                  <c:v>2184092</c:v>
                </c:pt>
                <c:pt idx="567">
                  <c:v>2184092</c:v>
                </c:pt>
                <c:pt idx="568">
                  <c:v>2184093</c:v>
                </c:pt>
                <c:pt idx="569">
                  <c:v>2184085</c:v>
                </c:pt>
                <c:pt idx="570">
                  <c:v>2184084</c:v>
                </c:pt>
                <c:pt idx="571">
                  <c:v>2184089</c:v>
                </c:pt>
                <c:pt idx="572">
                  <c:v>2184089</c:v>
                </c:pt>
                <c:pt idx="573">
                  <c:v>2184087</c:v>
                </c:pt>
                <c:pt idx="574">
                  <c:v>2184083</c:v>
                </c:pt>
                <c:pt idx="575">
                  <c:v>2184084</c:v>
                </c:pt>
                <c:pt idx="576">
                  <c:v>2184079</c:v>
                </c:pt>
                <c:pt idx="577">
                  <c:v>2184083</c:v>
                </c:pt>
                <c:pt idx="578">
                  <c:v>2184081</c:v>
                </c:pt>
                <c:pt idx="579">
                  <c:v>2184080</c:v>
                </c:pt>
                <c:pt idx="580">
                  <c:v>2184075</c:v>
                </c:pt>
                <c:pt idx="581">
                  <c:v>2184073</c:v>
                </c:pt>
                <c:pt idx="582">
                  <c:v>2184070</c:v>
                </c:pt>
                <c:pt idx="583">
                  <c:v>2184071</c:v>
                </c:pt>
                <c:pt idx="584">
                  <c:v>2184078</c:v>
                </c:pt>
                <c:pt idx="585">
                  <c:v>2184075</c:v>
                </c:pt>
                <c:pt idx="586">
                  <c:v>2184067</c:v>
                </c:pt>
                <c:pt idx="587">
                  <c:v>2184069</c:v>
                </c:pt>
                <c:pt idx="588">
                  <c:v>2184066</c:v>
                </c:pt>
                <c:pt idx="589">
                  <c:v>2184067</c:v>
                </c:pt>
                <c:pt idx="590">
                  <c:v>2184063</c:v>
                </c:pt>
                <c:pt idx="591">
                  <c:v>2184061</c:v>
                </c:pt>
                <c:pt idx="592">
                  <c:v>2184058</c:v>
                </c:pt>
                <c:pt idx="593">
                  <c:v>2184057</c:v>
                </c:pt>
                <c:pt idx="594">
                  <c:v>2184057</c:v>
                </c:pt>
                <c:pt idx="595">
                  <c:v>2184058</c:v>
                </c:pt>
                <c:pt idx="596">
                  <c:v>2184055</c:v>
                </c:pt>
                <c:pt idx="597">
                  <c:v>2184057</c:v>
                </c:pt>
                <c:pt idx="598">
                  <c:v>2184058</c:v>
                </c:pt>
                <c:pt idx="599">
                  <c:v>2184055</c:v>
                </c:pt>
                <c:pt idx="600">
                  <c:v>2184054</c:v>
                </c:pt>
                <c:pt idx="601">
                  <c:v>2184054</c:v>
                </c:pt>
                <c:pt idx="602">
                  <c:v>2184051</c:v>
                </c:pt>
                <c:pt idx="603">
                  <c:v>2184049</c:v>
                </c:pt>
                <c:pt idx="604">
                  <c:v>2184040</c:v>
                </c:pt>
                <c:pt idx="605">
                  <c:v>2184029</c:v>
                </c:pt>
                <c:pt idx="606">
                  <c:v>2184018</c:v>
                </c:pt>
                <c:pt idx="607">
                  <c:v>2184023</c:v>
                </c:pt>
                <c:pt idx="608">
                  <c:v>2184038</c:v>
                </c:pt>
                <c:pt idx="609">
                  <c:v>2184044</c:v>
                </c:pt>
                <c:pt idx="610">
                  <c:v>2184042</c:v>
                </c:pt>
                <c:pt idx="611">
                  <c:v>2184038</c:v>
                </c:pt>
                <c:pt idx="612">
                  <c:v>2184040</c:v>
                </c:pt>
                <c:pt idx="613">
                  <c:v>2184032</c:v>
                </c:pt>
                <c:pt idx="614">
                  <c:v>2184024</c:v>
                </c:pt>
                <c:pt idx="615">
                  <c:v>2184024</c:v>
                </c:pt>
                <c:pt idx="616">
                  <c:v>2184021</c:v>
                </c:pt>
                <c:pt idx="617">
                  <c:v>2184022</c:v>
                </c:pt>
                <c:pt idx="618">
                  <c:v>2184016</c:v>
                </c:pt>
                <c:pt idx="619">
                  <c:v>2184026</c:v>
                </c:pt>
                <c:pt idx="620">
                  <c:v>2184026</c:v>
                </c:pt>
                <c:pt idx="621">
                  <c:v>2184026</c:v>
                </c:pt>
                <c:pt idx="622">
                  <c:v>2184024</c:v>
                </c:pt>
                <c:pt idx="623">
                  <c:v>2184026</c:v>
                </c:pt>
                <c:pt idx="624">
                  <c:v>2184026</c:v>
                </c:pt>
                <c:pt idx="625">
                  <c:v>2184018</c:v>
                </c:pt>
                <c:pt idx="626">
                  <c:v>2184012</c:v>
                </c:pt>
                <c:pt idx="627">
                  <c:v>2184012</c:v>
                </c:pt>
                <c:pt idx="628">
                  <c:v>2184015</c:v>
                </c:pt>
                <c:pt idx="629">
                  <c:v>2184016</c:v>
                </c:pt>
                <c:pt idx="630">
                  <c:v>2184021</c:v>
                </c:pt>
                <c:pt idx="631">
                  <c:v>2184019</c:v>
                </c:pt>
                <c:pt idx="632">
                  <c:v>2184016</c:v>
                </c:pt>
                <c:pt idx="633">
                  <c:v>2184015</c:v>
                </c:pt>
                <c:pt idx="634">
                  <c:v>2184010</c:v>
                </c:pt>
                <c:pt idx="635">
                  <c:v>2183994</c:v>
                </c:pt>
                <c:pt idx="636">
                  <c:v>2183987</c:v>
                </c:pt>
                <c:pt idx="637">
                  <c:v>2184001</c:v>
                </c:pt>
                <c:pt idx="638">
                  <c:v>2184006</c:v>
                </c:pt>
                <c:pt idx="639">
                  <c:v>2184003</c:v>
                </c:pt>
                <c:pt idx="640">
                  <c:v>2183997</c:v>
                </c:pt>
                <c:pt idx="641">
                  <c:v>2183996</c:v>
                </c:pt>
                <c:pt idx="642">
                  <c:v>2183995</c:v>
                </c:pt>
                <c:pt idx="643">
                  <c:v>2183999</c:v>
                </c:pt>
                <c:pt idx="644">
                  <c:v>2184003</c:v>
                </c:pt>
                <c:pt idx="645">
                  <c:v>2184000</c:v>
                </c:pt>
                <c:pt idx="646">
                  <c:v>2183998</c:v>
                </c:pt>
                <c:pt idx="647">
                  <c:v>2183994</c:v>
                </c:pt>
                <c:pt idx="648">
                  <c:v>2183993</c:v>
                </c:pt>
                <c:pt idx="649">
                  <c:v>2183991</c:v>
                </c:pt>
                <c:pt idx="650">
                  <c:v>2183990</c:v>
                </c:pt>
                <c:pt idx="651">
                  <c:v>2183984</c:v>
                </c:pt>
                <c:pt idx="652">
                  <c:v>2183981</c:v>
                </c:pt>
                <c:pt idx="653">
                  <c:v>2183984</c:v>
                </c:pt>
                <c:pt idx="654">
                  <c:v>2183988</c:v>
                </c:pt>
                <c:pt idx="655">
                  <c:v>2183985</c:v>
                </c:pt>
                <c:pt idx="656">
                  <c:v>2183985</c:v>
                </c:pt>
                <c:pt idx="657">
                  <c:v>2183985</c:v>
                </c:pt>
                <c:pt idx="658">
                  <c:v>2183988</c:v>
                </c:pt>
                <c:pt idx="659">
                  <c:v>2183987</c:v>
                </c:pt>
                <c:pt idx="660">
                  <c:v>2183984</c:v>
                </c:pt>
                <c:pt idx="661">
                  <c:v>2183986</c:v>
                </c:pt>
                <c:pt idx="662">
                  <c:v>2183982</c:v>
                </c:pt>
                <c:pt idx="663">
                  <c:v>2183979</c:v>
                </c:pt>
                <c:pt idx="664">
                  <c:v>2183976</c:v>
                </c:pt>
                <c:pt idx="665">
                  <c:v>2183974</c:v>
                </c:pt>
                <c:pt idx="666">
                  <c:v>2183971</c:v>
                </c:pt>
                <c:pt idx="667">
                  <c:v>2183969</c:v>
                </c:pt>
                <c:pt idx="668">
                  <c:v>2183965</c:v>
                </c:pt>
                <c:pt idx="669">
                  <c:v>2183963</c:v>
                </c:pt>
                <c:pt idx="670">
                  <c:v>2183963</c:v>
                </c:pt>
                <c:pt idx="671">
                  <c:v>2183963</c:v>
                </c:pt>
                <c:pt idx="672">
                  <c:v>2183965</c:v>
                </c:pt>
                <c:pt idx="673">
                  <c:v>2183962</c:v>
                </c:pt>
                <c:pt idx="674">
                  <c:v>2183959</c:v>
                </c:pt>
                <c:pt idx="675">
                  <c:v>2183962</c:v>
                </c:pt>
                <c:pt idx="676">
                  <c:v>2183962</c:v>
                </c:pt>
                <c:pt idx="677">
                  <c:v>2183959</c:v>
                </c:pt>
                <c:pt idx="678">
                  <c:v>2183955</c:v>
                </c:pt>
                <c:pt idx="679">
                  <c:v>2183948</c:v>
                </c:pt>
                <c:pt idx="680">
                  <c:v>2183942</c:v>
                </c:pt>
                <c:pt idx="681">
                  <c:v>2183945</c:v>
                </c:pt>
                <c:pt idx="682">
                  <c:v>2183952</c:v>
                </c:pt>
                <c:pt idx="683">
                  <c:v>2183954</c:v>
                </c:pt>
                <c:pt idx="684">
                  <c:v>2183955</c:v>
                </c:pt>
                <c:pt idx="685">
                  <c:v>2183958</c:v>
                </c:pt>
                <c:pt idx="686">
                  <c:v>2183951</c:v>
                </c:pt>
                <c:pt idx="687">
                  <c:v>2183936</c:v>
                </c:pt>
                <c:pt idx="688">
                  <c:v>2183933</c:v>
                </c:pt>
                <c:pt idx="689">
                  <c:v>2183940</c:v>
                </c:pt>
                <c:pt idx="690">
                  <c:v>2183938</c:v>
                </c:pt>
                <c:pt idx="691">
                  <c:v>2183944</c:v>
                </c:pt>
                <c:pt idx="692">
                  <c:v>2183942</c:v>
                </c:pt>
                <c:pt idx="693">
                  <c:v>2183943</c:v>
                </c:pt>
                <c:pt idx="694">
                  <c:v>2183944</c:v>
                </c:pt>
                <c:pt idx="695">
                  <c:v>2183938</c:v>
                </c:pt>
                <c:pt idx="696">
                  <c:v>2183939</c:v>
                </c:pt>
                <c:pt idx="697">
                  <c:v>2183940</c:v>
                </c:pt>
                <c:pt idx="698">
                  <c:v>2183933</c:v>
                </c:pt>
                <c:pt idx="699">
                  <c:v>2183932</c:v>
                </c:pt>
                <c:pt idx="700">
                  <c:v>2183933</c:v>
                </c:pt>
                <c:pt idx="701">
                  <c:v>2183933</c:v>
                </c:pt>
                <c:pt idx="702">
                  <c:v>2183934</c:v>
                </c:pt>
                <c:pt idx="703">
                  <c:v>2183934</c:v>
                </c:pt>
                <c:pt idx="704">
                  <c:v>2183933</c:v>
                </c:pt>
                <c:pt idx="705">
                  <c:v>2183932</c:v>
                </c:pt>
                <c:pt idx="706">
                  <c:v>2183932</c:v>
                </c:pt>
                <c:pt idx="707">
                  <c:v>2183931</c:v>
                </c:pt>
                <c:pt idx="708">
                  <c:v>2183927</c:v>
                </c:pt>
                <c:pt idx="709">
                  <c:v>2183922</c:v>
                </c:pt>
                <c:pt idx="710">
                  <c:v>2183922</c:v>
                </c:pt>
                <c:pt idx="711">
                  <c:v>2183921</c:v>
                </c:pt>
                <c:pt idx="712">
                  <c:v>2183919</c:v>
                </c:pt>
                <c:pt idx="713">
                  <c:v>2183921</c:v>
                </c:pt>
                <c:pt idx="714">
                  <c:v>2183918</c:v>
                </c:pt>
                <c:pt idx="715">
                  <c:v>2183916</c:v>
                </c:pt>
                <c:pt idx="716">
                  <c:v>2183913</c:v>
                </c:pt>
                <c:pt idx="717">
                  <c:v>2183915</c:v>
                </c:pt>
                <c:pt idx="718">
                  <c:v>2183913</c:v>
                </c:pt>
                <c:pt idx="719">
                  <c:v>2183910</c:v>
                </c:pt>
                <c:pt idx="720">
                  <c:v>2183900</c:v>
                </c:pt>
                <c:pt idx="721">
                  <c:v>2183902</c:v>
                </c:pt>
                <c:pt idx="722">
                  <c:v>2183911</c:v>
                </c:pt>
                <c:pt idx="723">
                  <c:v>2183915</c:v>
                </c:pt>
                <c:pt idx="724">
                  <c:v>2183912</c:v>
                </c:pt>
                <c:pt idx="725">
                  <c:v>2183912</c:v>
                </c:pt>
                <c:pt idx="726">
                  <c:v>2183910</c:v>
                </c:pt>
                <c:pt idx="727">
                  <c:v>2183905</c:v>
                </c:pt>
                <c:pt idx="728">
                  <c:v>2183903</c:v>
                </c:pt>
                <c:pt idx="729">
                  <c:v>2183893</c:v>
                </c:pt>
                <c:pt idx="730">
                  <c:v>2183891</c:v>
                </c:pt>
                <c:pt idx="731">
                  <c:v>2183895</c:v>
                </c:pt>
                <c:pt idx="732">
                  <c:v>2183900</c:v>
                </c:pt>
                <c:pt idx="733">
                  <c:v>2183899</c:v>
                </c:pt>
                <c:pt idx="734">
                  <c:v>2183899</c:v>
                </c:pt>
                <c:pt idx="735">
                  <c:v>2183897</c:v>
                </c:pt>
                <c:pt idx="736">
                  <c:v>2183895</c:v>
                </c:pt>
                <c:pt idx="737">
                  <c:v>2183894</c:v>
                </c:pt>
                <c:pt idx="738">
                  <c:v>2183886</c:v>
                </c:pt>
                <c:pt idx="739">
                  <c:v>2183879</c:v>
                </c:pt>
                <c:pt idx="740">
                  <c:v>2183877</c:v>
                </c:pt>
                <c:pt idx="741">
                  <c:v>2183875</c:v>
                </c:pt>
                <c:pt idx="742">
                  <c:v>2183883</c:v>
                </c:pt>
                <c:pt idx="743">
                  <c:v>2183890</c:v>
                </c:pt>
                <c:pt idx="744">
                  <c:v>2183893</c:v>
                </c:pt>
                <c:pt idx="745">
                  <c:v>2183894</c:v>
                </c:pt>
                <c:pt idx="746">
                  <c:v>2183892</c:v>
                </c:pt>
                <c:pt idx="747">
                  <c:v>2183888</c:v>
                </c:pt>
                <c:pt idx="748">
                  <c:v>2183883</c:v>
                </c:pt>
                <c:pt idx="749">
                  <c:v>2183884</c:v>
                </c:pt>
                <c:pt idx="750">
                  <c:v>2183882</c:v>
                </c:pt>
                <c:pt idx="751">
                  <c:v>2183876</c:v>
                </c:pt>
                <c:pt idx="752">
                  <c:v>2183877</c:v>
                </c:pt>
                <c:pt idx="753">
                  <c:v>2183879</c:v>
                </c:pt>
                <c:pt idx="754">
                  <c:v>2183878</c:v>
                </c:pt>
                <c:pt idx="755">
                  <c:v>2183878</c:v>
                </c:pt>
                <c:pt idx="756">
                  <c:v>2183876</c:v>
                </c:pt>
                <c:pt idx="757">
                  <c:v>2183874</c:v>
                </c:pt>
                <c:pt idx="758">
                  <c:v>2183874</c:v>
                </c:pt>
                <c:pt idx="759">
                  <c:v>2183872</c:v>
                </c:pt>
                <c:pt idx="760">
                  <c:v>2183871</c:v>
                </c:pt>
                <c:pt idx="761">
                  <c:v>2183868</c:v>
                </c:pt>
                <c:pt idx="762">
                  <c:v>2183869</c:v>
                </c:pt>
                <c:pt idx="763">
                  <c:v>2183863</c:v>
                </c:pt>
                <c:pt idx="764">
                  <c:v>2183866</c:v>
                </c:pt>
                <c:pt idx="765">
                  <c:v>2183862</c:v>
                </c:pt>
                <c:pt idx="766">
                  <c:v>2183861</c:v>
                </c:pt>
                <c:pt idx="767">
                  <c:v>2183864</c:v>
                </c:pt>
                <c:pt idx="768">
                  <c:v>2183867</c:v>
                </c:pt>
                <c:pt idx="769">
                  <c:v>2183863</c:v>
                </c:pt>
                <c:pt idx="770">
                  <c:v>2183862</c:v>
                </c:pt>
                <c:pt idx="771">
                  <c:v>2183863</c:v>
                </c:pt>
                <c:pt idx="772">
                  <c:v>2183860</c:v>
                </c:pt>
                <c:pt idx="773">
                  <c:v>2183858</c:v>
                </c:pt>
                <c:pt idx="774">
                  <c:v>2183856</c:v>
                </c:pt>
                <c:pt idx="775">
                  <c:v>2183853</c:v>
                </c:pt>
                <c:pt idx="776">
                  <c:v>2183855</c:v>
                </c:pt>
                <c:pt idx="777">
                  <c:v>2183854</c:v>
                </c:pt>
                <c:pt idx="778">
                  <c:v>2183856</c:v>
                </c:pt>
                <c:pt idx="779">
                  <c:v>2183852</c:v>
                </c:pt>
                <c:pt idx="780">
                  <c:v>2183849</c:v>
                </c:pt>
                <c:pt idx="781">
                  <c:v>2183849</c:v>
                </c:pt>
                <c:pt idx="782">
                  <c:v>2183845</c:v>
                </c:pt>
                <c:pt idx="783">
                  <c:v>2183841</c:v>
                </c:pt>
                <c:pt idx="784">
                  <c:v>2183838</c:v>
                </c:pt>
                <c:pt idx="785">
                  <c:v>2183836</c:v>
                </c:pt>
                <c:pt idx="786">
                  <c:v>2183839</c:v>
                </c:pt>
                <c:pt idx="787">
                  <c:v>2183841</c:v>
                </c:pt>
                <c:pt idx="788">
                  <c:v>2183839</c:v>
                </c:pt>
                <c:pt idx="789">
                  <c:v>2183838</c:v>
                </c:pt>
                <c:pt idx="790">
                  <c:v>2183841</c:v>
                </c:pt>
                <c:pt idx="791">
                  <c:v>2183839</c:v>
                </c:pt>
                <c:pt idx="792">
                  <c:v>2183834</c:v>
                </c:pt>
                <c:pt idx="793">
                  <c:v>2183833</c:v>
                </c:pt>
                <c:pt idx="794">
                  <c:v>2183832</c:v>
                </c:pt>
                <c:pt idx="795">
                  <c:v>2183831</c:v>
                </c:pt>
                <c:pt idx="796">
                  <c:v>2183831</c:v>
                </c:pt>
                <c:pt idx="797">
                  <c:v>2183830</c:v>
                </c:pt>
                <c:pt idx="798">
                  <c:v>2183826</c:v>
                </c:pt>
                <c:pt idx="799">
                  <c:v>2183821</c:v>
                </c:pt>
                <c:pt idx="800">
                  <c:v>2183819</c:v>
                </c:pt>
                <c:pt idx="801">
                  <c:v>2183822</c:v>
                </c:pt>
                <c:pt idx="802">
                  <c:v>2183825</c:v>
                </c:pt>
                <c:pt idx="803">
                  <c:v>2183827</c:v>
                </c:pt>
                <c:pt idx="804">
                  <c:v>2183827</c:v>
                </c:pt>
                <c:pt idx="805">
                  <c:v>2183822</c:v>
                </c:pt>
                <c:pt idx="806">
                  <c:v>2183821</c:v>
                </c:pt>
                <c:pt idx="807">
                  <c:v>2183816</c:v>
                </c:pt>
                <c:pt idx="808">
                  <c:v>2183812</c:v>
                </c:pt>
                <c:pt idx="809">
                  <c:v>2183814</c:v>
                </c:pt>
                <c:pt idx="810">
                  <c:v>2183815</c:v>
                </c:pt>
                <c:pt idx="811">
                  <c:v>2183819</c:v>
                </c:pt>
                <c:pt idx="812">
                  <c:v>2183821</c:v>
                </c:pt>
                <c:pt idx="813">
                  <c:v>2183818</c:v>
                </c:pt>
                <c:pt idx="814">
                  <c:v>2183818</c:v>
                </c:pt>
                <c:pt idx="815">
                  <c:v>2183817</c:v>
                </c:pt>
                <c:pt idx="816">
                  <c:v>2183810</c:v>
                </c:pt>
                <c:pt idx="817">
                  <c:v>2183807</c:v>
                </c:pt>
                <c:pt idx="818">
                  <c:v>2183804</c:v>
                </c:pt>
                <c:pt idx="819">
                  <c:v>2183806</c:v>
                </c:pt>
                <c:pt idx="820">
                  <c:v>2183803</c:v>
                </c:pt>
                <c:pt idx="821">
                  <c:v>2183803</c:v>
                </c:pt>
                <c:pt idx="822">
                  <c:v>2183805</c:v>
                </c:pt>
                <c:pt idx="823">
                  <c:v>2183806</c:v>
                </c:pt>
                <c:pt idx="824">
                  <c:v>2183804</c:v>
                </c:pt>
                <c:pt idx="825">
                  <c:v>2183804</c:v>
                </c:pt>
                <c:pt idx="826">
                  <c:v>2183798</c:v>
                </c:pt>
                <c:pt idx="827">
                  <c:v>2183785</c:v>
                </c:pt>
                <c:pt idx="828">
                  <c:v>2183793</c:v>
                </c:pt>
                <c:pt idx="829">
                  <c:v>2183791</c:v>
                </c:pt>
                <c:pt idx="830">
                  <c:v>2183792</c:v>
                </c:pt>
                <c:pt idx="831">
                  <c:v>2183787</c:v>
                </c:pt>
                <c:pt idx="832">
                  <c:v>2183785</c:v>
                </c:pt>
                <c:pt idx="833">
                  <c:v>2183786</c:v>
                </c:pt>
                <c:pt idx="834">
                  <c:v>2183791</c:v>
                </c:pt>
                <c:pt idx="835">
                  <c:v>2183788</c:v>
                </c:pt>
                <c:pt idx="836">
                  <c:v>2183779</c:v>
                </c:pt>
                <c:pt idx="837">
                  <c:v>2183781</c:v>
                </c:pt>
                <c:pt idx="838">
                  <c:v>2183782</c:v>
                </c:pt>
                <c:pt idx="839">
                  <c:v>2183776</c:v>
                </c:pt>
                <c:pt idx="840">
                  <c:v>2183772</c:v>
                </c:pt>
                <c:pt idx="841">
                  <c:v>2183772</c:v>
                </c:pt>
                <c:pt idx="842">
                  <c:v>2183770</c:v>
                </c:pt>
                <c:pt idx="843">
                  <c:v>2183774</c:v>
                </c:pt>
                <c:pt idx="844">
                  <c:v>2183769</c:v>
                </c:pt>
                <c:pt idx="845">
                  <c:v>2183769</c:v>
                </c:pt>
                <c:pt idx="846">
                  <c:v>2183770</c:v>
                </c:pt>
                <c:pt idx="847">
                  <c:v>2183771</c:v>
                </c:pt>
                <c:pt idx="848">
                  <c:v>2183769</c:v>
                </c:pt>
                <c:pt idx="849">
                  <c:v>2183768</c:v>
                </c:pt>
                <c:pt idx="850">
                  <c:v>2183764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6C-420B-84D3-5A754774EC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0577408"/>
        <c:axId val="660572816"/>
      </c:lineChart>
      <c:lineChart>
        <c:grouping val="standard"/>
        <c:varyColors val="0"/>
        <c:ser>
          <c:idx val="0"/>
          <c:order val="0"/>
          <c:tx>
            <c:strRef>
              <c:f>'2024-03-18_windows_device_0'!$P$1</c:f>
              <c:strCache>
                <c:ptCount val="1"/>
                <c:pt idx="0">
                  <c:v>t_tenzo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'2024-03-18_windows_device_0'!$P$2:$P$911</c:f>
              <c:numCache>
                <c:formatCode>General</c:formatCode>
                <c:ptCount val="910"/>
                <c:pt idx="0">
                  <c:v>35.108666666666664</c:v>
                </c:pt>
                <c:pt idx="1">
                  <c:v>35.573999999999998</c:v>
                </c:pt>
                <c:pt idx="2">
                  <c:v>36.068666666666665</c:v>
                </c:pt>
                <c:pt idx="3">
                  <c:v>36.510666666666665</c:v>
                </c:pt>
                <c:pt idx="4">
                  <c:v>36.956666666666663</c:v>
                </c:pt>
                <c:pt idx="5">
                  <c:v>37.376666666666665</c:v>
                </c:pt>
                <c:pt idx="6">
                  <c:v>37.774666666666668</c:v>
                </c:pt>
                <c:pt idx="7">
                  <c:v>38.150666666666666</c:v>
                </c:pt>
                <c:pt idx="8">
                  <c:v>38.537333333333336</c:v>
                </c:pt>
                <c:pt idx="9">
                  <c:v>38.924666666666667</c:v>
                </c:pt>
                <c:pt idx="10">
                  <c:v>39.326666666666668</c:v>
                </c:pt>
                <c:pt idx="11">
                  <c:v>39.750666666666667</c:v>
                </c:pt>
                <c:pt idx="12">
                  <c:v>40.204666666666668</c:v>
                </c:pt>
                <c:pt idx="13">
                  <c:v>40.583333333333336</c:v>
                </c:pt>
                <c:pt idx="14">
                  <c:v>40.961333333333336</c:v>
                </c:pt>
                <c:pt idx="15">
                  <c:v>41.316000000000003</c:v>
                </c:pt>
                <c:pt idx="16">
                  <c:v>41.64266666666667</c:v>
                </c:pt>
                <c:pt idx="17">
                  <c:v>41.992666666666665</c:v>
                </c:pt>
                <c:pt idx="18">
                  <c:v>42.326666666666668</c:v>
                </c:pt>
                <c:pt idx="19">
                  <c:v>42.61866666666667</c:v>
                </c:pt>
                <c:pt idx="20">
                  <c:v>42.902000000000001</c:v>
                </c:pt>
                <c:pt idx="21">
                  <c:v>43.206666666666663</c:v>
                </c:pt>
                <c:pt idx="22">
                  <c:v>43.488</c:v>
                </c:pt>
                <c:pt idx="23">
                  <c:v>43.76</c:v>
                </c:pt>
                <c:pt idx="24">
                  <c:v>44.024000000000001</c:v>
                </c:pt>
                <c:pt idx="25">
                  <c:v>44.289333333333332</c:v>
                </c:pt>
                <c:pt idx="26">
                  <c:v>44.60733333333333</c:v>
                </c:pt>
                <c:pt idx="27">
                  <c:v>44.887333333333331</c:v>
                </c:pt>
                <c:pt idx="28">
                  <c:v>45.177999999999997</c:v>
                </c:pt>
                <c:pt idx="29">
                  <c:v>45.426666666666662</c:v>
                </c:pt>
                <c:pt idx="30">
                  <c:v>45.662666666666667</c:v>
                </c:pt>
                <c:pt idx="31">
                  <c:v>45.874000000000002</c:v>
                </c:pt>
                <c:pt idx="32">
                  <c:v>46.12</c:v>
                </c:pt>
                <c:pt idx="33">
                  <c:v>46.325333333333333</c:v>
                </c:pt>
                <c:pt idx="34">
                  <c:v>46.55</c:v>
                </c:pt>
                <c:pt idx="35">
                  <c:v>46.75333333333333</c:v>
                </c:pt>
                <c:pt idx="36">
                  <c:v>46.927999999999997</c:v>
                </c:pt>
                <c:pt idx="37">
                  <c:v>47.132666666666665</c:v>
                </c:pt>
                <c:pt idx="38">
                  <c:v>47.329333333333331</c:v>
                </c:pt>
                <c:pt idx="39">
                  <c:v>47.499333333333333</c:v>
                </c:pt>
                <c:pt idx="40">
                  <c:v>47.667333333333332</c:v>
                </c:pt>
                <c:pt idx="41">
                  <c:v>47.827333333333335</c:v>
                </c:pt>
                <c:pt idx="42">
                  <c:v>47.981333333333332</c:v>
                </c:pt>
                <c:pt idx="43">
                  <c:v>48.159333333333336</c:v>
                </c:pt>
                <c:pt idx="44">
                  <c:v>48.321333333333335</c:v>
                </c:pt>
                <c:pt idx="45">
                  <c:v>48.492000000000004</c:v>
                </c:pt>
                <c:pt idx="46">
                  <c:v>48.665333333333336</c:v>
                </c:pt>
                <c:pt idx="47">
                  <c:v>48.838000000000001</c:v>
                </c:pt>
                <c:pt idx="48">
                  <c:v>48.989333333333335</c:v>
                </c:pt>
                <c:pt idx="49">
                  <c:v>49.132666666666665</c:v>
                </c:pt>
                <c:pt idx="50">
                  <c:v>49.267333333333333</c:v>
                </c:pt>
                <c:pt idx="51">
                  <c:v>49.385333333333335</c:v>
                </c:pt>
                <c:pt idx="52">
                  <c:v>49.516666666666666</c:v>
                </c:pt>
                <c:pt idx="53">
                  <c:v>49.641999999999996</c:v>
                </c:pt>
                <c:pt idx="54">
                  <c:v>49.74666666666667</c:v>
                </c:pt>
                <c:pt idx="55">
                  <c:v>49.867333333333335</c:v>
                </c:pt>
                <c:pt idx="56">
                  <c:v>49.978666666666669</c:v>
                </c:pt>
                <c:pt idx="57">
                  <c:v>50.102000000000004</c:v>
                </c:pt>
                <c:pt idx="58">
                  <c:v>50.204666666666668</c:v>
                </c:pt>
                <c:pt idx="59">
                  <c:v>50.315333333333335</c:v>
                </c:pt>
                <c:pt idx="60">
                  <c:v>50.414000000000001</c:v>
                </c:pt>
                <c:pt idx="61">
                  <c:v>50.511333333333333</c:v>
                </c:pt>
                <c:pt idx="62">
                  <c:v>50.62</c:v>
                </c:pt>
                <c:pt idx="63">
                  <c:v>50.712666666666664</c:v>
                </c:pt>
                <c:pt idx="64">
                  <c:v>50.786666666666669</c:v>
                </c:pt>
                <c:pt idx="65">
                  <c:v>50.852666666666664</c:v>
                </c:pt>
                <c:pt idx="66">
                  <c:v>50.945999999999998</c:v>
                </c:pt>
                <c:pt idx="67">
                  <c:v>51.036000000000001</c:v>
                </c:pt>
                <c:pt idx="68">
                  <c:v>51.106666666666669</c:v>
                </c:pt>
                <c:pt idx="69">
                  <c:v>51.19</c:v>
                </c:pt>
                <c:pt idx="70">
                  <c:v>51.274000000000001</c:v>
                </c:pt>
                <c:pt idx="71">
                  <c:v>51.332000000000001</c:v>
                </c:pt>
                <c:pt idx="72">
                  <c:v>51.421333333333337</c:v>
                </c:pt>
                <c:pt idx="73">
                  <c:v>51.488</c:v>
                </c:pt>
                <c:pt idx="74">
                  <c:v>51.542666666666662</c:v>
                </c:pt>
                <c:pt idx="75">
                  <c:v>51.632666666666665</c:v>
                </c:pt>
                <c:pt idx="76">
                  <c:v>51.667999999999999</c:v>
                </c:pt>
                <c:pt idx="77">
                  <c:v>51.763999999999996</c:v>
                </c:pt>
                <c:pt idx="78">
                  <c:v>51.816000000000003</c:v>
                </c:pt>
                <c:pt idx="79">
                  <c:v>51.87466666666667</c:v>
                </c:pt>
                <c:pt idx="80">
                  <c:v>51.941333333333333</c:v>
                </c:pt>
                <c:pt idx="81">
                  <c:v>52.00266666666667</c:v>
                </c:pt>
                <c:pt idx="82">
                  <c:v>52.081333333333333</c:v>
                </c:pt>
                <c:pt idx="83">
                  <c:v>52.14</c:v>
                </c:pt>
                <c:pt idx="84">
                  <c:v>52.212000000000003</c:v>
                </c:pt>
                <c:pt idx="85">
                  <c:v>52.274000000000001</c:v>
                </c:pt>
                <c:pt idx="86">
                  <c:v>52.327333333333328</c:v>
                </c:pt>
                <c:pt idx="87">
                  <c:v>52.38666666666667</c:v>
                </c:pt>
                <c:pt idx="88">
                  <c:v>52.448666666666668</c:v>
                </c:pt>
                <c:pt idx="89">
                  <c:v>52.504666666666665</c:v>
                </c:pt>
                <c:pt idx="90">
                  <c:v>52.541333333333334</c:v>
                </c:pt>
                <c:pt idx="91">
                  <c:v>52.602666666666664</c:v>
                </c:pt>
                <c:pt idx="92">
                  <c:v>52.63066666666667</c:v>
                </c:pt>
                <c:pt idx="93">
                  <c:v>52.68</c:v>
                </c:pt>
                <c:pt idx="94">
                  <c:v>52.75266666666667</c:v>
                </c:pt>
                <c:pt idx="95">
                  <c:v>52.777999999999999</c:v>
                </c:pt>
                <c:pt idx="96">
                  <c:v>52.839333333333329</c:v>
                </c:pt>
                <c:pt idx="97">
                  <c:v>52.872666666666667</c:v>
                </c:pt>
                <c:pt idx="98">
                  <c:v>52.908000000000001</c:v>
                </c:pt>
                <c:pt idx="99">
                  <c:v>52.944666666666663</c:v>
                </c:pt>
                <c:pt idx="100">
                  <c:v>52.988666666666667</c:v>
                </c:pt>
                <c:pt idx="101">
                  <c:v>53.033333333333331</c:v>
                </c:pt>
                <c:pt idx="102">
                  <c:v>53.067999999999998</c:v>
                </c:pt>
                <c:pt idx="103">
                  <c:v>53.101333333333329</c:v>
                </c:pt>
                <c:pt idx="104">
                  <c:v>53.143333333333331</c:v>
                </c:pt>
                <c:pt idx="105">
                  <c:v>53.171333333333337</c:v>
                </c:pt>
                <c:pt idx="106">
                  <c:v>53.195999999999998</c:v>
                </c:pt>
                <c:pt idx="107">
                  <c:v>53.225999999999999</c:v>
                </c:pt>
                <c:pt idx="108">
                  <c:v>53.275999999999996</c:v>
                </c:pt>
                <c:pt idx="109">
                  <c:v>53.296666666666667</c:v>
                </c:pt>
                <c:pt idx="110">
                  <c:v>53.355333333333334</c:v>
                </c:pt>
                <c:pt idx="111">
                  <c:v>53.385333333333335</c:v>
                </c:pt>
                <c:pt idx="112">
                  <c:v>53.409333333333336</c:v>
                </c:pt>
                <c:pt idx="113">
                  <c:v>53.432000000000002</c:v>
                </c:pt>
                <c:pt idx="114">
                  <c:v>53.459333333333333</c:v>
                </c:pt>
                <c:pt idx="115">
                  <c:v>53.506666666666668</c:v>
                </c:pt>
                <c:pt idx="116">
                  <c:v>53.525999999999996</c:v>
                </c:pt>
                <c:pt idx="117">
                  <c:v>53.556666666666672</c:v>
                </c:pt>
                <c:pt idx="118">
                  <c:v>53.566666666666663</c:v>
                </c:pt>
                <c:pt idx="119">
                  <c:v>53.626000000000005</c:v>
                </c:pt>
                <c:pt idx="120">
                  <c:v>53.616666666666667</c:v>
                </c:pt>
                <c:pt idx="121">
                  <c:v>53.653999999999996</c:v>
                </c:pt>
                <c:pt idx="122">
                  <c:v>53.688666666666663</c:v>
                </c:pt>
                <c:pt idx="123">
                  <c:v>53.695333333333338</c:v>
                </c:pt>
                <c:pt idx="124">
                  <c:v>53.739999999999995</c:v>
                </c:pt>
                <c:pt idx="125">
                  <c:v>53.778666666666666</c:v>
                </c:pt>
                <c:pt idx="126">
                  <c:v>53.795333333333332</c:v>
                </c:pt>
                <c:pt idx="127">
                  <c:v>53.814</c:v>
                </c:pt>
                <c:pt idx="128">
                  <c:v>53.856666666666669</c:v>
                </c:pt>
                <c:pt idx="129">
                  <c:v>53.867333333333335</c:v>
                </c:pt>
                <c:pt idx="130">
                  <c:v>53.897333333333336</c:v>
                </c:pt>
                <c:pt idx="131">
                  <c:v>53.91</c:v>
                </c:pt>
                <c:pt idx="132">
                  <c:v>53.961333333333329</c:v>
                </c:pt>
                <c:pt idx="133">
                  <c:v>53.959333333333333</c:v>
                </c:pt>
                <c:pt idx="134">
                  <c:v>53.989999999999995</c:v>
                </c:pt>
                <c:pt idx="135">
                  <c:v>54</c:v>
                </c:pt>
                <c:pt idx="136">
                  <c:v>54.031999999999996</c:v>
                </c:pt>
                <c:pt idx="137">
                  <c:v>54.048666666666662</c:v>
                </c:pt>
                <c:pt idx="138">
                  <c:v>54.084000000000003</c:v>
                </c:pt>
                <c:pt idx="139">
                  <c:v>54.098666666666666</c:v>
                </c:pt>
                <c:pt idx="140">
                  <c:v>54.114666666666665</c:v>
                </c:pt>
                <c:pt idx="141">
                  <c:v>54.15</c:v>
                </c:pt>
                <c:pt idx="142">
                  <c:v>54.153999999999996</c:v>
                </c:pt>
                <c:pt idx="143">
                  <c:v>54.186</c:v>
                </c:pt>
                <c:pt idx="144">
                  <c:v>54.212000000000003</c:v>
                </c:pt>
                <c:pt idx="145">
                  <c:v>54.229333333333329</c:v>
                </c:pt>
                <c:pt idx="146">
                  <c:v>54.24666666666667</c:v>
                </c:pt>
                <c:pt idx="147">
                  <c:v>54.271999999999998</c:v>
                </c:pt>
                <c:pt idx="148">
                  <c:v>54.272666666666666</c:v>
                </c:pt>
                <c:pt idx="149">
                  <c:v>54.3</c:v>
                </c:pt>
                <c:pt idx="150">
                  <c:v>54.316000000000003</c:v>
                </c:pt>
                <c:pt idx="151">
                  <c:v>54.328000000000003</c:v>
                </c:pt>
                <c:pt idx="152">
                  <c:v>54.333333333333329</c:v>
                </c:pt>
                <c:pt idx="153">
                  <c:v>54.350666666666669</c:v>
                </c:pt>
                <c:pt idx="154">
                  <c:v>54.37533333333333</c:v>
                </c:pt>
                <c:pt idx="155">
                  <c:v>54.395333333333333</c:v>
                </c:pt>
                <c:pt idx="156">
                  <c:v>54.377333333333333</c:v>
                </c:pt>
                <c:pt idx="157">
                  <c:v>54.4</c:v>
                </c:pt>
                <c:pt idx="158">
                  <c:v>54.406666666666666</c:v>
                </c:pt>
                <c:pt idx="159">
                  <c:v>54.408000000000001</c:v>
                </c:pt>
                <c:pt idx="160">
                  <c:v>54.424666666666667</c:v>
                </c:pt>
                <c:pt idx="161">
                  <c:v>54.424666666666667</c:v>
                </c:pt>
                <c:pt idx="162">
                  <c:v>54.426000000000002</c:v>
                </c:pt>
                <c:pt idx="163">
                  <c:v>54.405333333333331</c:v>
                </c:pt>
                <c:pt idx="164">
                  <c:v>54.433333333333337</c:v>
                </c:pt>
                <c:pt idx="165">
                  <c:v>54.433333333333337</c:v>
                </c:pt>
                <c:pt idx="166">
                  <c:v>54.441333333333333</c:v>
                </c:pt>
                <c:pt idx="167">
                  <c:v>54.428666666666672</c:v>
                </c:pt>
                <c:pt idx="168">
                  <c:v>54.429333333333332</c:v>
                </c:pt>
                <c:pt idx="169">
                  <c:v>54.42</c:v>
                </c:pt>
                <c:pt idx="170">
                  <c:v>54.417333333333332</c:v>
                </c:pt>
                <c:pt idx="171">
                  <c:v>54.405999999999999</c:v>
                </c:pt>
                <c:pt idx="172">
                  <c:v>54.396000000000001</c:v>
                </c:pt>
                <c:pt idx="173">
                  <c:v>54.399333333333331</c:v>
                </c:pt>
                <c:pt idx="174">
                  <c:v>54.37533333333333</c:v>
                </c:pt>
                <c:pt idx="175">
                  <c:v>54.36866666666667</c:v>
                </c:pt>
                <c:pt idx="176">
                  <c:v>54.366</c:v>
                </c:pt>
                <c:pt idx="177">
                  <c:v>54.332000000000001</c:v>
                </c:pt>
                <c:pt idx="178">
                  <c:v>54.326000000000001</c:v>
                </c:pt>
                <c:pt idx="179">
                  <c:v>54.324666666666666</c:v>
                </c:pt>
                <c:pt idx="180">
                  <c:v>54.295333333333332</c:v>
                </c:pt>
                <c:pt idx="181">
                  <c:v>54.289333333333332</c:v>
                </c:pt>
                <c:pt idx="182">
                  <c:v>54.271333333333331</c:v>
                </c:pt>
                <c:pt idx="183">
                  <c:v>54.223333333333329</c:v>
                </c:pt>
                <c:pt idx="184">
                  <c:v>54.195999999999998</c:v>
                </c:pt>
                <c:pt idx="185">
                  <c:v>54.178666666666672</c:v>
                </c:pt>
                <c:pt idx="186">
                  <c:v>54.168666666666667</c:v>
                </c:pt>
                <c:pt idx="187">
                  <c:v>54.134</c:v>
                </c:pt>
                <c:pt idx="188">
                  <c:v>54.100666666666669</c:v>
                </c:pt>
                <c:pt idx="189">
                  <c:v>54.094666666666669</c:v>
                </c:pt>
                <c:pt idx="190">
                  <c:v>54.050666666666672</c:v>
                </c:pt>
                <c:pt idx="191">
                  <c:v>54.032666666666671</c:v>
                </c:pt>
                <c:pt idx="192">
                  <c:v>54.012666666666668</c:v>
                </c:pt>
                <c:pt idx="193">
                  <c:v>53.973333333333329</c:v>
                </c:pt>
                <c:pt idx="194">
                  <c:v>53.957999999999998</c:v>
                </c:pt>
                <c:pt idx="195">
                  <c:v>53.911999999999999</c:v>
                </c:pt>
                <c:pt idx="196">
                  <c:v>53.912666666666667</c:v>
                </c:pt>
                <c:pt idx="197">
                  <c:v>53.853333333333332</c:v>
                </c:pt>
                <c:pt idx="198">
                  <c:v>53.829333333333338</c:v>
                </c:pt>
                <c:pt idx="199">
                  <c:v>53.789333333333332</c:v>
                </c:pt>
                <c:pt idx="200">
                  <c:v>53.762</c:v>
                </c:pt>
                <c:pt idx="201">
                  <c:v>53.730000000000004</c:v>
                </c:pt>
                <c:pt idx="202">
                  <c:v>53.689333333333337</c:v>
                </c:pt>
                <c:pt idx="203">
                  <c:v>53.667333333333332</c:v>
                </c:pt>
                <c:pt idx="204">
                  <c:v>53.629333333333335</c:v>
                </c:pt>
                <c:pt idx="205">
                  <c:v>53.597999999999999</c:v>
                </c:pt>
                <c:pt idx="206">
                  <c:v>53.561333333333337</c:v>
                </c:pt>
                <c:pt idx="207">
                  <c:v>53.530666666666662</c:v>
                </c:pt>
                <c:pt idx="208">
                  <c:v>53.501999999999995</c:v>
                </c:pt>
                <c:pt idx="209">
                  <c:v>53.448666666666668</c:v>
                </c:pt>
                <c:pt idx="210">
                  <c:v>53.413333333333334</c:v>
                </c:pt>
                <c:pt idx="211">
                  <c:v>53.389333333333333</c:v>
                </c:pt>
                <c:pt idx="212">
                  <c:v>53.338666666666668</c:v>
                </c:pt>
                <c:pt idx="213">
                  <c:v>53.311999999999998</c:v>
                </c:pt>
                <c:pt idx="214">
                  <c:v>53.270666666666671</c:v>
                </c:pt>
                <c:pt idx="215">
                  <c:v>53.219333333333338</c:v>
                </c:pt>
                <c:pt idx="216">
                  <c:v>53.192</c:v>
                </c:pt>
                <c:pt idx="217">
                  <c:v>53.160666666666671</c:v>
                </c:pt>
                <c:pt idx="218">
                  <c:v>53.103999999999999</c:v>
                </c:pt>
                <c:pt idx="219">
                  <c:v>53.076000000000001</c:v>
                </c:pt>
                <c:pt idx="220">
                  <c:v>53.025999999999996</c:v>
                </c:pt>
                <c:pt idx="221">
                  <c:v>52.981999999999999</c:v>
                </c:pt>
                <c:pt idx="222">
                  <c:v>52.948</c:v>
                </c:pt>
                <c:pt idx="223">
                  <c:v>52.905333333333331</c:v>
                </c:pt>
                <c:pt idx="224">
                  <c:v>52.86</c:v>
                </c:pt>
                <c:pt idx="225">
                  <c:v>52.832666666666668</c:v>
                </c:pt>
                <c:pt idx="226">
                  <c:v>52.779333333333334</c:v>
                </c:pt>
                <c:pt idx="227">
                  <c:v>52.74133333333333</c:v>
                </c:pt>
                <c:pt idx="228">
                  <c:v>52.681333333333335</c:v>
                </c:pt>
                <c:pt idx="229">
                  <c:v>52.654666666666671</c:v>
                </c:pt>
                <c:pt idx="230">
                  <c:v>52.609333333333332</c:v>
                </c:pt>
                <c:pt idx="231">
                  <c:v>52.556666666666672</c:v>
                </c:pt>
                <c:pt idx="232">
                  <c:v>52.50333333333333</c:v>
                </c:pt>
                <c:pt idx="233">
                  <c:v>52.462666666666664</c:v>
                </c:pt>
                <c:pt idx="234">
                  <c:v>52.418666666666667</c:v>
                </c:pt>
                <c:pt idx="235">
                  <c:v>52.354666666666667</c:v>
                </c:pt>
                <c:pt idx="236">
                  <c:v>52.309333333333335</c:v>
                </c:pt>
                <c:pt idx="237">
                  <c:v>52.257999999999996</c:v>
                </c:pt>
                <c:pt idx="238">
                  <c:v>52.214666666666666</c:v>
                </c:pt>
                <c:pt idx="239">
                  <c:v>52.162666666666667</c:v>
                </c:pt>
                <c:pt idx="240">
                  <c:v>52.096000000000004</c:v>
                </c:pt>
                <c:pt idx="241">
                  <c:v>52.052666666666667</c:v>
                </c:pt>
                <c:pt idx="242">
                  <c:v>52.012</c:v>
                </c:pt>
                <c:pt idx="243">
                  <c:v>51.951333333333338</c:v>
                </c:pt>
                <c:pt idx="244">
                  <c:v>51.89266666666667</c:v>
                </c:pt>
                <c:pt idx="245">
                  <c:v>51.856666666666669</c:v>
                </c:pt>
                <c:pt idx="246">
                  <c:v>51.811333333333337</c:v>
                </c:pt>
                <c:pt idx="247">
                  <c:v>51.762</c:v>
                </c:pt>
                <c:pt idx="248">
                  <c:v>51.712666666666664</c:v>
                </c:pt>
                <c:pt idx="249">
                  <c:v>51.665999999999997</c:v>
                </c:pt>
                <c:pt idx="250">
                  <c:v>51.633333333333333</c:v>
                </c:pt>
                <c:pt idx="251">
                  <c:v>51.584666666666664</c:v>
                </c:pt>
                <c:pt idx="252">
                  <c:v>51.535333333333334</c:v>
                </c:pt>
                <c:pt idx="253">
                  <c:v>51.492666666666665</c:v>
                </c:pt>
                <c:pt idx="254">
                  <c:v>51.448</c:v>
                </c:pt>
                <c:pt idx="255">
                  <c:v>51.390666666666668</c:v>
                </c:pt>
                <c:pt idx="256">
                  <c:v>51.349333333333334</c:v>
                </c:pt>
                <c:pt idx="257">
                  <c:v>51.3</c:v>
                </c:pt>
                <c:pt idx="258">
                  <c:v>51.245333333333335</c:v>
                </c:pt>
                <c:pt idx="259">
                  <c:v>51.221333333333334</c:v>
                </c:pt>
                <c:pt idx="260">
                  <c:v>51.162666666666667</c:v>
                </c:pt>
                <c:pt idx="261">
                  <c:v>51.111999999999995</c:v>
                </c:pt>
                <c:pt idx="262">
                  <c:v>51.064</c:v>
                </c:pt>
                <c:pt idx="263">
                  <c:v>51.018666666666668</c:v>
                </c:pt>
                <c:pt idx="264">
                  <c:v>50.963333333333331</c:v>
                </c:pt>
                <c:pt idx="265">
                  <c:v>50.908000000000001</c:v>
                </c:pt>
                <c:pt idx="266">
                  <c:v>50.887999999999998</c:v>
                </c:pt>
                <c:pt idx="267">
                  <c:v>50.819333333333333</c:v>
                </c:pt>
                <c:pt idx="268">
                  <c:v>50.778666666666666</c:v>
                </c:pt>
                <c:pt idx="269">
                  <c:v>50.732666666666667</c:v>
                </c:pt>
                <c:pt idx="270">
                  <c:v>50.664666666666669</c:v>
                </c:pt>
                <c:pt idx="271">
                  <c:v>50.61333333333333</c:v>
                </c:pt>
                <c:pt idx="272">
                  <c:v>50.576000000000001</c:v>
                </c:pt>
                <c:pt idx="273">
                  <c:v>50.531999999999996</c:v>
                </c:pt>
                <c:pt idx="274">
                  <c:v>50.496000000000002</c:v>
                </c:pt>
                <c:pt idx="275">
                  <c:v>50.443333333333335</c:v>
                </c:pt>
                <c:pt idx="276">
                  <c:v>50.385999999999996</c:v>
                </c:pt>
                <c:pt idx="277">
                  <c:v>50.323333333333338</c:v>
                </c:pt>
                <c:pt idx="278">
                  <c:v>50.277333333333331</c:v>
                </c:pt>
                <c:pt idx="279">
                  <c:v>50.222000000000001</c:v>
                </c:pt>
                <c:pt idx="280">
                  <c:v>50.160666666666664</c:v>
                </c:pt>
                <c:pt idx="281">
                  <c:v>50.112000000000002</c:v>
                </c:pt>
                <c:pt idx="282">
                  <c:v>50.048000000000002</c:v>
                </c:pt>
                <c:pt idx="283">
                  <c:v>50.012</c:v>
                </c:pt>
                <c:pt idx="284">
                  <c:v>49.946666666666665</c:v>
                </c:pt>
                <c:pt idx="285">
                  <c:v>49.906666666666666</c:v>
                </c:pt>
                <c:pt idx="286">
                  <c:v>49.887333333333331</c:v>
                </c:pt>
                <c:pt idx="287">
                  <c:v>49.800666666666665</c:v>
                </c:pt>
                <c:pt idx="288">
                  <c:v>49.750666666666667</c:v>
                </c:pt>
                <c:pt idx="289">
                  <c:v>49.699333333333335</c:v>
                </c:pt>
                <c:pt idx="290">
                  <c:v>49.655333333333331</c:v>
                </c:pt>
                <c:pt idx="291">
                  <c:v>49.617333333333335</c:v>
                </c:pt>
                <c:pt idx="292">
                  <c:v>49.553333333333335</c:v>
                </c:pt>
                <c:pt idx="293">
                  <c:v>49.505333333333333</c:v>
                </c:pt>
                <c:pt idx="294">
                  <c:v>49.462666666666664</c:v>
                </c:pt>
                <c:pt idx="295">
                  <c:v>49.408666666666669</c:v>
                </c:pt>
                <c:pt idx="296">
                  <c:v>49.367333333333335</c:v>
                </c:pt>
                <c:pt idx="297">
                  <c:v>49.305999999999997</c:v>
                </c:pt>
                <c:pt idx="298">
                  <c:v>49.257333333333335</c:v>
                </c:pt>
                <c:pt idx="299">
                  <c:v>49.230666666666664</c:v>
                </c:pt>
                <c:pt idx="300">
                  <c:v>49.164000000000001</c:v>
                </c:pt>
                <c:pt idx="301">
                  <c:v>49.105333333333334</c:v>
                </c:pt>
                <c:pt idx="302">
                  <c:v>49.06</c:v>
                </c:pt>
                <c:pt idx="303">
                  <c:v>49.016666666666666</c:v>
                </c:pt>
                <c:pt idx="304">
                  <c:v>48.945333333333338</c:v>
                </c:pt>
                <c:pt idx="305">
                  <c:v>48.898666666666671</c:v>
                </c:pt>
                <c:pt idx="306">
                  <c:v>48.832000000000001</c:v>
                </c:pt>
                <c:pt idx="307">
                  <c:v>48.792000000000002</c:v>
                </c:pt>
                <c:pt idx="308">
                  <c:v>48.74</c:v>
                </c:pt>
                <c:pt idx="309">
                  <c:v>48.668666666666667</c:v>
                </c:pt>
                <c:pt idx="310">
                  <c:v>48.650666666666666</c:v>
                </c:pt>
                <c:pt idx="311">
                  <c:v>48.564666666666668</c:v>
                </c:pt>
                <c:pt idx="312">
                  <c:v>48.494</c:v>
                </c:pt>
                <c:pt idx="313">
                  <c:v>48.440666666666665</c:v>
                </c:pt>
                <c:pt idx="314">
                  <c:v>48.378</c:v>
                </c:pt>
                <c:pt idx="315">
                  <c:v>48.326666666666668</c:v>
                </c:pt>
                <c:pt idx="316">
                  <c:v>48.283999999999999</c:v>
                </c:pt>
                <c:pt idx="317">
                  <c:v>48.24666666666667</c:v>
                </c:pt>
                <c:pt idx="318">
                  <c:v>48.179333333333332</c:v>
                </c:pt>
                <c:pt idx="319">
                  <c:v>48.12466666666667</c:v>
                </c:pt>
                <c:pt idx="320">
                  <c:v>48.074666666666666</c:v>
                </c:pt>
                <c:pt idx="321">
                  <c:v>48.018000000000001</c:v>
                </c:pt>
                <c:pt idx="322">
                  <c:v>47.977333333333334</c:v>
                </c:pt>
                <c:pt idx="323">
                  <c:v>47.919333333333334</c:v>
                </c:pt>
                <c:pt idx="324">
                  <c:v>47.861333333333334</c:v>
                </c:pt>
                <c:pt idx="325">
                  <c:v>47.836666666666666</c:v>
                </c:pt>
                <c:pt idx="326">
                  <c:v>47.774666666666668</c:v>
                </c:pt>
                <c:pt idx="327">
                  <c:v>47.725999999999999</c:v>
                </c:pt>
                <c:pt idx="328">
                  <c:v>47.672666666666665</c:v>
                </c:pt>
                <c:pt idx="329">
                  <c:v>47.640666666666668</c:v>
                </c:pt>
                <c:pt idx="330">
                  <c:v>47.591333333333331</c:v>
                </c:pt>
                <c:pt idx="331">
                  <c:v>47.545333333333332</c:v>
                </c:pt>
                <c:pt idx="332">
                  <c:v>47.475999999999999</c:v>
                </c:pt>
                <c:pt idx="333">
                  <c:v>47.433999999999997</c:v>
                </c:pt>
                <c:pt idx="334">
                  <c:v>47.410666666666664</c:v>
                </c:pt>
                <c:pt idx="335">
                  <c:v>47.345333333333329</c:v>
                </c:pt>
                <c:pt idx="336">
                  <c:v>47.311333333333337</c:v>
                </c:pt>
                <c:pt idx="337">
                  <c:v>47.266666666666666</c:v>
                </c:pt>
                <c:pt idx="338">
                  <c:v>47.208666666666666</c:v>
                </c:pt>
                <c:pt idx="339">
                  <c:v>47.167999999999999</c:v>
                </c:pt>
                <c:pt idx="340">
                  <c:v>47.108000000000004</c:v>
                </c:pt>
                <c:pt idx="341">
                  <c:v>47.055999999999997</c:v>
                </c:pt>
                <c:pt idx="342">
                  <c:v>47.01</c:v>
                </c:pt>
                <c:pt idx="343">
                  <c:v>46.957999999999998</c:v>
                </c:pt>
                <c:pt idx="344">
                  <c:v>46.921999999999997</c:v>
                </c:pt>
                <c:pt idx="345">
                  <c:v>46.866666666666667</c:v>
                </c:pt>
                <c:pt idx="346">
                  <c:v>46.827333333333335</c:v>
                </c:pt>
                <c:pt idx="347">
                  <c:v>46.785333333333334</c:v>
                </c:pt>
                <c:pt idx="348">
                  <c:v>46.746000000000002</c:v>
                </c:pt>
                <c:pt idx="349">
                  <c:v>46.69</c:v>
                </c:pt>
                <c:pt idx="350">
                  <c:v>46.640666666666668</c:v>
                </c:pt>
                <c:pt idx="351">
                  <c:v>46.594000000000001</c:v>
                </c:pt>
                <c:pt idx="352">
                  <c:v>46.560666666666663</c:v>
                </c:pt>
                <c:pt idx="353">
                  <c:v>46.506</c:v>
                </c:pt>
                <c:pt idx="354">
                  <c:v>46.457999999999998</c:v>
                </c:pt>
                <c:pt idx="355">
                  <c:v>46.406666666666666</c:v>
                </c:pt>
                <c:pt idx="356">
                  <c:v>46.381999999999998</c:v>
                </c:pt>
                <c:pt idx="357">
                  <c:v>46.316000000000003</c:v>
                </c:pt>
                <c:pt idx="358">
                  <c:v>46.270666666666671</c:v>
                </c:pt>
                <c:pt idx="359">
                  <c:v>46.231333333333332</c:v>
                </c:pt>
                <c:pt idx="360">
                  <c:v>46.175333333333334</c:v>
                </c:pt>
                <c:pt idx="361">
                  <c:v>46.125999999999998</c:v>
                </c:pt>
                <c:pt idx="362">
                  <c:v>46.084666666666664</c:v>
                </c:pt>
                <c:pt idx="363">
                  <c:v>46.045999999999999</c:v>
                </c:pt>
                <c:pt idx="364">
                  <c:v>45.987333333333332</c:v>
                </c:pt>
                <c:pt idx="365">
                  <c:v>45.941333333333333</c:v>
                </c:pt>
                <c:pt idx="366">
                  <c:v>45.88</c:v>
                </c:pt>
                <c:pt idx="367">
                  <c:v>45.844000000000001</c:v>
                </c:pt>
                <c:pt idx="368">
                  <c:v>45.803333333333335</c:v>
                </c:pt>
                <c:pt idx="369">
                  <c:v>45.761333333333333</c:v>
                </c:pt>
                <c:pt idx="370">
                  <c:v>45.734000000000002</c:v>
                </c:pt>
                <c:pt idx="371">
                  <c:v>45.681333333333335</c:v>
                </c:pt>
                <c:pt idx="372">
                  <c:v>45.622</c:v>
                </c:pt>
                <c:pt idx="373">
                  <c:v>45.572000000000003</c:v>
                </c:pt>
                <c:pt idx="374">
                  <c:v>45.525333333333336</c:v>
                </c:pt>
                <c:pt idx="375">
                  <c:v>45.494</c:v>
                </c:pt>
                <c:pt idx="376">
                  <c:v>45.436666666666667</c:v>
                </c:pt>
                <c:pt idx="377">
                  <c:v>45.393333333333331</c:v>
                </c:pt>
                <c:pt idx="378">
                  <c:v>45.366</c:v>
                </c:pt>
                <c:pt idx="379">
                  <c:v>45.323999999999998</c:v>
                </c:pt>
                <c:pt idx="380">
                  <c:v>45.261333333333333</c:v>
                </c:pt>
                <c:pt idx="381">
                  <c:v>45.221333333333334</c:v>
                </c:pt>
                <c:pt idx="382">
                  <c:v>45.165999999999997</c:v>
                </c:pt>
                <c:pt idx="383">
                  <c:v>45.094000000000001</c:v>
                </c:pt>
                <c:pt idx="384">
                  <c:v>45.065333333333335</c:v>
                </c:pt>
                <c:pt idx="385">
                  <c:v>45.011333333333333</c:v>
                </c:pt>
                <c:pt idx="386">
                  <c:v>44.969333333333331</c:v>
                </c:pt>
                <c:pt idx="387">
                  <c:v>44.906666666666666</c:v>
                </c:pt>
                <c:pt idx="388">
                  <c:v>44.858666666666664</c:v>
                </c:pt>
                <c:pt idx="389">
                  <c:v>44.797333333333334</c:v>
                </c:pt>
                <c:pt idx="390">
                  <c:v>44.768666666666668</c:v>
                </c:pt>
                <c:pt idx="391">
                  <c:v>44.719333333333331</c:v>
                </c:pt>
                <c:pt idx="392">
                  <c:v>44.662666666666667</c:v>
                </c:pt>
                <c:pt idx="393">
                  <c:v>44.6</c:v>
                </c:pt>
                <c:pt idx="394">
                  <c:v>44.546666666666667</c:v>
                </c:pt>
                <c:pt idx="395">
                  <c:v>44.502000000000002</c:v>
                </c:pt>
                <c:pt idx="396">
                  <c:v>44.470666666666666</c:v>
                </c:pt>
                <c:pt idx="397">
                  <c:v>44.405333333333331</c:v>
                </c:pt>
                <c:pt idx="398">
                  <c:v>44.401333333333334</c:v>
                </c:pt>
                <c:pt idx="399">
                  <c:v>44.314666666666668</c:v>
                </c:pt>
                <c:pt idx="400">
                  <c:v>44.289333333333332</c:v>
                </c:pt>
                <c:pt idx="401">
                  <c:v>44.230000000000004</c:v>
                </c:pt>
                <c:pt idx="402">
                  <c:v>44.194000000000003</c:v>
                </c:pt>
                <c:pt idx="403">
                  <c:v>44.146666666666668</c:v>
                </c:pt>
                <c:pt idx="404">
                  <c:v>44.088000000000001</c:v>
                </c:pt>
                <c:pt idx="405">
                  <c:v>44.058666666666667</c:v>
                </c:pt>
                <c:pt idx="406">
                  <c:v>44.015333333333331</c:v>
                </c:pt>
                <c:pt idx="407">
                  <c:v>43.980666666666664</c:v>
                </c:pt>
                <c:pt idx="408">
                  <c:v>43.931333333333335</c:v>
                </c:pt>
                <c:pt idx="409">
                  <c:v>43.879333333333335</c:v>
                </c:pt>
                <c:pt idx="410">
                  <c:v>43.858000000000004</c:v>
                </c:pt>
                <c:pt idx="411">
                  <c:v>43.814</c:v>
                </c:pt>
                <c:pt idx="412">
                  <c:v>43.783999999999999</c:v>
                </c:pt>
                <c:pt idx="413">
                  <c:v>43.74733333333333</c:v>
                </c:pt>
                <c:pt idx="414">
                  <c:v>43.706666666666663</c:v>
                </c:pt>
                <c:pt idx="415">
                  <c:v>43.656666666666666</c:v>
                </c:pt>
                <c:pt idx="416">
                  <c:v>43.623333333333335</c:v>
                </c:pt>
                <c:pt idx="417">
                  <c:v>43.61333333333333</c:v>
                </c:pt>
                <c:pt idx="418">
                  <c:v>43.557333333333332</c:v>
                </c:pt>
                <c:pt idx="419">
                  <c:v>43.527333333333331</c:v>
                </c:pt>
                <c:pt idx="420">
                  <c:v>43.474666666666664</c:v>
                </c:pt>
                <c:pt idx="421">
                  <c:v>43.431333333333335</c:v>
                </c:pt>
                <c:pt idx="422">
                  <c:v>43.396000000000001</c:v>
                </c:pt>
                <c:pt idx="423">
                  <c:v>43.366</c:v>
                </c:pt>
                <c:pt idx="424">
                  <c:v>43.315333333333335</c:v>
                </c:pt>
                <c:pt idx="425">
                  <c:v>43.286000000000001</c:v>
                </c:pt>
                <c:pt idx="426">
                  <c:v>43.231333333333332</c:v>
                </c:pt>
                <c:pt idx="427">
                  <c:v>43.201999999999998</c:v>
                </c:pt>
                <c:pt idx="428">
                  <c:v>43.155999999999999</c:v>
                </c:pt>
                <c:pt idx="429">
                  <c:v>43.12466666666667</c:v>
                </c:pt>
                <c:pt idx="430">
                  <c:v>43.088000000000001</c:v>
                </c:pt>
                <c:pt idx="431">
                  <c:v>43.047333333333334</c:v>
                </c:pt>
                <c:pt idx="432">
                  <c:v>43.003999999999998</c:v>
                </c:pt>
                <c:pt idx="433">
                  <c:v>42.959333333333333</c:v>
                </c:pt>
                <c:pt idx="434">
                  <c:v>42.938000000000002</c:v>
                </c:pt>
                <c:pt idx="435">
                  <c:v>42.912666666666667</c:v>
                </c:pt>
                <c:pt idx="436">
                  <c:v>42.848666666666666</c:v>
                </c:pt>
                <c:pt idx="437">
                  <c:v>42.820666666666668</c:v>
                </c:pt>
                <c:pt idx="438">
                  <c:v>42.780666666666669</c:v>
                </c:pt>
                <c:pt idx="439">
                  <c:v>42.738</c:v>
                </c:pt>
                <c:pt idx="440">
                  <c:v>42.709333333333333</c:v>
                </c:pt>
                <c:pt idx="441">
                  <c:v>42.671333333333337</c:v>
                </c:pt>
                <c:pt idx="442">
                  <c:v>42.63666666666667</c:v>
                </c:pt>
                <c:pt idx="443">
                  <c:v>42.596666666666664</c:v>
                </c:pt>
                <c:pt idx="444">
                  <c:v>42.553333333333335</c:v>
                </c:pt>
                <c:pt idx="445">
                  <c:v>42.533333333333331</c:v>
                </c:pt>
                <c:pt idx="446">
                  <c:v>42.487333333333332</c:v>
                </c:pt>
                <c:pt idx="447">
                  <c:v>42.464666666666666</c:v>
                </c:pt>
                <c:pt idx="448">
                  <c:v>42.415333333333336</c:v>
                </c:pt>
                <c:pt idx="449">
                  <c:v>42.368000000000002</c:v>
                </c:pt>
                <c:pt idx="450">
                  <c:v>42.344666666666669</c:v>
                </c:pt>
                <c:pt idx="451">
                  <c:v>42.304000000000002</c:v>
                </c:pt>
                <c:pt idx="452">
                  <c:v>42.252000000000002</c:v>
                </c:pt>
                <c:pt idx="453">
                  <c:v>42.225333333333332</c:v>
                </c:pt>
                <c:pt idx="454">
                  <c:v>42.18933333333333</c:v>
                </c:pt>
                <c:pt idx="455">
                  <c:v>42.143333333333331</c:v>
                </c:pt>
                <c:pt idx="456">
                  <c:v>42.113999999999997</c:v>
                </c:pt>
                <c:pt idx="457">
                  <c:v>42.068666666666665</c:v>
                </c:pt>
                <c:pt idx="458">
                  <c:v>42.033333333333331</c:v>
                </c:pt>
                <c:pt idx="459">
                  <c:v>42.025999999999996</c:v>
                </c:pt>
                <c:pt idx="460">
                  <c:v>41.968000000000004</c:v>
                </c:pt>
                <c:pt idx="461">
                  <c:v>41.931333333333335</c:v>
                </c:pt>
                <c:pt idx="462">
                  <c:v>41.887999999999998</c:v>
                </c:pt>
                <c:pt idx="463">
                  <c:v>41.844666666666669</c:v>
                </c:pt>
                <c:pt idx="464">
                  <c:v>41.787999999999997</c:v>
                </c:pt>
                <c:pt idx="465">
                  <c:v>41.76</c:v>
                </c:pt>
                <c:pt idx="466">
                  <c:v>41.74133333333333</c:v>
                </c:pt>
                <c:pt idx="467">
                  <c:v>41.692</c:v>
                </c:pt>
                <c:pt idx="468">
                  <c:v>41.661999999999999</c:v>
                </c:pt>
                <c:pt idx="469">
                  <c:v>41.63066666666667</c:v>
                </c:pt>
                <c:pt idx="470">
                  <c:v>41.593333333333334</c:v>
                </c:pt>
                <c:pt idx="471">
                  <c:v>41.551333333333332</c:v>
                </c:pt>
                <c:pt idx="472">
                  <c:v>41.527999999999999</c:v>
                </c:pt>
                <c:pt idx="473">
                  <c:v>41.474666666666664</c:v>
                </c:pt>
                <c:pt idx="474">
                  <c:v>41.44</c:v>
                </c:pt>
                <c:pt idx="475">
                  <c:v>41.413333333333334</c:v>
                </c:pt>
                <c:pt idx="476">
                  <c:v>41.37533333333333</c:v>
                </c:pt>
                <c:pt idx="477">
                  <c:v>41.347333333333331</c:v>
                </c:pt>
                <c:pt idx="478">
                  <c:v>41.287999999999997</c:v>
                </c:pt>
                <c:pt idx="479">
                  <c:v>41.261333333333333</c:v>
                </c:pt>
                <c:pt idx="480">
                  <c:v>41.24133333333333</c:v>
                </c:pt>
                <c:pt idx="481">
                  <c:v>41.200666666666663</c:v>
                </c:pt>
                <c:pt idx="482">
                  <c:v>41.163333333333334</c:v>
                </c:pt>
                <c:pt idx="483">
                  <c:v>41.145333333333333</c:v>
                </c:pt>
                <c:pt idx="484">
                  <c:v>41.091333333333331</c:v>
                </c:pt>
                <c:pt idx="485">
                  <c:v>41.065333333333335</c:v>
                </c:pt>
                <c:pt idx="486">
                  <c:v>41.016666666666666</c:v>
                </c:pt>
                <c:pt idx="487">
                  <c:v>41.007333333333335</c:v>
                </c:pt>
                <c:pt idx="488">
                  <c:v>40.957333333333331</c:v>
                </c:pt>
                <c:pt idx="489">
                  <c:v>40.934666666666665</c:v>
                </c:pt>
                <c:pt idx="490">
                  <c:v>40.866666666666667</c:v>
                </c:pt>
                <c:pt idx="491">
                  <c:v>40.816666666666663</c:v>
                </c:pt>
                <c:pt idx="492">
                  <c:v>40.790666666666667</c:v>
                </c:pt>
                <c:pt idx="493">
                  <c:v>40.762666666666668</c:v>
                </c:pt>
                <c:pt idx="494">
                  <c:v>40.702666666666666</c:v>
                </c:pt>
                <c:pt idx="495">
                  <c:v>40.690666666666665</c:v>
                </c:pt>
                <c:pt idx="496">
                  <c:v>40.648666666666664</c:v>
                </c:pt>
                <c:pt idx="497">
                  <c:v>40.600666666666669</c:v>
                </c:pt>
                <c:pt idx="498">
                  <c:v>40.588000000000001</c:v>
                </c:pt>
                <c:pt idx="499">
                  <c:v>40.558666666666667</c:v>
                </c:pt>
                <c:pt idx="500">
                  <c:v>40.504666666666665</c:v>
                </c:pt>
                <c:pt idx="501">
                  <c:v>40.468000000000004</c:v>
                </c:pt>
                <c:pt idx="502">
                  <c:v>40.42</c:v>
                </c:pt>
                <c:pt idx="503">
                  <c:v>40.408666666666669</c:v>
                </c:pt>
                <c:pt idx="504">
                  <c:v>40.345333333333336</c:v>
                </c:pt>
                <c:pt idx="505">
                  <c:v>40.31733333333333</c:v>
                </c:pt>
                <c:pt idx="506">
                  <c:v>40.28</c:v>
                </c:pt>
                <c:pt idx="507">
                  <c:v>40.236666666666665</c:v>
                </c:pt>
                <c:pt idx="508">
                  <c:v>40.213333333333331</c:v>
                </c:pt>
                <c:pt idx="509">
                  <c:v>40.173999999999999</c:v>
                </c:pt>
                <c:pt idx="510">
                  <c:v>40.122</c:v>
                </c:pt>
                <c:pt idx="511">
                  <c:v>40.080666666666666</c:v>
                </c:pt>
                <c:pt idx="512">
                  <c:v>40.055333333333337</c:v>
                </c:pt>
                <c:pt idx="513">
                  <c:v>40.00866666666667</c:v>
                </c:pt>
                <c:pt idx="514">
                  <c:v>39.988</c:v>
                </c:pt>
                <c:pt idx="515">
                  <c:v>39.934666666666665</c:v>
                </c:pt>
                <c:pt idx="516">
                  <c:v>39.920666666666669</c:v>
                </c:pt>
                <c:pt idx="517">
                  <c:v>39.868000000000002</c:v>
                </c:pt>
                <c:pt idx="518">
                  <c:v>39.840000000000003</c:v>
                </c:pt>
                <c:pt idx="519">
                  <c:v>39.800666666666665</c:v>
                </c:pt>
                <c:pt idx="520">
                  <c:v>39.785333333333334</c:v>
                </c:pt>
                <c:pt idx="521">
                  <c:v>39.743333333333332</c:v>
                </c:pt>
                <c:pt idx="522">
                  <c:v>39.707999999999998</c:v>
                </c:pt>
                <c:pt idx="523">
                  <c:v>39.668666666666667</c:v>
                </c:pt>
                <c:pt idx="524">
                  <c:v>39.640666666666668</c:v>
                </c:pt>
                <c:pt idx="525">
                  <c:v>39.61933333333333</c:v>
                </c:pt>
                <c:pt idx="526">
                  <c:v>39.555999999999997</c:v>
                </c:pt>
                <c:pt idx="527">
                  <c:v>39.535333333333334</c:v>
                </c:pt>
                <c:pt idx="528">
                  <c:v>39.49666666666667</c:v>
                </c:pt>
                <c:pt idx="529">
                  <c:v>39.480666666666664</c:v>
                </c:pt>
                <c:pt idx="530">
                  <c:v>39.417333333333332</c:v>
                </c:pt>
                <c:pt idx="531">
                  <c:v>39.404666666666664</c:v>
                </c:pt>
                <c:pt idx="532">
                  <c:v>39.372</c:v>
                </c:pt>
                <c:pt idx="533">
                  <c:v>39.323333333333331</c:v>
                </c:pt>
                <c:pt idx="534">
                  <c:v>39.301333333333332</c:v>
                </c:pt>
                <c:pt idx="535">
                  <c:v>39.260666666666665</c:v>
                </c:pt>
                <c:pt idx="536">
                  <c:v>39.239333333333335</c:v>
                </c:pt>
                <c:pt idx="537">
                  <c:v>39.211333333333336</c:v>
                </c:pt>
                <c:pt idx="538">
                  <c:v>39.171999999999997</c:v>
                </c:pt>
                <c:pt idx="539">
                  <c:v>39.13066666666667</c:v>
                </c:pt>
                <c:pt idx="540">
                  <c:v>39.116</c:v>
                </c:pt>
                <c:pt idx="541">
                  <c:v>39.076666666666668</c:v>
                </c:pt>
                <c:pt idx="542">
                  <c:v>39.042666666666669</c:v>
                </c:pt>
                <c:pt idx="543">
                  <c:v>39.017333333333333</c:v>
                </c:pt>
                <c:pt idx="544">
                  <c:v>38.99</c:v>
                </c:pt>
                <c:pt idx="545">
                  <c:v>38.952666666666666</c:v>
                </c:pt>
                <c:pt idx="546">
                  <c:v>38.944000000000003</c:v>
                </c:pt>
                <c:pt idx="547">
                  <c:v>38.883333333333333</c:v>
                </c:pt>
                <c:pt idx="548">
                  <c:v>38.856000000000002</c:v>
                </c:pt>
                <c:pt idx="549">
                  <c:v>38.839333333333336</c:v>
                </c:pt>
                <c:pt idx="550">
                  <c:v>38.798666666666669</c:v>
                </c:pt>
                <c:pt idx="551">
                  <c:v>38.774000000000001</c:v>
                </c:pt>
                <c:pt idx="552">
                  <c:v>38.761333333333333</c:v>
                </c:pt>
                <c:pt idx="553">
                  <c:v>38.716666666666669</c:v>
                </c:pt>
                <c:pt idx="554">
                  <c:v>38.694000000000003</c:v>
                </c:pt>
                <c:pt idx="555">
                  <c:v>38.659333333333336</c:v>
                </c:pt>
                <c:pt idx="556">
                  <c:v>38.626666666666665</c:v>
                </c:pt>
                <c:pt idx="557">
                  <c:v>38.615333333333332</c:v>
                </c:pt>
                <c:pt idx="558">
                  <c:v>38.559333333333335</c:v>
                </c:pt>
                <c:pt idx="559">
                  <c:v>38.549333333333337</c:v>
                </c:pt>
                <c:pt idx="560">
                  <c:v>38.516666666666666</c:v>
                </c:pt>
                <c:pt idx="561">
                  <c:v>38.488</c:v>
                </c:pt>
                <c:pt idx="562">
                  <c:v>38.457333333333331</c:v>
                </c:pt>
                <c:pt idx="563">
                  <c:v>38.444000000000003</c:v>
                </c:pt>
                <c:pt idx="564">
                  <c:v>38.411333333333332</c:v>
                </c:pt>
                <c:pt idx="565">
                  <c:v>38.371333333333332</c:v>
                </c:pt>
                <c:pt idx="566">
                  <c:v>38.362000000000002</c:v>
                </c:pt>
                <c:pt idx="567">
                  <c:v>38.336666666666666</c:v>
                </c:pt>
                <c:pt idx="568">
                  <c:v>38.317999999999998</c:v>
                </c:pt>
                <c:pt idx="569">
                  <c:v>38.28</c:v>
                </c:pt>
                <c:pt idx="570">
                  <c:v>38.262666666666668</c:v>
                </c:pt>
                <c:pt idx="571">
                  <c:v>38.229999999999997</c:v>
                </c:pt>
                <c:pt idx="572">
                  <c:v>38.204666666666668</c:v>
                </c:pt>
                <c:pt idx="573">
                  <c:v>38.18333333333333</c:v>
                </c:pt>
                <c:pt idx="574">
                  <c:v>38.152000000000001</c:v>
                </c:pt>
                <c:pt idx="575">
                  <c:v>38.133333333333333</c:v>
                </c:pt>
                <c:pt idx="576">
                  <c:v>38.107333333333337</c:v>
                </c:pt>
                <c:pt idx="577">
                  <c:v>38.088000000000001</c:v>
                </c:pt>
                <c:pt idx="578">
                  <c:v>38.06133333333333</c:v>
                </c:pt>
                <c:pt idx="579">
                  <c:v>38.033333333333331</c:v>
                </c:pt>
                <c:pt idx="580">
                  <c:v>38.007333333333335</c:v>
                </c:pt>
                <c:pt idx="581">
                  <c:v>37.99133333333333</c:v>
                </c:pt>
                <c:pt idx="582">
                  <c:v>37.952666666666666</c:v>
                </c:pt>
                <c:pt idx="583">
                  <c:v>37.946666666666665</c:v>
                </c:pt>
                <c:pt idx="584">
                  <c:v>37.912666666666667</c:v>
                </c:pt>
                <c:pt idx="585">
                  <c:v>37.885333333333335</c:v>
                </c:pt>
                <c:pt idx="586">
                  <c:v>37.864666666666665</c:v>
                </c:pt>
                <c:pt idx="587">
                  <c:v>37.826000000000001</c:v>
                </c:pt>
                <c:pt idx="588">
                  <c:v>37.825333333333333</c:v>
                </c:pt>
                <c:pt idx="589">
                  <c:v>37.777333333333331</c:v>
                </c:pt>
                <c:pt idx="590">
                  <c:v>37.769333333333336</c:v>
                </c:pt>
                <c:pt idx="591">
                  <c:v>37.718000000000004</c:v>
                </c:pt>
                <c:pt idx="592">
                  <c:v>37.706666666666663</c:v>
                </c:pt>
                <c:pt idx="593">
                  <c:v>37.677999999999997</c:v>
                </c:pt>
                <c:pt idx="594">
                  <c:v>37.661999999999999</c:v>
                </c:pt>
                <c:pt idx="595">
                  <c:v>37.62466666666667</c:v>
                </c:pt>
                <c:pt idx="596">
                  <c:v>37.609333333333332</c:v>
                </c:pt>
                <c:pt idx="597">
                  <c:v>37.567999999999998</c:v>
                </c:pt>
                <c:pt idx="598">
                  <c:v>37.553333333333335</c:v>
                </c:pt>
                <c:pt idx="599">
                  <c:v>37.527999999999999</c:v>
                </c:pt>
                <c:pt idx="600">
                  <c:v>37.50266666666667</c:v>
                </c:pt>
                <c:pt idx="601">
                  <c:v>37.471333333333334</c:v>
                </c:pt>
                <c:pt idx="602">
                  <c:v>37.455333333333336</c:v>
                </c:pt>
                <c:pt idx="603">
                  <c:v>37.422666666666665</c:v>
                </c:pt>
                <c:pt idx="604">
                  <c:v>37.399333333333331</c:v>
                </c:pt>
                <c:pt idx="605">
                  <c:v>37.37533333333333</c:v>
                </c:pt>
                <c:pt idx="606">
                  <c:v>37.35</c:v>
                </c:pt>
                <c:pt idx="607">
                  <c:v>37.322000000000003</c:v>
                </c:pt>
                <c:pt idx="608">
                  <c:v>37.291333333333334</c:v>
                </c:pt>
                <c:pt idx="609">
                  <c:v>37.273333333333333</c:v>
                </c:pt>
                <c:pt idx="610">
                  <c:v>37.229999999999997</c:v>
                </c:pt>
                <c:pt idx="611">
                  <c:v>37.223333333333336</c:v>
                </c:pt>
                <c:pt idx="612">
                  <c:v>37.196666666666665</c:v>
                </c:pt>
                <c:pt idx="613">
                  <c:v>37.183999999999997</c:v>
                </c:pt>
                <c:pt idx="614">
                  <c:v>37.145333333333333</c:v>
                </c:pt>
                <c:pt idx="615">
                  <c:v>37.116666666666667</c:v>
                </c:pt>
                <c:pt idx="616">
                  <c:v>37.086666666666666</c:v>
                </c:pt>
                <c:pt idx="617">
                  <c:v>37.06133333333333</c:v>
                </c:pt>
                <c:pt idx="618">
                  <c:v>37.045999999999999</c:v>
                </c:pt>
                <c:pt idx="619">
                  <c:v>37.026666666666664</c:v>
                </c:pt>
                <c:pt idx="620">
                  <c:v>36.998666666666665</c:v>
                </c:pt>
                <c:pt idx="621">
                  <c:v>36.960666666666668</c:v>
                </c:pt>
                <c:pt idx="622">
                  <c:v>36.952666666666666</c:v>
                </c:pt>
                <c:pt idx="623">
                  <c:v>36.932000000000002</c:v>
                </c:pt>
                <c:pt idx="624">
                  <c:v>36.906666666666666</c:v>
                </c:pt>
                <c:pt idx="625">
                  <c:v>36.88133333333333</c:v>
                </c:pt>
                <c:pt idx="626">
                  <c:v>36.848666666666666</c:v>
                </c:pt>
                <c:pt idx="627">
                  <c:v>36.821333333333335</c:v>
                </c:pt>
                <c:pt idx="628">
                  <c:v>36.80466666666667</c:v>
                </c:pt>
                <c:pt idx="629">
                  <c:v>36.776666666666664</c:v>
                </c:pt>
                <c:pt idx="630">
                  <c:v>36.762</c:v>
                </c:pt>
                <c:pt idx="631">
                  <c:v>36.74133333333333</c:v>
                </c:pt>
                <c:pt idx="632">
                  <c:v>36.718666666666664</c:v>
                </c:pt>
                <c:pt idx="633">
                  <c:v>36.68933333333333</c:v>
                </c:pt>
                <c:pt idx="634">
                  <c:v>36.673999999999999</c:v>
                </c:pt>
                <c:pt idx="635">
                  <c:v>36.642666666666663</c:v>
                </c:pt>
                <c:pt idx="636">
                  <c:v>36.61933333333333</c:v>
                </c:pt>
                <c:pt idx="637">
                  <c:v>36.593333333333334</c:v>
                </c:pt>
                <c:pt idx="638">
                  <c:v>36.579333333333331</c:v>
                </c:pt>
                <c:pt idx="639">
                  <c:v>36.551333333333332</c:v>
                </c:pt>
                <c:pt idx="640">
                  <c:v>36.527999999999999</c:v>
                </c:pt>
                <c:pt idx="641">
                  <c:v>36.510666666666665</c:v>
                </c:pt>
                <c:pt idx="642">
                  <c:v>36.490666666666669</c:v>
                </c:pt>
                <c:pt idx="643">
                  <c:v>36.466000000000001</c:v>
                </c:pt>
                <c:pt idx="644">
                  <c:v>36.445999999999998</c:v>
                </c:pt>
                <c:pt idx="645">
                  <c:v>36.421999999999997</c:v>
                </c:pt>
                <c:pt idx="646">
                  <c:v>36.401333333333334</c:v>
                </c:pt>
                <c:pt idx="647">
                  <c:v>36.38066666666667</c:v>
                </c:pt>
                <c:pt idx="648">
                  <c:v>36.357333333333337</c:v>
                </c:pt>
                <c:pt idx="649">
                  <c:v>36.337333333333333</c:v>
                </c:pt>
                <c:pt idx="650">
                  <c:v>36.31733333333333</c:v>
                </c:pt>
                <c:pt idx="651">
                  <c:v>36.285333333333334</c:v>
                </c:pt>
                <c:pt idx="652">
                  <c:v>36.265333333333331</c:v>
                </c:pt>
                <c:pt idx="653">
                  <c:v>36.252000000000002</c:v>
                </c:pt>
                <c:pt idx="654">
                  <c:v>36.211333333333336</c:v>
                </c:pt>
                <c:pt idx="655">
                  <c:v>36.204000000000001</c:v>
                </c:pt>
                <c:pt idx="656">
                  <c:v>36.177333333333337</c:v>
                </c:pt>
                <c:pt idx="657">
                  <c:v>36.165999999999997</c:v>
                </c:pt>
                <c:pt idx="658">
                  <c:v>36.128</c:v>
                </c:pt>
                <c:pt idx="659">
                  <c:v>36.101999999999997</c:v>
                </c:pt>
                <c:pt idx="660">
                  <c:v>36.085333333333331</c:v>
                </c:pt>
                <c:pt idx="661">
                  <c:v>36.049333333333337</c:v>
                </c:pt>
                <c:pt idx="662">
                  <c:v>36.015333333333331</c:v>
                </c:pt>
                <c:pt idx="663">
                  <c:v>36.006</c:v>
                </c:pt>
                <c:pt idx="664">
                  <c:v>35.988666666666667</c:v>
                </c:pt>
                <c:pt idx="665">
                  <c:v>35.949333333333335</c:v>
                </c:pt>
                <c:pt idx="666">
                  <c:v>35.908666666666669</c:v>
                </c:pt>
                <c:pt idx="667">
                  <c:v>35.887333333333331</c:v>
                </c:pt>
                <c:pt idx="668">
                  <c:v>35.880000000000003</c:v>
                </c:pt>
                <c:pt idx="669">
                  <c:v>35.847333333333331</c:v>
                </c:pt>
                <c:pt idx="670">
                  <c:v>35.825333333333333</c:v>
                </c:pt>
                <c:pt idx="671">
                  <c:v>35.793333333333337</c:v>
                </c:pt>
                <c:pt idx="672">
                  <c:v>35.78</c:v>
                </c:pt>
                <c:pt idx="673">
                  <c:v>35.762</c:v>
                </c:pt>
                <c:pt idx="674">
                  <c:v>35.723333333333336</c:v>
                </c:pt>
                <c:pt idx="675">
                  <c:v>35.706000000000003</c:v>
                </c:pt>
                <c:pt idx="676">
                  <c:v>35.693333333333335</c:v>
                </c:pt>
                <c:pt idx="677">
                  <c:v>35.671999999999997</c:v>
                </c:pt>
                <c:pt idx="678">
                  <c:v>35.639333333333333</c:v>
                </c:pt>
                <c:pt idx="679">
                  <c:v>35.616</c:v>
                </c:pt>
                <c:pt idx="680">
                  <c:v>35.602666666666664</c:v>
                </c:pt>
                <c:pt idx="681">
                  <c:v>35.582000000000001</c:v>
                </c:pt>
                <c:pt idx="682">
                  <c:v>35.56066666666667</c:v>
                </c:pt>
                <c:pt idx="683">
                  <c:v>35.509333333333331</c:v>
                </c:pt>
                <c:pt idx="684">
                  <c:v>35.491999999999997</c:v>
                </c:pt>
                <c:pt idx="685">
                  <c:v>35.480666666666664</c:v>
                </c:pt>
                <c:pt idx="686">
                  <c:v>35.46</c:v>
                </c:pt>
                <c:pt idx="687">
                  <c:v>35.444000000000003</c:v>
                </c:pt>
                <c:pt idx="688">
                  <c:v>35.408666666666669</c:v>
                </c:pt>
                <c:pt idx="689">
                  <c:v>35.388666666666666</c:v>
                </c:pt>
                <c:pt idx="690">
                  <c:v>35.372666666666667</c:v>
                </c:pt>
                <c:pt idx="691">
                  <c:v>35.351999999999997</c:v>
                </c:pt>
                <c:pt idx="692">
                  <c:v>35.314666666666668</c:v>
                </c:pt>
                <c:pt idx="693">
                  <c:v>35.302</c:v>
                </c:pt>
                <c:pt idx="694">
                  <c:v>35.271999999999998</c:v>
                </c:pt>
                <c:pt idx="695">
                  <c:v>35.268000000000001</c:v>
                </c:pt>
                <c:pt idx="696">
                  <c:v>35.245333333333335</c:v>
                </c:pt>
                <c:pt idx="697">
                  <c:v>35.203333333333333</c:v>
                </c:pt>
                <c:pt idx="698">
                  <c:v>35.195999999999998</c:v>
                </c:pt>
                <c:pt idx="699">
                  <c:v>35.166666666666664</c:v>
                </c:pt>
                <c:pt idx="700">
                  <c:v>35.150666666666666</c:v>
                </c:pt>
                <c:pt idx="701">
                  <c:v>35.126666666666665</c:v>
                </c:pt>
                <c:pt idx="702">
                  <c:v>35.11933333333333</c:v>
                </c:pt>
                <c:pt idx="703">
                  <c:v>35.088666666666668</c:v>
                </c:pt>
                <c:pt idx="704">
                  <c:v>35.068666666666665</c:v>
                </c:pt>
                <c:pt idx="705">
                  <c:v>35.045333333333332</c:v>
                </c:pt>
                <c:pt idx="706">
                  <c:v>35.018666666666668</c:v>
                </c:pt>
                <c:pt idx="707">
                  <c:v>34.99733333333333</c:v>
                </c:pt>
                <c:pt idx="708">
                  <c:v>35.008000000000003</c:v>
                </c:pt>
                <c:pt idx="709">
                  <c:v>34.972000000000001</c:v>
                </c:pt>
                <c:pt idx="710">
                  <c:v>34.963333333333331</c:v>
                </c:pt>
                <c:pt idx="711">
                  <c:v>34.93866666666667</c:v>
                </c:pt>
                <c:pt idx="712">
                  <c:v>34.887999999999998</c:v>
                </c:pt>
                <c:pt idx="713">
                  <c:v>34.882666666666665</c:v>
                </c:pt>
                <c:pt idx="714">
                  <c:v>34.875999999999998</c:v>
                </c:pt>
                <c:pt idx="715">
                  <c:v>34.846666666666664</c:v>
                </c:pt>
                <c:pt idx="716">
                  <c:v>34.828666666666663</c:v>
                </c:pt>
                <c:pt idx="717">
                  <c:v>34.802666666666667</c:v>
                </c:pt>
                <c:pt idx="718">
                  <c:v>34.796666666666667</c:v>
                </c:pt>
                <c:pt idx="719">
                  <c:v>34.776666666666664</c:v>
                </c:pt>
                <c:pt idx="720">
                  <c:v>34.758000000000003</c:v>
                </c:pt>
                <c:pt idx="721">
                  <c:v>34.735999999999997</c:v>
                </c:pt>
                <c:pt idx="722">
                  <c:v>34.706666666666663</c:v>
                </c:pt>
                <c:pt idx="723">
                  <c:v>34.701999999999998</c:v>
                </c:pt>
                <c:pt idx="724">
                  <c:v>34.678666666666665</c:v>
                </c:pt>
                <c:pt idx="725">
                  <c:v>34.652666666666669</c:v>
                </c:pt>
                <c:pt idx="726">
                  <c:v>34.653333333333336</c:v>
                </c:pt>
                <c:pt idx="727">
                  <c:v>34.624000000000002</c:v>
                </c:pt>
                <c:pt idx="728">
                  <c:v>34.610666666666667</c:v>
                </c:pt>
                <c:pt idx="729">
                  <c:v>34.579333333333331</c:v>
                </c:pt>
                <c:pt idx="730">
                  <c:v>34.569333333333333</c:v>
                </c:pt>
                <c:pt idx="731">
                  <c:v>34.536000000000001</c:v>
                </c:pt>
                <c:pt idx="732">
                  <c:v>34.521333333333331</c:v>
                </c:pt>
                <c:pt idx="733">
                  <c:v>34.514000000000003</c:v>
                </c:pt>
                <c:pt idx="734">
                  <c:v>34.494</c:v>
                </c:pt>
                <c:pt idx="735">
                  <c:v>34.462666666666664</c:v>
                </c:pt>
                <c:pt idx="736">
                  <c:v>34.457999999999998</c:v>
                </c:pt>
                <c:pt idx="737">
                  <c:v>34.420666666666669</c:v>
                </c:pt>
                <c:pt idx="738">
                  <c:v>34.424666666666667</c:v>
                </c:pt>
                <c:pt idx="739">
                  <c:v>34.394666666666666</c:v>
                </c:pt>
                <c:pt idx="740">
                  <c:v>34.36333333333333</c:v>
                </c:pt>
                <c:pt idx="741">
                  <c:v>34.338000000000001</c:v>
                </c:pt>
                <c:pt idx="742">
                  <c:v>34.345333333333336</c:v>
                </c:pt>
                <c:pt idx="743">
                  <c:v>34.313333333333333</c:v>
                </c:pt>
                <c:pt idx="744">
                  <c:v>34.294666666666664</c:v>
                </c:pt>
                <c:pt idx="745">
                  <c:v>34.275333333333336</c:v>
                </c:pt>
                <c:pt idx="746">
                  <c:v>34.262666666666668</c:v>
                </c:pt>
                <c:pt idx="747">
                  <c:v>34.240666666666669</c:v>
                </c:pt>
                <c:pt idx="748">
                  <c:v>34.200000000000003</c:v>
                </c:pt>
                <c:pt idx="749">
                  <c:v>34.197333333333333</c:v>
                </c:pt>
                <c:pt idx="750">
                  <c:v>34.168666666666667</c:v>
                </c:pt>
                <c:pt idx="751">
                  <c:v>34.153333333333336</c:v>
                </c:pt>
                <c:pt idx="752">
                  <c:v>34.134666666666668</c:v>
                </c:pt>
                <c:pt idx="753">
                  <c:v>34.105333333333334</c:v>
                </c:pt>
                <c:pt idx="754">
                  <c:v>34.082000000000001</c:v>
                </c:pt>
                <c:pt idx="755">
                  <c:v>34.064666666666668</c:v>
                </c:pt>
                <c:pt idx="756">
                  <c:v>34.048000000000002</c:v>
                </c:pt>
                <c:pt idx="757">
                  <c:v>34.014666666666663</c:v>
                </c:pt>
                <c:pt idx="758">
                  <c:v>33.988666666666667</c:v>
                </c:pt>
                <c:pt idx="759">
                  <c:v>33.986666666666665</c:v>
                </c:pt>
                <c:pt idx="760">
                  <c:v>33.952666666666666</c:v>
                </c:pt>
                <c:pt idx="761">
                  <c:v>33.934666666666665</c:v>
                </c:pt>
                <c:pt idx="762">
                  <c:v>33.917999999999999</c:v>
                </c:pt>
                <c:pt idx="763">
                  <c:v>33.905333333333331</c:v>
                </c:pt>
                <c:pt idx="764">
                  <c:v>33.87533333333333</c:v>
                </c:pt>
                <c:pt idx="765">
                  <c:v>33.846000000000004</c:v>
                </c:pt>
                <c:pt idx="766">
                  <c:v>33.833333333333336</c:v>
                </c:pt>
                <c:pt idx="767">
                  <c:v>33.81066666666667</c:v>
                </c:pt>
                <c:pt idx="768">
                  <c:v>33.813333333333333</c:v>
                </c:pt>
                <c:pt idx="769">
                  <c:v>33.781333333333336</c:v>
                </c:pt>
                <c:pt idx="770">
                  <c:v>33.765333333333331</c:v>
                </c:pt>
                <c:pt idx="771">
                  <c:v>33.743333333333332</c:v>
                </c:pt>
                <c:pt idx="772">
                  <c:v>33.714666666666666</c:v>
                </c:pt>
                <c:pt idx="773">
                  <c:v>33.68933333333333</c:v>
                </c:pt>
                <c:pt idx="774">
                  <c:v>33.676000000000002</c:v>
                </c:pt>
                <c:pt idx="775">
                  <c:v>33.651333333333334</c:v>
                </c:pt>
                <c:pt idx="776">
                  <c:v>33.649333333333331</c:v>
                </c:pt>
                <c:pt idx="777">
                  <c:v>33.62533333333333</c:v>
                </c:pt>
                <c:pt idx="778">
                  <c:v>33.601333333333336</c:v>
                </c:pt>
                <c:pt idx="779">
                  <c:v>33.572666666666663</c:v>
                </c:pt>
                <c:pt idx="780">
                  <c:v>33.579333333333331</c:v>
                </c:pt>
                <c:pt idx="781">
                  <c:v>33.551333333333332</c:v>
                </c:pt>
                <c:pt idx="782">
                  <c:v>33.535333333333334</c:v>
                </c:pt>
                <c:pt idx="783">
                  <c:v>33.519333333333336</c:v>
                </c:pt>
                <c:pt idx="784">
                  <c:v>33.512666666666668</c:v>
                </c:pt>
                <c:pt idx="785">
                  <c:v>33.492666666666665</c:v>
                </c:pt>
                <c:pt idx="786">
                  <c:v>33.475999999999999</c:v>
                </c:pt>
                <c:pt idx="787">
                  <c:v>33.450666666666663</c:v>
                </c:pt>
                <c:pt idx="788">
                  <c:v>33.434666666666665</c:v>
                </c:pt>
                <c:pt idx="789">
                  <c:v>33.427333333333337</c:v>
                </c:pt>
                <c:pt idx="790">
                  <c:v>33.414000000000001</c:v>
                </c:pt>
                <c:pt idx="791">
                  <c:v>33.387333333333331</c:v>
                </c:pt>
                <c:pt idx="792">
                  <c:v>33.36933333333333</c:v>
                </c:pt>
                <c:pt idx="793">
                  <c:v>33.355333333333334</c:v>
                </c:pt>
                <c:pt idx="794">
                  <c:v>33.348666666666666</c:v>
                </c:pt>
                <c:pt idx="795">
                  <c:v>33.346000000000004</c:v>
                </c:pt>
                <c:pt idx="796">
                  <c:v>33.309333333333335</c:v>
                </c:pt>
                <c:pt idx="797">
                  <c:v>33.305999999999997</c:v>
                </c:pt>
                <c:pt idx="798">
                  <c:v>33.288666666666664</c:v>
                </c:pt>
                <c:pt idx="799">
                  <c:v>33.273333333333333</c:v>
                </c:pt>
                <c:pt idx="800">
                  <c:v>33.254666666666665</c:v>
                </c:pt>
                <c:pt idx="801">
                  <c:v>33.231333333333332</c:v>
                </c:pt>
                <c:pt idx="802">
                  <c:v>33.219333333333331</c:v>
                </c:pt>
                <c:pt idx="803">
                  <c:v>33.204666666666668</c:v>
                </c:pt>
                <c:pt idx="804">
                  <c:v>33.194000000000003</c:v>
                </c:pt>
                <c:pt idx="805">
                  <c:v>33.173333333333332</c:v>
                </c:pt>
                <c:pt idx="806">
                  <c:v>33.166666666666664</c:v>
                </c:pt>
                <c:pt idx="807">
                  <c:v>33.149333333333331</c:v>
                </c:pt>
                <c:pt idx="808">
                  <c:v>33.120666666666665</c:v>
                </c:pt>
                <c:pt idx="809">
                  <c:v>33.120666666666665</c:v>
                </c:pt>
                <c:pt idx="810">
                  <c:v>33.091999999999999</c:v>
                </c:pt>
                <c:pt idx="811">
                  <c:v>33.082000000000001</c:v>
                </c:pt>
                <c:pt idx="812">
                  <c:v>33.074666666666666</c:v>
                </c:pt>
                <c:pt idx="813">
                  <c:v>33.048000000000002</c:v>
                </c:pt>
                <c:pt idx="814">
                  <c:v>33.038666666666664</c:v>
                </c:pt>
                <c:pt idx="815">
                  <c:v>33.022666666666666</c:v>
                </c:pt>
                <c:pt idx="816">
                  <c:v>33.000666666666667</c:v>
                </c:pt>
                <c:pt idx="817">
                  <c:v>32.995333333333335</c:v>
                </c:pt>
                <c:pt idx="818">
                  <c:v>32.967333333333336</c:v>
                </c:pt>
                <c:pt idx="819">
                  <c:v>32.963999999999999</c:v>
                </c:pt>
                <c:pt idx="820">
                  <c:v>32.949333333333335</c:v>
                </c:pt>
                <c:pt idx="821">
                  <c:v>32.925333333333334</c:v>
                </c:pt>
                <c:pt idx="822">
                  <c:v>32.910666666666664</c:v>
                </c:pt>
                <c:pt idx="823">
                  <c:v>32.897333333333336</c:v>
                </c:pt>
                <c:pt idx="824">
                  <c:v>32.873333333333335</c:v>
                </c:pt>
                <c:pt idx="825">
                  <c:v>32.853333333333332</c:v>
                </c:pt>
                <c:pt idx="826">
                  <c:v>32.847333333333331</c:v>
                </c:pt>
                <c:pt idx="827">
                  <c:v>32.833333333333336</c:v>
                </c:pt>
                <c:pt idx="828">
                  <c:v>32.814666666666668</c:v>
                </c:pt>
                <c:pt idx="829">
                  <c:v>32.795333333333332</c:v>
                </c:pt>
                <c:pt idx="830">
                  <c:v>32.774666666666668</c:v>
                </c:pt>
                <c:pt idx="831">
                  <c:v>32.778666666666666</c:v>
                </c:pt>
                <c:pt idx="832">
                  <c:v>32.759333333333331</c:v>
                </c:pt>
                <c:pt idx="833">
                  <c:v>32.734000000000002</c:v>
                </c:pt>
                <c:pt idx="834">
                  <c:v>32.724666666666664</c:v>
                </c:pt>
                <c:pt idx="835">
                  <c:v>32.711333333333336</c:v>
                </c:pt>
                <c:pt idx="836">
                  <c:v>32.697333333333333</c:v>
                </c:pt>
                <c:pt idx="837">
                  <c:v>32.677333333333337</c:v>
                </c:pt>
                <c:pt idx="838">
                  <c:v>32.656666666666666</c:v>
                </c:pt>
                <c:pt idx="839">
                  <c:v>32.653999999999996</c:v>
                </c:pt>
                <c:pt idx="840">
                  <c:v>32.62533333333333</c:v>
                </c:pt>
                <c:pt idx="841">
                  <c:v>32.612666666666669</c:v>
                </c:pt>
                <c:pt idx="842">
                  <c:v>32.6</c:v>
                </c:pt>
                <c:pt idx="843">
                  <c:v>32.594666666666669</c:v>
                </c:pt>
                <c:pt idx="844">
                  <c:v>32.570666666666668</c:v>
                </c:pt>
                <c:pt idx="845">
                  <c:v>32.56066666666667</c:v>
                </c:pt>
                <c:pt idx="846">
                  <c:v>32.555999999999997</c:v>
                </c:pt>
                <c:pt idx="847">
                  <c:v>32.526666666666664</c:v>
                </c:pt>
                <c:pt idx="848">
                  <c:v>32.517333333333333</c:v>
                </c:pt>
                <c:pt idx="849">
                  <c:v>32.506</c:v>
                </c:pt>
                <c:pt idx="850">
                  <c:v>32.49733333333333</c:v>
                </c:pt>
                <c:pt idx="851">
                  <c:v>32.478000000000002</c:v>
                </c:pt>
                <c:pt idx="852">
                  <c:v>32.467333333333336</c:v>
                </c:pt>
                <c:pt idx="853">
                  <c:v>32.44533333333333</c:v>
                </c:pt>
                <c:pt idx="854">
                  <c:v>32.429333333333332</c:v>
                </c:pt>
                <c:pt idx="855">
                  <c:v>32.417999999999999</c:v>
                </c:pt>
                <c:pt idx="856">
                  <c:v>32.400666666666666</c:v>
                </c:pt>
                <c:pt idx="857">
                  <c:v>32.401333333333334</c:v>
                </c:pt>
                <c:pt idx="858">
                  <c:v>32.37466666666667</c:v>
                </c:pt>
                <c:pt idx="859">
                  <c:v>32.374000000000002</c:v>
                </c:pt>
                <c:pt idx="860">
                  <c:v>32.357999999999997</c:v>
                </c:pt>
                <c:pt idx="861">
                  <c:v>32.347333333333331</c:v>
                </c:pt>
                <c:pt idx="862">
                  <c:v>32.323333333333331</c:v>
                </c:pt>
                <c:pt idx="863">
                  <c:v>32.31666666666667</c:v>
                </c:pt>
                <c:pt idx="864">
                  <c:v>32.299333333333337</c:v>
                </c:pt>
                <c:pt idx="865">
                  <c:v>32.301333333333332</c:v>
                </c:pt>
                <c:pt idx="866">
                  <c:v>32.283999999999999</c:v>
                </c:pt>
                <c:pt idx="867">
                  <c:v>32.271999999999998</c:v>
                </c:pt>
                <c:pt idx="868">
                  <c:v>32.251333333333335</c:v>
                </c:pt>
                <c:pt idx="869">
                  <c:v>32.24666666666667</c:v>
                </c:pt>
                <c:pt idx="870">
                  <c:v>32.244666666666667</c:v>
                </c:pt>
                <c:pt idx="871">
                  <c:v>32.216666666666669</c:v>
                </c:pt>
                <c:pt idx="872">
                  <c:v>32.21</c:v>
                </c:pt>
                <c:pt idx="873">
                  <c:v>32.191333333333333</c:v>
                </c:pt>
                <c:pt idx="874">
                  <c:v>32.18</c:v>
                </c:pt>
                <c:pt idx="875">
                  <c:v>32.171999999999997</c:v>
                </c:pt>
                <c:pt idx="876">
                  <c:v>32.152666666666669</c:v>
                </c:pt>
                <c:pt idx="877">
                  <c:v>32.150666666666666</c:v>
                </c:pt>
                <c:pt idx="878">
                  <c:v>32.130000000000003</c:v>
                </c:pt>
                <c:pt idx="879">
                  <c:v>32.116</c:v>
                </c:pt>
                <c:pt idx="880">
                  <c:v>32.106666666666669</c:v>
                </c:pt>
                <c:pt idx="881">
                  <c:v>32.093333333333334</c:v>
                </c:pt>
                <c:pt idx="882">
                  <c:v>32.090000000000003</c:v>
                </c:pt>
                <c:pt idx="883">
                  <c:v>32.074666666666666</c:v>
                </c:pt>
                <c:pt idx="884">
                  <c:v>32.056666666666665</c:v>
                </c:pt>
                <c:pt idx="885">
                  <c:v>32.049333333333337</c:v>
                </c:pt>
                <c:pt idx="886">
                  <c:v>32.03</c:v>
                </c:pt>
                <c:pt idx="887">
                  <c:v>32.00333333333333</c:v>
                </c:pt>
                <c:pt idx="888">
                  <c:v>31.997333333333334</c:v>
                </c:pt>
                <c:pt idx="889">
                  <c:v>31.994</c:v>
                </c:pt>
                <c:pt idx="890">
                  <c:v>31.974</c:v>
                </c:pt>
                <c:pt idx="891">
                  <c:v>31.968666666666667</c:v>
                </c:pt>
                <c:pt idx="892">
                  <c:v>31.963999999999999</c:v>
                </c:pt>
                <c:pt idx="893">
                  <c:v>31.957999999999998</c:v>
                </c:pt>
                <c:pt idx="894">
                  <c:v>31.926666666666666</c:v>
                </c:pt>
                <c:pt idx="895">
                  <c:v>31.916</c:v>
                </c:pt>
                <c:pt idx="896">
                  <c:v>31.893333333333334</c:v>
                </c:pt>
                <c:pt idx="897">
                  <c:v>31.892666666666667</c:v>
                </c:pt>
                <c:pt idx="898">
                  <c:v>31.882666666666665</c:v>
                </c:pt>
                <c:pt idx="899">
                  <c:v>31.862000000000002</c:v>
                </c:pt>
                <c:pt idx="900">
                  <c:v>31.87</c:v>
                </c:pt>
                <c:pt idx="901">
                  <c:v>31.842666666666666</c:v>
                </c:pt>
                <c:pt idx="902">
                  <c:v>31.827333333333332</c:v>
                </c:pt>
                <c:pt idx="903">
                  <c:v>31.815999999999999</c:v>
                </c:pt>
                <c:pt idx="904">
                  <c:v>31.803999999999998</c:v>
                </c:pt>
                <c:pt idx="905">
                  <c:v>31.790666666666667</c:v>
                </c:pt>
                <c:pt idx="906">
                  <c:v>31.777999999999999</c:v>
                </c:pt>
                <c:pt idx="907">
                  <c:v>31.755333333333333</c:v>
                </c:pt>
                <c:pt idx="908">
                  <c:v>31.738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6C-420B-84D3-5A754774EC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0566912"/>
        <c:axId val="660557400"/>
      </c:lineChart>
      <c:catAx>
        <c:axId val="6605774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60572816"/>
        <c:crosses val="autoZero"/>
        <c:auto val="1"/>
        <c:lblAlgn val="ctr"/>
        <c:lblOffset val="100"/>
        <c:noMultiLvlLbl val="0"/>
      </c:catAx>
      <c:valAx>
        <c:axId val="66057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60577408"/>
        <c:crosses val="autoZero"/>
        <c:crossBetween val="between"/>
      </c:valAx>
      <c:valAx>
        <c:axId val="6605574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60566912"/>
        <c:crosses val="max"/>
        <c:crossBetween val="between"/>
      </c:valAx>
      <c:catAx>
        <c:axId val="660566912"/>
        <c:scaling>
          <c:orientation val="minMax"/>
        </c:scaling>
        <c:delete val="1"/>
        <c:axPos val="b"/>
        <c:majorTickMark val="out"/>
        <c:minorTickMark val="none"/>
        <c:tickLblPos val="nextTo"/>
        <c:crossAx val="6605574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6.0999999999999999E-2"/>
          <c:y val="0.12078703703703704"/>
          <c:w val="0.85022222222222221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'финал '!$D$1</c:f>
              <c:strCache>
                <c:ptCount val="1"/>
                <c:pt idx="0">
                  <c:v>dt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-0.45069531933508311"/>
                  <c:y val="8.790755322251385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'финал '!$D$151:$D$632</c:f>
              <c:numCache>
                <c:formatCode>General</c:formatCode>
                <c:ptCount val="482"/>
                <c:pt idx="0">
                  <c:v>2.4043202761111035</c:v>
                </c:pt>
                <c:pt idx="1">
                  <c:v>2.4024880647444613</c:v>
                </c:pt>
                <c:pt idx="2">
                  <c:v>2.4008091119975115</c:v>
                </c:pt>
                <c:pt idx="3">
                  <c:v>2.3964551513350991</c:v>
                </c:pt>
                <c:pt idx="4">
                  <c:v>2.3941591305030387</c:v>
                </c:pt>
                <c:pt idx="5">
                  <c:v>2.3918274170471006</c:v>
                </c:pt>
                <c:pt idx="6">
                  <c:v>2.38878589450194</c:v>
                </c:pt>
                <c:pt idx="7">
                  <c:v>2.3872957388232452</c:v>
                </c:pt>
                <c:pt idx="8">
                  <c:v>2.3838331022551471</c:v>
                </c:pt>
                <c:pt idx="9">
                  <c:v>2.3809477883262362</c:v>
                </c:pt>
                <c:pt idx="10">
                  <c:v>2.3808278050769838</c:v>
                </c:pt>
                <c:pt idx="11">
                  <c:v>2.3765037539251335</c:v>
                </c:pt>
                <c:pt idx="12">
                  <c:v>2.3745246094373189</c:v>
                </c:pt>
                <c:pt idx="13">
                  <c:v>2.3717166592610686</c:v>
                </c:pt>
                <c:pt idx="14">
                  <c:v>2.3708302887577064</c:v>
                </c:pt>
                <c:pt idx="15">
                  <c:v>2.3678024761105076</c:v>
                </c:pt>
                <c:pt idx="16">
                  <c:v>2.3656238733949975</c:v>
                </c:pt>
                <c:pt idx="17">
                  <c:v>2.3614052301358672</c:v>
                </c:pt>
                <c:pt idx="18">
                  <c:v>2.3602161991031654</c:v>
                </c:pt>
                <c:pt idx="19">
                  <c:v>2.3596697130617024</c:v>
                </c:pt>
                <c:pt idx="20">
                  <c:v>2.3550374508112806</c:v>
                </c:pt>
                <c:pt idx="21">
                  <c:v>2.3543753627719539</c:v>
                </c:pt>
                <c:pt idx="22">
                  <c:v>2.3518025333809862</c:v>
                </c:pt>
                <c:pt idx="23">
                  <c:v>2.3484797154940069</c:v>
                </c:pt>
                <c:pt idx="24">
                  <c:v>2.3470242630300731</c:v>
                </c:pt>
                <c:pt idx="25">
                  <c:v>2.3434064734758224</c:v>
                </c:pt>
                <c:pt idx="26">
                  <c:v>2.3410810278777521</c:v>
                </c:pt>
                <c:pt idx="27">
                  <c:v>2.338988297939486</c:v>
                </c:pt>
                <c:pt idx="28">
                  <c:v>2.3362054341015721</c:v>
                </c:pt>
                <c:pt idx="29">
                  <c:v>2.3349356294217007</c:v>
                </c:pt>
                <c:pt idx="30">
                  <c:v>2.3315530665207134</c:v>
                </c:pt>
                <c:pt idx="31">
                  <c:v>2.3301164405411372</c:v>
                </c:pt>
                <c:pt idx="32">
                  <c:v>2.3279399083732053</c:v>
                </c:pt>
                <c:pt idx="33">
                  <c:v>2.3260693141370994</c:v>
                </c:pt>
                <c:pt idx="34">
                  <c:v>2.3227425325907727</c:v>
                </c:pt>
                <c:pt idx="35">
                  <c:v>2.3205041398457311</c:v>
                </c:pt>
                <c:pt idx="36">
                  <c:v>2.3182686016853049</c:v>
                </c:pt>
                <c:pt idx="37">
                  <c:v>2.3170411503630777</c:v>
                </c:pt>
                <c:pt idx="38">
                  <c:v>2.3136319113519259</c:v>
                </c:pt>
                <c:pt idx="39">
                  <c:v>2.3114589637144953</c:v>
                </c:pt>
                <c:pt idx="40">
                  <c:v>2.3087975502840932</c:v>
                </c:pt>
                <c:pt idx="41">
                  <c:v>2.3084291391905927</c:v>
                </c:pt>
                <c:pt idx="42">
                  <c:v>2.303815228184916</c:v>
                </c:pt>
                <c:pt idx="43">
                  <c:v>2.3022240934792482</c:v>
                </c:pt>
                <c:pt idx="44">
                  <c:v>2.3004596290230239</c:v>
                </c:pt>
                <c:pt idx="45">
                  <c:v>2.2971388025249486</c:v>
                </c:pt>
                <c:pt idx="46">
                  <c:v>2.2948980279267919</c:v>
                </c:pt>
                <c:pt idx="47">
                  <c:v>2.2930975379162537</c:v>
                </c:pt>
                <c:pt idx="48">
                  <c:v>2.2912588024648142</c:v>
                </c:pt>
                <c:pt idx="49">
                  <c:v>2.2877010193085852</c:v>
                </c:pt>
                <c:pt idx="50">
                  <c:v>2.2858166572730036</c:v>
                </c:pt>
                <c:pt idx="51">
                  <c:v>2.2822766564810752</c:v>
                </c:pt>
                <c:pt idx="52">
                  <c:v>2.2812921229957897</c:v>
                </c:pt>
                <c:pt idx="53">
                  <c:v>2.2791200530229698</c:v>
                </c:pt>
                <c:pt idx="54">
                  <c:v>2.27698781940998</c:v>
                </c:pt>
                <c:pt idx="55">
                  <c:v>2.2760935276868364</c:v>
                </c:pt>
                <c:pt idx="56">
                  <c:v>2.2726689045883863</c:v>
                </c:pt>
                <c:pt idx="57">
                  <c:v>2.2695059152892907</c:v>
                </c:pt>
                <c:pt idx="58">
                  <c:v>2.2673138808312863</c:v>
                </c:pt>
                <c:pt idx="59">
                  <c:v>2.2650974556364356</c:v>
                </c:pt>
                <c:pt idx="60">
                  <c:v>2.2640228200722339</c:v>
                </c:pt>
                <c:pt idx="61">
                  <c:v>2.2603494266950839</c:v>
                </c:pt>
                <c:pt idx="62">
                  <c:v>2.2586348909336724</c:v>
                </c:pt>
                <c:pt idx="63">
                  <c:v>2.2577788729837978</c:v>
                </c:pt>
                <c:pt idx="64">
                  <c:v>2.2552270314152687</c:v>
                </c:pt>
                <c:pt idx="65">
                  <c:v>2.2514595180043839</c:v>
                </c:pt>
                <c:pt idx="66">
                  <c:v>2.2501813486281326</c:v>
                </c:pt>
                <c:pt idx="67">
                  <c:v>2.2469472077341632</c:v>
                </c:pt>
                <c:pt idx="68">
                  <c:v>2.2428436532392118</c:v>
                </c:pt>
                <c:pt idx="69">
                  <c:v>2.2427735428243061</c:v>
                </c:pt>
                <c:pt idx="70">
                  <c:v>2.2392944118608651</c:v>
                </c:pt>
                <c:pt idx="71">
                  <c:v>2.2375795631024848</c:v>
                </c:pt>
                <c:pt idx="72">
                  <c:v>2.2338171379952763</c:v>
                </c:pt>
                <c:pt idx="73">
                  <c:v>2.2318861588304988</c:v>
                </c:pt>
                <c:pt idx="74">
                  <c:v>2.2284199681619055</c:v>
                </c:pt>
                <c:pt idx="75">
                  <c:v>2.2280092860924974</c:v>
                </c:pt>
                <c:pt idx="76">
                  <c:v>2.2249124111535257</c:v>
                </c:pt>
                <c:pt idx="77">
                  <c:v>2.2218657200253094</c:v>
                </c:pt>
                <c:pt idx="78">
                  <c:v>2.2185624485137172</c:v>
                </c:pt>
                <c:pt idx="79">
                  <c:v>2.2161980613884213</c:v>
                </c:pt>
                <c:pt idx="80">
                  <c:v>2.2142436461323127</c:v>
                </c:pt>
                <c:pt idx="81">
                  <c:v>2.2130963238483967</c:v>
                </c:pt>
                <c:pt idx="82">
                  <c:v>2.2087968476109969</c:v>
                </c:pt>
                <c:pt idx="83">
                  <c:v>2.2104888387266333</c:v>
                </c:pt>
                <c:pt idx="84">
                  <c:v>2.2036308711372889</c:v>
                </c:pt>
                <c:pt idx="85">
                  <c:v>2.2042567497720205</c:v>
                </c:pt>
                <c:pt idx="86">
                  <c:v>2.2002596693096614</c:v>
                </c:pt>
                <c:pt idx="87">
                  <c:v>2.199184715201028</c:v>
                </c:pt>
                <c:pt idx="88">
                  <c:v>2.1964819326778042</c:v>
                </c:pt>
                <c:pt idx="89">
                  <c:v>2.1932161582017566</c:v>
                </c:pt>
                <c:pt idx="90">
                  <c:v>2.1926542073730086</c:v>
                </c:pt>
                <c:pt idx="91">
                  <c:v>2.1900697812323959</c:v>
                </c:pt>
                <c:pt idx="92">
                  <c:v>2.1886095258685807</c:v>
                </c:pt>
                <c:pt idx="93">
                  <c:v>2.1857071983449945</c:v>
                </c:pt>
                <c:pt idx="94">
                  <c:v>2.1830388214593377</c:v>
                </c:pt>
                <c:pt idx="95">
                  <c:v>2.1829113508869877</c:v>
                </c:pt>
                <c:pt idx="96">
                  <c:v>2.1800317644095992</c:v>
                </c:pt>
                <c:pt idx="97">
                  <c:v>2.1789646857299156</c:v>
                </c:pt>
                <c:pt idx="98">
                  <c:v>2.1769374086788211</c:v>
                </c:pt>
                <c:pt idx="99">
                  <c:v>2.1747923830315972</c:v>
                </c:pt>
                <c:pt idx="100">
                  <c:v>2.1720215554322357</c:v>
                </c:pt>
                <c:pt idx="101">
                  <c:v>2.1708679382312397</c:v>
                </c:pt>
                <c:pt idx="102">
                  <c:v>2.1710770462975013</c:v>
                </c:pt>
                <c:pt idx="103">
                  <c:v>2.1668980668144613</c:v>
                </c:pt>
                <c:pt idx="104">
                  <c:v>2.1661913529446362</c:v>
                </c:pt>
                <c:pt idx="105">
                  <c:v>2.1628861476024905</c:v>
                </c:pt>
                <c:pt idx="106">
                  <c:v>2.1610117086158911</c:v>
                </c:pt>
                <c:pt idx="107">
                  <c:v>2.1594946752966888</c:v>
                </c:pt>
                <c:pt idx="108">
                  <c:v>2.158162400908175</c:v>
                </c:pt>
                <c:pt idx="109">
                  <c:v>2.1550193747785977</c:v>
                </c:pt>
                <c:pt idx="110">
                  <c:v>2.1542011413648781</c:v>
                </c:pt>
                <c:pt idx="111">
                  <c:v>2.1507201731022279</c:v>
                </c:pt>
                <c:pt idx="112">
                  <c:v>2.1500207390205945</c:v>
                </c:pt>
                <c:pt idx="113">
                  <c:v>2.14723205670871</c:v>
                </c:pt>
                <c:pt idx="114">
                  <c:v>2.1461122223005624</c:v>
                </c:pt>
                <c:pt idx="115">
                  <c:v>2.1441279254770511</c:v>
                </c:pt>
                <c:pt idx="116">
                  <c:v>2.1419847310056936</c:v>
                </c:pt>
                <c:pt idx="117">
                  <c:v>2.1397488952058668</c:v>
                </c:pt>
                <c:pt idx="118">
                  <c:v>2.1374866494857172</c:v>
                </c:pt>
                <c:pt idx="119">
                  <c:v>2.137120880669102</c:v>
                </c:pt>
                <c:pt idx="120">
                  <c:v>2.1357407762000662</c:v>
                </c:pt>
                <c:pt idx="121">
                  <c:v>2.131405252206557</c:v>
                </c:pt>
                <c:pt idx="122">
                  <c:v>2.1310826871705806</c:v>
                </c:pt>
                <c:pt idx="123">
                  <c:v>2.12873551307371</c:v>
                </c:pt>
                <c:pt idx="124">
                  <c:v>2.1265333218260456</c:v>
                </c:pt>
                <c:pt idx="125">
                  <c:v>2.125522119700233</c:v>
                </c:pt>
                <c:pt idx="126">
                  <c:v>2.123354419829051</c:v>
                </c:pt>
                <c:pt idx="127">
                  <c:v>2.1217280657701885</c:v>
                </c:pt>
                <c:pt idx="128">
                  <c:v>2.1195798040835365</c:v>
                </c:pt>
                <c:pt idx="129">
                  <c:v>2.1173250857438153</c:v>
                </c:pt>
                <c:pt idx="130">
                  <c:v>2.1170190961086677</c:v>
                </c:pt>
                <c:pt idx="131">
                  <c:v>2.1139624649504558</c:v>
                </c:pt>
                <c:pt idx="132">
                  <c:v>2.1135226938387741</c:v>
                </c:pt>
                <c:pt idx="133">
                  <c:v>2.1102819412158911</c:v>
                </c:pt>
                <c:pt idx="134">
                  <c:v>2.1079858016541806</c:v>
                </c:pt>
                <c:pt idx="135">
                  <c:v>2.1075305299024154</c:v>
                </c:pt>
                <c:pt idx="136">
                  <c:v>2.1049973376701199</c:v>
                </c:pt>
                <c:pt idx="137">
                  <c:v>2.102077430931037</c:v>
                </c:pt>
                <c:pt idx="138">
                  <c:v>2.1014934609699543</c:v>
                </c:pt>
                <c:pt idx="139">
                  <c:v>2.0994283615691702</c:v>
                </c:pt>
                <c:pt idx="140">
                  <c:v>2.0968467028893798</c:v>
                </c:pt>
                <c:pt idx="141">
                  <c:v>2.0958745753232102</c:v>
                </c:pt>
                <c:pt idx="142">
                  <c:v>2.0931511248425347</c:v>
                </c:pt>
                <c:pt idx="143">
                  <c:v>2.0916849368214616</c:v>
                </c:pt>
                <c:pt idx="144">
                  <c:v>2.092137245114623</c:v>
                </c:pt>
                <c:pt idx="145">
                  <c:v>2.0877733615265379</c:v>
                </c:pt>
                <c:pt idx="146">
                  <c:v>2.0865703386670704</c:v>
                </c:pt>
                <c:pt idx="147">
                  <c:v>2.0842201126030915</c:v>
                </c:pt>
                <c:pt idx="148">
                  <c:v>2.0820639770778953</c:v>
                </c:pt>
                <c:pt idx="149">
                  <c:v>2.0788576150495035</c:v>
                </c:pt>
                <c:pt idx="150">
                  <c:v>2.0782958310529986</c:v>
                </c:pt>
                <c:pt idx="151">
                  <c:v>2.0776373938853432</c:v>
                </c:pt>
                <c:pt idx="152">
                  <c:v>2.0742940766666047</c:v>
                </c:pt>
                <c:pt idx="153">
                  <c:v>2.0733607422090206</c:v>
                </c:pt>
                <c:pt idx="154">
                  <c:v>2.0717628555008103</c:v>
                </c:pt>
                <c:pt idx="155">
                  <c:v>2.0697316636385898</c:v>
                </c:pt>
                <c:pt idx="156">
                  <c:v>2.0675070630279686</c:v>
                </c:pt>
                <c:pt idx="157">
                  <c:v>2.0668843265374823</c:v>
                </c:pt>
                <c:pt idx="158">
                  <c:v>2.0633659652064722</c:v>
                </c:pt>
                <c:pt idx="159">
                  <c:v>2.0621783530337718</c:v>
                </c:pt>
                <c:pt idx="160">
                  <c:v>2.0610814012986451</c:v>
                </c:pt>
                <c:pt idx="161">
                  <c:v>2.0588645829026571</c:v>
                </c:pt>
                <c:pt idx="162">
                  <c:v>2.0577583930034806</c:v>
                </c:pt>
                <c:pt idx="163">
                  <c:v>2.053907330464781</c:v>
                </c:pt>
                <c:pt idx="164">
                  <c:v>2.0535165822468726</c:v>
                </c:pt>
                <c:pt idx="165">
                  <c:v>2.0527121524055549</c:v>
                </c:pt>
                <c:pt idx="166">
                  <c:v>2.0500967672931014</c:v>
                </c:pt>
                <c:pt idx="167">
                  <c:v>2.0483343736394408</c:v>
                </c:pt>
                <c:pt idx="168">
                  <c:v>2.0479910799283991</c:v>
                </c:pt>
                <c:pt idx="169">
                  <c:v>2.0442761032609291</c:v>
                </c:pt>
                <c:pt idx="170">
                  <c:v>2.0437809589812681</c:v>
                </c:pt>
                <c:pt idx="171">
                  <c:v>2.0407133301992073</c:v>
                </c:pt>
                <c:pt idx="172">
                  <c:v>2.041369038226406</c:v>
                </c:pt>
                <c:pt idx="173">
                  <c:v>2.0377233913038837</c:v>
                </c:pt>
                <c:pt idx="174">
                  <c:v>2.0373725677361323</c:v>
                </c:pt>
                <c:pt idx="175">
                  <c:v>2.0327019087914073</c:v>
                </c:pt>
                <c:pt idx="176">
                  <c:v>2.0307248947291532</c:v>
                </c:pt>
                <c:pt idx="177">
                  <c:v>2.0301110710774357</c:v>
                </c:pt>
                <c:pt idx="178">
                  <c:v>2.0286609242321929</c:v>
                </c:pt>
                <c:pt idx="179">
                  <c:v>2.0247705815232071</c:v>
                </c:pt>
                <c:pt idx="180">
                  <c:v>2.0255298163901627</c:v>
                </c:pt>
                <c:pt idx="181">
                  <c:v>2.0225922658559585</c:v>
                </c:pt>
                <c:pt idx="182">
                  <c:v>2.0200347604169573</c:v>
                </c:pt>
                <c:pt idx="183">
                  <c:v>2.0204004053307272</c:v>
                </c:pt>
                <c:pt idx="184">
                  <c:v>2.0184707763612018</c:v>
                </c:pt>
                <c:pt idx="185">
                  <c:v>2.0150896897289656</c:v>
                </c:pt>
                <c:pt idx="186">
                  <c:v>2.0137525271120804</c:v>
                </c:pt>
                <c:pt idx="187">
                  <c:v>2.0110459191816243</c:v>
                </c:pt>
                <c:pt idx="188">
                  <c:v>2.0115109254320256</c:v>
                </c:pt>
                <c:pt idx="189">
                  <c:v>2.0069015442028957</c:v>
                </c:pt>
                <c:pt idx="190">
                  <c:v>2.0064977439138105</c:v>
                </c:pt>
                <c:pt idx="191">
                  <c:v>2.0043787003853759</c:v>
                </c:pt>
                <c:pt idx="192">
                  <c:v>2.0020547634351855</c:v>
                </c:pt>
                <c:pt idx="193">
                  <c:v>2.0014522342634837</c:v>
                </c:pt>
                <c:pt idx="194">
                  <c:v>1.9990482314239468</c:v>
                </c:pt>
                <c:pt idx="195">
                  <c:v>1.996107892734428</c:v>
                </c:pt>
                <c:pt idx="196">
                  <c:v>1.9943483310003776</c:v>
                </c:pt>
                <c:pt idx="197">
                  <c:v>1.9935328039340146</c:v>
                </c:pt>
                <c:pt idx="198">
                  <c:v>1.9906175844234626</c:v>
                </c:pt>
                <c:pt idx="199">
                  <c:v>1.990311256907652</c:v>
                </c:pt>
                <c:pt idx="200">
                  <c:v>1.9867509169902604</c:v>
                </c:pt>
                <c:pt idx="201">
                  <c:v>1.9871447362920878</c:v>
                </c:pt>
                <c:pt idx="202">
                  <c:v>1.983452698873277</c:v>
                </c:pt>
                <c:pt idx="203">
                  <c:v>1.9827419997402174</c:v>
                </c:pt>
                <c:pt idx="204">
                  <c:v>1.9804712577660684</c:v>
                </c:pt>
                <c:pt idx="205">
                  <c:v>1.9803713580145363</c:v>
                </c:pt>
                <c:pt idx="206">
                  <c:v>1.9775447809522733</c:v>
                </c:pt>
                <c:pt idx="207">
                  <c:v>1.9759704711651052</c:v>
                </c:pt>
                <c:pt idx="208">
                  <c:v>1.9739029706513187</c:v>
                </c:pt>
                <c:pt idx="209">
                  <c:v>1.9728216540587862</c:v>
                </c:pt>
                <c:pt idx="210">
                  <c:v>1.9719433728831344</c:v>
                </c:pt>
                <c:pt idx="211">
                  <c:v>1.9676376652191843</c:v>
                </c:pt>
                <c:pt idx="212">
                  <c:v>1.9677808087158561</c:v>
                </c:pt>
                <c:pt idx="213">
                  <c:v>1.9653625758593281</c:v>
                </c:pt>
                <c:pt idx="214">
                  <c:v>1.9651878619472596</c:v>
                </c:pt>
                <c:pt idx="215">
                  <c:v>1.9607399567490729</c:v>
                </c:pt>
                <c:pt idx="216">
                  <c:v>1.9614961196722067</c:v>
                </c:pt>
                <c:pt idx="217">
                  <c:v>1.9593231653697205</c:v>
                </c:pt>
                <c:pt idx="218">
                  <c:v>1.956464458054453</c:v>
                </c:pt>
                <c:pt idx="219">
                  <c:v>1.9560976009664339</c:v>
                </c:pt>
                <c:pt idx="220">
                  <c:v>1.9535646465697651</c:v>
                </c:pt>
                <c:pt idx="221">
                  <c:v>1.9530299177931383</c:v>
                </c:pt>
                <c:pt idx="222">
                  <c:v>1.9514547556680115</c:v>
                </c:pt>
                <c:pt idx="223">
                  <c:v>1.949188961052891</c:v>
                </c:pt>
                <c:pt idx="224">
                  <c:v>1.9470778868681189</c:v>
                </c:pt>
                <c:pt idx="225">
                  <c:v>1.9470724548589202</c:v>
                </c:pt>
                <c:pt idx="226">
                  <c:v>1.944445198136683</c:v>
                </c:pt>
                <c:pt idx="227">
                  <c:v>1.942897948981593</c:v>
                </c:pt>
                <c:pt idx="228">
                  <c:v>1.9418720916572429</c:v>
                </c:pt>
                <c:pt idx="229">
                  <c:v>1.9404575730202855</c:v>
                </c:pt>
                <c:pt idx="230">
                  <c:v>1.9383290811787011</c:v>
                </c:pt>
                <c:pt idx="231">
                  <c:v>1.9386731321491011</c:v>
                </c:pt>
                <c:pt idx="232">
                  <c:v>1.9342491174483398</c:v>
                </c:pt>
                <c:pt idx="233">
                  <c:v>1.9337886498403749</c:v>
                </c:pt>
                <c:pt idx="234">
                  <c:v>1.9332468994445005</c:v>
                </c:pt>
                <c:pt idx="235">
                  <c:v>1.930576069366579</c:v>
                </c:pt>
                <c:pt idx="236">
                  <c:v>1.9297794714108067</c:v>
                </c:pt>
                <c:pt idx="237">
                  <c:v>1.9294720995818</c:v>
                </c:pt>
                <c:pt idx="238">
                  <c:v>1.9263883233582619</c:v>
                </c:pt>
                <c:pt idx="239">
                  <c:v>1.9258516205330911</c:v>
                </c:pt>
                <c:pt idx="240">
                  <c:v>1.9238040623242507</c:v>
                </c:pt>
                <c:pt idx="241">
                  <c:v>1.9222321142185919</c:v>
                </c:pt>
                <c:pt idx="242">
                  <c:v>1.9222402345008365</c:v>
                </c:pt>
                <c:pt idx="243">
                  <c:v>1.9182566622762587</c:v>
                </c:pt>
                <c:pt idx="244">
                  <c:v>1.9189905094024264</c:v>
                </c:pt>
                <c:pt idx="245">
                  <c:v>1.9167580324297402</c:v>
                </c:pt>
                <c:pt idx="246">
                  <c:v>1.9154383587433479</c:v>
                </c:pt>
                <c:pt idx="247">
                  <c:v>1.9138587551556097</c:v>
                </c:pt>
                <c:pt idx="248">
                  <c:v>1.9136579938188958</c:v>
                </c:pt>
                <c:pt idx="249">
                  <c:v>1.9115161844137487</c:v>
                </c:pt>
                <c:pt idx="250">
                  <c:v>1.9093302258961762</c:v>
                </c:pt>
                <c:pt idx="251">
                  <c:v>1.9096827976567132</c:v>
                </c:pt>
                <c:pt idx="252">
                  <c:v>1.9079956708257826</c:v>
                </c:pt>
                <c:pt idx="253">
                  <c:v>1.9072440504751145</c:v>
                </c:pt>
                <c:pt idx="254">
                  <c:v>1.9048387018073663</c:v>
                </c:pt>
                <c:pt idx="255">
                  <c:v>1.9045253161828151</c:v>
                </c:pt>
                <c:pt idx="256">
                  <c:v>1.9024922435254599</c:v>
                </c:pt>
                <c:pt idx="257">
                  <c:v>1.9014261004784476</c:v>
                </c:pt>
                <c:pt idx="258">
                  <c:v>1.9004704215430432</c:v>
                </c:pt>
                <c:pt idx="259">
                  <c:v>1.8986459452102675</c:v>
                </c:pt>
                <c:pt idx="260">
                  <c:v>1.8980524329240662</c:v>
                </c:pt>
                <c:pt idx="261">
                  <c:v>1.8965642292984883</c:v>
                </c:pt>
                <c:pt idx="262">
                  <c:v>1.8957783717251879</c:v>
                </c:pt>
                <c:pt idx="263">
                  <c:v>1.8942572337885097</c:v>
                </c:pt>
                <c:pt idx="264">
                  <c:v>1.8928284987479818</c:v>
                </c:pt>
                <c:pt idx="265">
                  <c:v>1.8915873283626268</c:v>
                </c:pt>
                <c:pt idx="266">
                  <c:v>1.8910548739262842</c:v>
                </c:pt>
                <c:pt idx="267">
                  <c:v>1.8885328058248911</c:v>
                </c:pt>
                <c:pt idx="268">
                  <c:v>1.889095124244075</c:v>
                </c:pt>
                <c:pt idx="269">
                  <c:v>1.8866652458956732</c:v>
                </c:pt>
                <c:pt idx="270">
                  <c:v>1.8854804301888826</c:v>
                </c:pt>
                <c:pt idx="271">
                  <c:v>1.8846271958018055</c:v>
                </c:pt>
                <c:pt idx="272">
                  <c:v>1.8822298454161941</c:v>
                </c:pt>
                <c:pt idx="273">
                  <c:v>1.8831949385299784</c:v>
                </c:pt>
                <c:pt idx="274">
                  <c:v>1.8795633853924776</c:v>
                </c:pt>
                <c:pt idx="275">
                  <c:v>1.8802144847527957</c:v>
                </c:pt>
                <c:pt idx="276">
                  <c:v>1.8765240483037371</c:v>
                </c:pt>
                <c:pt idx="277">
                  <c:v>1.8770075386870035</c:v>
                </c:pt>
                <c:pt idx="278">
                  <c:v>1.8751269611497574</c:v>
                </c:pt>
                <c:pt idx="279">
                  <c:v>1.8746619929583517</c:v>
                </c:pt>
                <c:pt idx="280">
                  <c:v>1.8722462878790045</c:v>
                </c:pt>
                <c:pt idx="281">
                  <c:v>1.8720578737731166</c:v>
                </c:pt>
                <c:pt idx="282">
                  <c:v>1.8693221528007398</c:v>
                </c:pt>
                <c:pt idx="283">
                  <c:v>1.8692877830419432</c:v>
                </c:pt>
                <c:pt idx="284">
                  <c:v>1.8677487575363005</c:v>
                </c:pt>
                <c:pt idx="285">
                  <c:v>1.8664879309039839</c:v>
                </c:pt>
                <c:pt idx="286">
                  <c:v>1.8647723604255515</c:v>
                </c:pt>
                <c:pt idx="287">
                  <c:v>1.8643749623914303</c:v>
                </c:pt>
                <c:pt idx="288">
                  <c:v>1.8623158008206151</c:v>
                </c:pt>
                <c:pt idx="289">
                  <c:v>1.8613970306688854</c:v>
                </c:pt>
                <c:pt idx="290">
                  <c:v>1.8601852258694722</c:v>
                </c:pt>
                <c:pt idx="291">
                  <c:v>1.8588897914618638</c:v>
                </c:pt>
                <c:pt idx="292">
                  <c:v>1.8574271313831423</c:v>
                </c:pt>
                <c:pt idx="293">
                  <c:v>1.8558318688614108</c:v>
                </c:pt>
                <c:pt idx="294">
                  <c:v>1.8552639631679055</c:v>
                </c:pt>
                <c:pt idx="295">
                  <c:v>1.8524521293022607</c:v>
                </c:pt>
                <c:pt idx="296">
                  <c:v>1.8530682550862718</c:v>
                </c:pt>
                <c:pt idx="297">
                  <c:v>1.8512240306738232</c:v>
                </c:pt>
                <c:pt idx="298">
                  <c:v>1.8509551757124705</c:v>
                </c:pt>
                <c:pt idx="299">
                  <c:v>1.8483597265884046</c:v>
                </c:pt>
                <c:pt idx="300">
                  <c:v>1.8471909967268743</c:v>
                </c:pt>
                <c:pt idx="301">
                  <c:v>1.8456636437535054</c:v>
                </c:pt>
                <c:pt idx="302">
                  <c:v>1.8445230037830955</c:v>
                </c:pt>
                <c:pt idx="303">
                  <c:v>1.8440171586432148</c:v>
                </c:pt>
                <c:pt idx="304">
                  <c:v>1.8429519492686572</c:v>
                </c:pt>
                <c:pt idx="305">
                  <c:v>1.8413356007627606</c:v>
                </c:pt>
                <c:pt idx="306">
                  <c:v>1.8391877824260221</c:v>
                </c:pt>
                <c:pt idx="307">
                  <c:v>1.8395595840604837</c:v>
                </c:pt>
                <c:pt idx="308">
                  <c:v>1.8382058452564121</c:v>
                </c:pt>
                <c:pt idx="309">
                  <c:v>1.8368253253963192</c:v>
                </c:pt>
                <c:pt idx="310">
                  <c:v>1.8355644987640021</c:v>
                </c:pt>
                <c:pt idx="311">
                  <c:v>1.833751046758789</c:v>
                </c:pt>
                <c:pt idx="312">
                  <c:v>1.8325271894170543</c:v>
                </c:pt>
                <c:pt idx="313">
                  <c:v>1.8319703664263467</c:v>
                </c:pt>
                <c:pt idx="314">
                  <c:v>1.8302871890172194</c:v>
                </c:pt>
                <c:pt idx="315">
                  <c:v>1.8298976783291652</c:v>
                </c:pt>
                <c:pt idx="316">
                  <c:v>1.8287158479326215</c:v>
                </c:pt>
                <c:pt idx="317">
                  <c:v>1.8275366646977409</c:v>
                </c:pt>
                <c:pt idx="318">
                  <c:v>1.8259068461531009</c:v>
                </c:pt>
                <c:pt idx="319">
                  <c:v>1.8255003313740015</c:v>
                </c:pt>
                <c:pt idx="320">
                  <c:v>1.8235335103889194</c:v>
                </c:pt>
                <c:pt idx="321">
                  <c:v>1.8225757588836022</c:v>
                </c:pt>
                <c:pt idx="322">
                  <c:v>1.8212139491295467</c:v>
                </c:pt>
                <c:pt idx="323">
                  <c:v>1.8208220393047969</c:v>
                </c:pt>
                <c:pt idx="324">
                  <c:v>1.8190728852034286</c:v>
                </c:pt>
                <c:pt idx="325">
                  <c:v>1.8180300202215649</c:v>
                </c:pt>
                <c:pt idx="326">
                  <c:v>1.8173194666004817</c:v>
                </c:pt>
                <c:pt idx="327">
                  <c:v>1.8162563831442651</c:v>
                </c:pt>
                <c:pt idx="328">
                  <c:v>1.8149104607331326</c:v>
                </c:pt>
                <c:pt idx="329">
                  <c:v>1.8140331812721751</c:v>
                </c:pt>
                <c:pt idx="330">
                  <c:v>1.8127374461753183</c:v>
                </c:pt>
                <c:pt idx="331">
                  <c:v>1.8117931254321564</c:v>
                </c:pt>
                <c:pt idx="332">
                  <c:v>1.810764489358599</c:v>
                </c:pt>
                <c:pt idx="333">
                  <c:v>1.8095357932326486</c:v>
                </c:pt>
                <c:pt idx="334">
                  <c:v>1.8086244961206748</c:v>
                </c:pt>
                <c:pt idx="335">
                  <c:v>1.8076290325958588</c:v>
                </c:pt>
                <c:pt idx="336">
                  <c:v>1.8057339101958334</c:v>
                </c:pt>
                <c:pt idx="337">
                  <c:v>1.8050408274313372</c:v>
                </c:pt>
                <c:pt idx="338">
                  <c:v>1.8045450419291076</c:v>
                </c:pt>
                <c:pt idx="339">
                  <c:v>1.8018334025187202</c:v>
                </c:pt>
                <c:pt idx="340">
                  <c:v>1.8023065916844292</c:v>
                </c:pt>
                <c:pt idx="341">
                  <c:v>1.800493292383649</c:v>
                </c:pt>
                <c:pt idx="342">
                  <c:v>1.8003143911992796</c:v>
                </c:pt>
                <c:pt idx="343">
                  <c:v>1.7977537256765028</c:v>
                </c:pt>
                <c:pt idx="344">
                  <c:v>1.7967607758646809</c:v>
                </c:pt>
                <c:pt idx="345">
                  <c:v>1.796165196332445</c:v>
                </c:pt>
                <c:pt idx="346">
                  <c:v>1.7938892804419968</c:v>
                </c:pt>
                <c:pt idx="347">
                  <c:v>1.7922473857289902</c:v>
                </c:pt>
                <c:pt idx="348">
                  <c:v>1.7923997396493305</c:v>
                </c:pt>
                <c:pt idx="349">
                  <c:v>1.7913369018276633</c:v>
                </c:pt>
                <c:pt idx="350">
                  <c:v>1.7888298705847052</c:v>
                </c:pt>
                <c:pt idx="351">
                  <c:v>1.7867730647838764</c:v>
                </c:pt>
                <c:pt idx="352">
                  <c:v>1.7861933349992767</c:v>
                </c:pt>
                <c:pt idx="353">
                  <c:v>1.7861772320637874</c:v>
                </c:pt>
                <c:pt idx="354">
                  <c:v>1.7839203143536055</c:v>
                </c:pt>
                <c:pt idx="355">
                  <c:v>1.7830908685156437</c:v>
                </c:pt>
                <c:pt idx="356">
                  <c:v>1.7812496075258011</c:v>
                </c:pt>
                <c:pt idx="357">
                  <c:v>1.7810499172521093</c:v>
                </c:pt>
                <c:pt idx="358">
                  <c:v>1.7800380035094967</c:v>
                </c:pt>
                <c:pt idx="359">
                  <c:v>1.7776007026318188</c:v>
                </c:pt>
                <c:pt idx="360">
                  <c:v>1.7772671604947452</c:v>
                </c:pt>
                <c:pt idx="361">
                  <c:v>1.7767523685392586</c:v>
                </c:pt>
                <c:pt idx="362">
                  <c:v>1.7754757104482788</c:v>
                </c:pt>
                <c:pt idx="363">
                  <c:v>1.7735693233346859</c:v>
                </c:pt>
                <c:pt idx="364">
                  <c:v>1.7726389947495416</c:v>
                </c:pt>
                <c:pt idx="365">
                  <c:v>1.7722226528960618</c:v>
                </c:pt>
                <c:pt idx="366">
                  <c:v>1.7710126823869179</c:v>
                </c:pt>
                <c:pt idx="367">
                  <c:v>1.7699343999219117</c:v>
                </c:pt>
                <c:pt idx="368">
                  <c:v>1.7666397459895407</c:v>
                </c:pt>
                <c:pt idx="369">
                  <c:v>1.7666153044384554</c:v>
                </c:pt>
                <c:pt idx="370">
                  <c:v>1.7661990490887733</c:v>
                </c:pt>
                <c:pt idx="371">
                  <c:v>1.764940411372045</c:v>
                </c:pt>
                <c:pt idx="372">
                  <c:v>1.764258926196586</c:v>
                </c:pt>
                <c:pt idx="373">
                  <c:v>1.7620247747723758</c:v>
                </c:pt>
                <c:pt idx="374">
                  <c:v>1.7614063429269031</c:v>
                </c:pt>
                <c:pt idx="375">
                  <c:v>1.7607082414525195</c:v>
                </c:pt>
                <c:pt idx="376">
                  <c:v>1.7595649583424853</c:v>
                </c:pt>
                <c:pt idx="377">
                  <c:v>1.757298055557996</c:v>
                </c:pt>
                <c:pt idx="378">
                  <c:v>1.7572724723806379</c:v>
                </c:pt>
                <c:pt idx="379">
                  <c:v>1.7553545220871916</c:v>
                </c:pt>
                <c:pt idx="380">
                  <c:v>1.7557923267516944</c:v>
                </c:pt>
                <c:pt idx="381">
                  <c:v>1.7542069136359377</c:v>
                </c:pt>
                <c:pt idx="382">
                  <c:v>1.7516439177754726</c:v>
                </c:pt>
                <c:pt idx="383">
                  <c:v>1.7521263617535401</c:v>
                </c:pt>
                <c:pt idx="384">
                  <c:v>1.7501287592138692</c:v>
                </c:pt>
                <c:pt idx="385">
                  <c:v>1.7496579795854716</c:v>
                </c:pt>
                <c:pt idx="386">
                  <c:v>1.7482681902692059</c:v>
                </c:pt>
                <c:pt idx="387">
                  <c:v>1.7483097437363098</c:v>
                </c:pt>
                <c:pt idx="388">
                  <c:v>1.7462144690237702</c:v>
                </c:pt>
                <c:pt idx="389">
                  <c:v>1.7454789265298474</c:v>
                </c:pt>
                <c:pt idx="390">
                  <c:v>1.7442364232553516</c:v>
                </c:pt>
                <c:pt idx="391">
                  <c:v>1.7428281366293501</c:v>
                </c:pt>
                <c:pt idx="392">
                  <c:v>1.741896032288496</c:v>
                </c:pt>
                <c:pt idx="393">
                  <c:v>1.7432051239008335</c:v>
                </c:pt>
                <c:pt idx="394">
                  <c:v>1.7402789487263057</c:v>
                </c:pt>
                <c:pt idx="395">
                  <c:v>1.7405113738626334</c:v>
                </c:pt>
                <c:pt idx="396">
                  <c:v>1.7388951795481091</c:v>
                </c:pt>
                <c:pt idx="397">
                  <c:v>1.7357436769260088</c:v>
                </c:pt>
                <c:pt idx="398">
                  <c:v>1.7365764717800301</c:v>
                </c:pt>
                <c:pt idx="399">
                  <c:v>1.7362122807662435</c:v>
                </c:pt>
                <c:pt idx="400">
                  <c:v>1.7342034169499325</c:v>
                </c:pt>
                <c:pt idx="401">
                  <c:v>1.7335817425823803</c:v>
                </c:pt>
                <c:pt idx="402">
                  <c:v>1.7320942430380553</c:v>
                </c:pt>
                <c:pt idx="403">
                  <c:v>1.7322789882276792</c:v>
                </c:pt>
                <c:pt idx="404">
                  <c:v>1.7309451590675338</c:v>
                </c:pt>
                <c:pt idx="405">
                  <c:v>1.7300482464224136</c:v>
                </c:pt>
                <c:pt idx="406">
                  <c:v>1.7288728016141108</c:v>
                </c:pt>
                <c:pt idx="407">
                  <c:v>1.7272360797094601</c:v>
                </c:pt>
                <c:pt idx="408">
                  <c:v>1.7275983480627624</c:v>
                </c:pt>
                <c:pt idx="409">
                  <c:v>1.7259871074588509</c:v>
                </c:pt>
                <c:pt idx="410">
                  <c:v>1.7246288916342631</c:v>
                </c:pt>
                <c:pt idx="411">
                  <c:v>1.7253039251052356</c:v>
                </c:pt>
                <c:pt idx="412">
                  <c:v>1.7231220329579435</c:v>
                </c:pt>
                <c:pt idx="413">
                  <c:v>1.7228430688291505</c:v>
                </c:pt>
                <c:pt idx="414">
                  <c:v>1.7208510961786418</c:v>
                </c:pt>
                <c:pt idx="415">
                  <c:v>1.7208656245599303</c:v>
                </c:pt>
                <c:pt idx="416">
                  <c:v>1.7186466366949054</c:v>
                </c:pt>
                <c:pt idx="417">
                  <c:v>1.718364281581358</c:v>
                </c:pt>
                <c:pt idx="418">
                  <c:v>1.7181750553915707</c:v>
                </c:pt>
                <c:pt idx="419">
                  <c:v>1.7168759412501347</c:v>
                </c:pt>
                <c:pt idx="420">
                  <c:v>1.7150451438404193</c:v>
                </c:pt>
                <c:pt idx="421">
                  <c:v>1.7154510943907171</c:v>
                </c:pt>
                <c:pt idx="422">
                  <c:v>1.7128115968155799</c:v>
                </c:pt>
                <c:pt idx="423">
                  <c:v>1.7139988952592065</c:v>
                </c:pt>
                <c:pt idx="424">
                  <c:v>1.7116929482029632</c:v>
                </c:pt>
                <c:pt idx="425">
                  <c:v>1.7101017901353042</c:v>
                </c:pt>
                <c:pt idx="426">
                  <c:v>1.7089841408090356</c:v>
                </c:pt>
                <c:pt idx="427">
                  <c:v>1.710128439717933</c:v>
                </c:pt>
                <c:pt idx="428">
                  <c:v>1.7075976401444024</c:v>
                </c:pt>
                <c:pt idx="429">
                  <c:v>1.706986245707689</c:v>
                </c:pt>
                <c:pt idx="430">
                  <c:v>1.7060080764809054</c:v>
                </c:pt>
                <c:pt idx="431">
                  <c:v>1.7055362575402813</c:v>
                </c:pt>
                <c:pt idx="432">
                  <c:v>1.7042191763339161</c:v>
                </c:pt>
                <c:pt idx="433">
                  <c:v>1.7017518189371714</c:v>
                </c:pt>
                <c:pt idx="434">
                  <c:v>1.702521621844943</c:v>
                </c:pt>
                <c:pt idx="435">
                  <c:v>1.7004774163492138</c:v>
                </c:pt>
                <c:pt idx="436">
                  <c:v>1.7000305752720384</c:v>
                </c:pt>
                <c:pt idx="437">
                  <c:v>1.6990223893457701</c:v>
                </c:pt>
                <c:pt idx="438">
                  <c:v>1.6973097073718129</c:v>
                </c:pt>
                <c:pt idx="439">
                  <c:v>1.6962904935718184</c:v>
                </c:pt>
                <c:pt idx="440">
                  <c:v>1.6955697473776581</c:v>
                </c:pt>
                <c:pt idx="441">
                  <c:v>1.6947559286707552</c:v>
                </c:pt>
                <c:pt idx="442">
                  <c:v>1.6927030479779062</c:v>
                </c:pt>
                <c:pt idx="443">
                  <c:v>1.6915822694201434</c:v>
                </c:pt>
                <c:pt idx="444">
                  <c:v>1.692049276290442</c:v>
                </c:pt>
                <c:pt idx="445">
                  <c:v>1.6896019678246625</c:v>
                </c:pt>
                <c:pt idx="446">
                  <c:v>1.6890832812229069</c:v>
                </c:pt>
                <c:pt idx="447">
                  <c:v>1.6882851147983633</c:v>
                </c:pt>
                <c:pt idx="448">
                  <c:v>1.6877488225470603</c:v>
                </c:pt>
                <c:pt idx="449">
                  <c:v>1.6858476852426183</c:v>
                </c:pt>
                <c:pt idx="450">
                  <c:v>1.6844035445787477</c:v>
                </c:pt>
                <c:pt idx="451">
                  <c:v>1.6841647871379786</c:v>
                </c:pt>
                <c:pt idx="452">
                  <c:v>1.6828016537784714</c:v>
                </c:pt>
                <c:pt idx="453">
                  <c:v>1.6835293802002862</c:v>
                </c:pt>
                <c:pt idx="454">
                  <c:v>1.6811227437613594</c:v>
                </c:pt>
                <c:pt idx="455">
                  <c:v>1.6807016908175276</c:v>
                </c:pt>
                <c:pt idx="456">
                  <c:v>1.6794660074792382</c:v>
                </c:pt>
                <c:pt idx="457">
                  <c:v>1.6778831268337939</c:v>
                </c:pt>
                <c:pt idx="458">
                  <c:v>1.6767003430920806</c:v>
                </c:pt>
                <c:pt idx="459">
                  <c:v>1.6763174123359987</c:v>
                </c:pt>
                <c:pt idx="460">
                  <c:v>1.6748246828356337</c:v>
                </c:pt>
                <c:pt idx="461">
                  <c:v>1.6752549072476222</c:v>
                </c:pt>
                <c:pt idx="462">
                  <c:v>1.6735462323172936</c:v>
                </c:pt>
                <c:pt idx="463">
                  <c:v>1.6723517427585601</c:v>
                </c:pt>
                <c:pt idx="464">
                  <c:v>1.6708161904655348</c:v>
                </c:pt>
                <c:pt idx="465">
                  <c:v>1.6719720894675156</c:v>
                </c:pt>
                <c:pt idx="466">
                  <c:v>1.6697700237772073</c:v>
                </c:pt>
                <c:pt idx="467">
                  <c:v>1.6692532213156315</c:v>
                </c:pt>
                <c:pt idx="468">
                  <c:v>1.6684568060459344</c:v>
                </c:pt>
                <c:pt idx="469">
                  <c:v>1.6683422246786386</c:v>
                </c:pt>
                <c:pt idx="470">
                  <c:v>1.6670364007743474</c:v>
                </c:pt>
                <c:pt idx="471">
                  <c:v>1.6662843476322309</c:v>
                </c:pt>
                <c:pt idx="472">
                  <c:v>1.6648220290297273</c:v>
                </c:pt>
                <c:pt idx="473">
                  <c:v>1.6642424419104533</c:v>
                </c:pt>
                <c:pt idx="474">
                  <c:v>1.664078643495176</c:v>
                </c:pt>
                <c:pt idx="475">
                  <c:v>1.6632756270280038</c:v>
                </c:pt>
                <c:pt idx="476">
                  <c:v>1.6616390479465137</c:v>
                </c:pt>
                <c:pt idx="477">
                  <c:v>1.6609440603184822</c:v>
                </c:pt>
                <c:pt idx="478">
                  <c:v>1.6603398839515375</c:v>
                </c:pt>
                <c:pt idx="479">
                  <c:v>1.6601779049732348</c:v>
                </c:pt>
                <c:pt idx="480">
                  <c:v>1.6601378080759164</c:v>
                </c:pt>
                <c:pt idx="481">
                  <c:v>1.6575258025209709</c:v>
                </c:pt>
              </c:numCache>
            </c:numRef>
          </c:xVal>
          <c:yVal>
            <c:numRef>
              <c:f>'финал '!$B$151:$B$632</c:f>
              <c:numCache>
                <c:formatCode>General</c:formatCode>
                <c:ptCount val="482"/>
                <c:pt idx="0">
                  <c:v>2184568</c:v>
                </c:pt>
                <c:pt idx="1">
                  <c:v>2184572</c:v>
                </c:pt>
                <c:pt idx="2">
                  <c:v>2184575</c:v>
                </c:pt>
                <c:pt idx="3">
                  <c:v>2184575</c:v>
                </c:pt>
                <c:pt idx="4">
                  <c:v>2184572</c:v>
                </c:pt>
                <c:pt idx="5">
                  <c:v>2184570</c:v>
                </c:pt>
                <c:pt idx="6">
                  <c:v>2184571</c:v>
                </c:pt>
                <c:pt idx="7">
                  <c:v>2184570</c:v>
                </c:pt>
                <c:pt idx="8">
                  <c:v>2184559</c:v>
                </c:pt>
                <c:pt idx="9">
                  <c:v>2184549</c:v>
                </c:pt>
                <c:pt idx="10">
                  <c:v>2184551</c:v>
                </c:pt>
                <c:pt idx="11">
                  <c:v>2184552</c:v>
                </c:pt>
                <c:pt idx="12">
                  <c:v>2184551</c:v>
                </c:pt>
                <c:pt idx="13">
                  <c:v>2184555</c:v>
                </c:pt>
                <c:pt idx="14">
                  <c:v>2184555</c:v>
                </c:pt>
                <c:pt idx="15">
                  <c:v>2184546</c:v>
                </c:pt>
                <c:pt idx="16">
                  <c:v>2184546</c:v>
                </c:pt>
                <c:pt idx="17">
                  <c:v>2184546</c:v>
                </c:pt>
                <c:pt idx="18">
                  <c:v>2184544</c:v>
                </c:pt>
                <c:pt idx="19">
                  <c:v>2184541</c:v>
                </c:pt>
                <c:pt idx="20">
                  <c:v>2184530</c:v>
                </c:pt>
                <c:pt idx="21">
                  <c:v>2184527</c:v>
                </c:pt>
                <c:pt idx="22">
                  <c:v>2184530</c:v>
                </c:pt>
                <c:pt idx="23">
                  <c:v>2184529</c:v>
                </c:pt>
                <c:pt idx="24">
                  <c:v>2184525</c:v>
                </c:pt>
                <c:pt idx="25">
                  <c:v>2184522</c:v>
                </c:pt>
                <c:pt idx="26">
                  <c:v>2184521</c:v>
                </c:pt>
                <c:pt idx="27">
                  <c:v>2184521</c:v>
                </c:pt>
                <c:pt idx="28">
                  <c:v>2184520</c:v>
                </c:pt>
                <c:pt idx="29">
                  <c:v>2184513</c:v>
                </c:pt>
                <c:pt idx="30">
                  <c:v>2184513</c:v>
                </c:pt>
                <c:pt idx="31">
                  <c:v>2184512</c:v>
                </c:pt>
                <c:pt idx="32">
                  <c:v>2184506</c:v>
                </c:pt>
                <c:pt idx="33">
                  <c:v>2184501</c:v>
                </c:pt>
                <c:pt idx="34">
                  <c:v>2184500</c:v>
                </c:pt>
                <c:pt idx="35">
                  <c:v>2184496</c:v>
                </c:pt>
                <c:pt idx="36">
                  <c:v>2184495</c:v>
                </c:pt>
                <c:pt idx="37">
                  <c:v>2184499</c:v>
                </c:pt>
                <c:pt idx="38">
                  <c:v>2184499</c:v>
                </c:pt>
                <c:pt idx="39">
                  <c:v>2184491</c:v>
                </c:pt>
                <c:pt idx="40">
                  <c:v>2184491</c:v>
                </c:pt>
                <c:pt idx="41">
                  <c:v>2184492</c:v>
                </c:pt>
                <c:pt idx="42">
                  <c:v>2184490</c:v>
                </c:pt>
                <c:pt idx="43">
                  <c:v>2184484</c:v>
                </c:pt>
                <c:pt idx="44">
                  <c:v>2184479</c:v>
                </c:pt>
                <c:pt idx="45">
                  <c:v>2184477</c:v>
                </c:pt>
                <c:pt idx="46">
                  <c:v>2184473</c:v>
                </c:pt>
                <c:pt idx="47">
                  <c:v>2184469</c:v>
                </c:pt>
                <c:pt idx="48">
                  <c:v>2184470</c:v>
                </c:pt>
                <c:pt idx="49">
                  <c:v>2184472</c:v>
                </c:pt>
                <c:pt idx="50">
                  <c:v>2184472</c:v>
                </c:pt>
                <c:pt idx="51">
                  <c:v>2184469</c:v>
                </c:pt>
                <c:pt idx="52">
                  <c:v>2184465</c:v>
                </c:pt>
                <c:pt idx="53">
                  <c:v>2184463</c:v>
                </c:pt>
                <c:pt idx="54">
                  <c:v>2184458</c:v>
                </c:pt>
                <c:pt idx="55">
                  <c:v>2184457</c:v>
                </c:pt>
                <c:pt idx="56">
                  <c:v>2184456</c:v>
                </c:pt>
                <c:pt idx="57">
                  <c:v>2184455</c:v>
                </c:pt>
                <c:pt idx="58">
                  <c:v>2184454</c:v>
                </c:pt>
                <c:pt idx="59">
                  <c:v>2184449</c:v>
                </c:pt>
                <c:pt idx="60">
                  <c:v>2184450</c:v>
                </c:pt>
                <c:pt idx="61">
                  <c:v>2184445</c:v>
                </c:pt>
                <c:pt idx="62">
                  <c:v>2184441</c:v>
                </c:pt>
                <c:pt idx="63">
                  <c:v>2184443</c:v>
                </c:pt>
                <c:pt idx="64">
                  <c:v>2184442</c:v>
                </c:pt>
                <c:pt idx="65">
                  <c:v>2184441</c:v>
                </c:pt>
                <c:pt idx="66">
                  <c:v>2184439</c:v>
                </c:pt>
                <c:pt idx="67">
                  <c:v>2184437</c:v>
                </c:pt>
                <c:pt idx="68">
                  <c:v>2184429</c:v>
                </c:pt>
                <c:pt idx="69">
                  <c:v>2184428</c:v>
                </c:pt>
                <c:pt idx="70">
                  <c:v>2184429</c:v>
                </c:pt>
                <c:pt idx="71">
                  <c:v>2184424</c:v>
                </c:pt>
                <c:pt idx="72">
                  <c:v>2184421</c:v>
                </c:pt>
                <c:pt idx="73">
                  <c:v>2184424</c:v>
                </c:pt>
                <c:pt idx="74">
                  <c:v>2184420</c:v>
                </c:pt>
                <c:pt idx="75">
                  <c:v>2184418</c:v>
                </c:pt>
                <c:pt idx="76">
                  <c:v>2184419</c:v>
                </c:pt>
                <c:pt idx="77">
                  <c:v>2184418</c:v>
                </c:pt>
                <c:pt idx="78">
                  <c:v>2184415</c:v>
                </c:pt>
                <c:pt idx="79">
                  <c:v>2184410</c:v>
                </c:pt>
                <c:pt idx="80">
                  <c:v>2184408</c:v>
                </c:pt>
                <c:pt idx="81">
                  <c:v>2184405</c:v>
                </c:pt>
                <c:pt idx="82">
                  <c:v>2184403</c:v>
                </c:pt>
                <c:pt idx="83">
                  <c:v>2184403</c:v>
                </c:pt>
                <c:pt idx="84">
                  <c:v>2184401</c:v>
                </c:pt>
                <c:pt idx="85">
                  <c:v>2184397</c:v>
                </c:pt>
                <c:pt idx="86">
                  <c:v>2184393</c:v>
                </c:pt>
                <c:pt idx="87">
                  <c:v>2184392</c:v>
                </c:pt>
                <c:pt idx="88">
                  <c:v>2184391</c:v>
                </c:pt>
                <c:pt idx="89">
                  <c:v>2184393</c:v>
                </c:pt>
                <c:pt idx="90">
                  <c:v>2184394</c:v>
                </c:pt>
                <c:pt idx="91">
                  <c:v>2184389</c:v>
                </c:pt>
                <c:pt idx="92">
                  <c:v>2184389</c:v>
                </c:pt>
                <c:pt idx="93">
                  <c:v>2184392</c:v>
                </c:pt>
                <c:pt idx="94">
                  <c:v>2184386</c:v>
                </c:pt>
                <c:pt idx="95">
                  <c:v>2184387</c:v>
                </c:pt>
                <c:pt idx="96">
                  <c:v>2184381</c:v>
                </c:pt>
                <c:pt idx="97">
                  <c:v>2184377</c:v>
                </c:pt>
                <c:pt idx="98">
                  <c:v>2184374</c:v>
                </c:pt>
                <c:pt idx="99">
                  <c:v>2184375</c:v>
                </c:pt>
                <c:pt idx="100">
                  <c:v>2184375</c:v>
                </c:pt>
                <c:pt idx="101">
                  <c:v>2184377</c:v>
                </c:pt>
                <c:pt idx="102">
                  <c:v>2184378</c:v>
                </c:pt>
                <c:pt idx="103">
                  <c:v>2184373</c:v>
                </c:pt>
                <c:pt idx="104">
                  <c:v>2184372</c:v>
                </c:pt>
                <c:pt idx="105">
                  <c:v>2184366</c:v>
                </c:pt>
                <c:pt idx="106">
                  <c:v>2184359</c:v>
                </c:pt>
                <c:pt idx="107">
                  <c:v>2184358</c:v>
                </c:pt>
                <c:pt idx="108">
                  <c:v>2184356</c:v>
                </c:pt>
                <c:pt idx="109">
                  <c:v>2184360</c:v>
                </c:pt>
                <c:pt idx="110">
                  <c:v>2184356</c:v>
                </c:pt>
                <c:pt idx="111">
                  <c:v>2184355</c:v>
                </c:pt>
                <c:pt idx="112">
                  <c:v>2184350</c:v>
                </c:pt>
                <c:pt idx="113">
                  <c:v>2184348</c:v>
                </c:pt>
                <c:pt idx="114">
                  <c:v>2184351</c:v>
                </c:pt>
                <c:pt idx="115">
                  <c:v>2184344</c:v>
                </c:pt>
                <c:pt idx="116">
                  <c:v>2184347</c:v>
                </c:pt>
                <c:pt idx="117">
                  <c:v>2184345</c:v>
                </c:pt>
                <c:pt idx="118">
                  <c:v>2184346</c:v>
                </c:pt>
                <c:pt idx="119">
                  <c:v>2184345</c:v>
                </c:pt>
                <c:pt idx="120">
                  <c:v>2184342</c:v>
                </c:pt>
                <c:pt idx="121">
                  <c:v>2184342</c:v>
                </c:pt>
                <c:pt idx="122">
                  <c:v>2184343</c:v>
                </c:pt>
                <c:pt idx="123">
                  <c:v>2184342</c:v>
                </c:pt>
                <c:pt idx="124">
                  <c:v>2184339</c:v>
                </c:pt>
                <c:pt idx="125">
                  <c:v>2184334</c:v>
                </c:pt>
                <c:pt idx="126">
                  <c:v>2184333</c:v>
                </c:pt>
                <c:pt idx="127">
                  <c:v>2184330</c:v>
                </c:pt>
                <c:pt idx="128">
                  <c:v>2184323</c:v>
                </c:pt>
                <c:pt idx="129">
                  <c:v>2184326</c:v>
                </c:pt>
                <c:pt idx="130">
                  <c:v>2184325</c:v>
                </c:pt>
                <c:pt idx="131">
                  <c:v>2184324</c:v>
                </c:pt>
                <c:pt idx="132">
                  <c:v>2184323</c:v>
                </c:pt>
                <c:pt idx="133">
                  <c:v>2184321</c:v>
                </c:pt>
                <c:pt idx="134">
                  <c:v>2184316</c:v>
                </c:pt>
                <c:pt idx="135">
                  <c:v>2184318</c:v>
                </c:pt>
                <c:pt idx="136">
                  <c:v>2184315</c:v>
                </c:pt>
                <c:pt idx="137">
                  <c:v>2184313</c:v>
                </c:pt>
                <c:pt idx="138">
                  <c:v>2184308</c:v>
                </c:pt>
                <c:pt idx="139">
                  <c:v>2184307</c:v>
                </c:pt>
                <c:pt idx="140">
                  <c:v>2184308</c:v>
                </c:pt>
                <c:pt idx="141">
                  <c:v>2184308</c:v>
                </c:pt>
                <c:pt idx="142">
                  <c:v>2184307</c:v>
                </c:pt>
                <c:pt idx="143">
                  <c:v>2184301</c:v>
                </c:pt>
                <c:pt idx="144">
                  <c:v>2184298</c:v>
                </c:pt>
                <c:pt idx="145">
                  <c:v>2184297</c:v>
                </c:pt>
                <c:pt idx="146">
                  <c:v>2184297</c:v>
                </c:pt>
                <c:pt idx="147">
                  <c:v>2184294</c:v>
                </c:pt>
                <c:pt idx="148">
                  <c:v>2184295</c:v>
                </c:pt>
                <c:pt idx="149">
                  <c:v>2184286</c:v>
                </c:pt>
                <c:pt idx="150">
                  <c:v>2184283</c:v>
                </c:pt>
                <c:pt idx="151">
                  <c:v>2184283</c:v>
                </c:pt>
                <c:pt idx="152">
                  <c:v>2184285</c:v>
                </c:pt>
                <c:pt idx="153">
                  <c:v>2184278</c:v>
                </c:pt>
                <c:pt idx="154">
                  <c:v>2184278</c:v>
                </c:pt>
                <c:pt idx="155">
                  <c:v>2184283</c:v>
                </c:pt>
                <c:pt idx="156">
                  <c:v>2184285</c:v>
                </c:pt>
                <c:pt idx="157">
                  <c:v>2184283</c:v>
                </c:pt>
                <c:pt idx="158">
                  <c:v>2184279</c:v>
                </c:pt>
                <c:pt idx="159">
                  <c:v>2184275</c:v>
                </c:pt>
                <c:pt idx="160">
                  <c:v>2184274</c:v>
                </c:pt>
                <c:pt idx="161">
                  <c:v>2184274</c:v>
                </c:pt>
                <c:pt idx="162">
                  <c:v>2184273</c:v>
                </c:pt>
                <c:pt idx="163">
                  <c:v>2184272</c:v>
                </c:pt>
                <c:pt idx="164">
                  <c:v>2184262</c:v>
                </c:pt>
                <c:pt idx="165">
                  <c:v>2184262</c:v>
                </c:pt>
                <c:pt idx="166">
                  <c:v>2184268</c:v>
                </c:pt>
                <c:pt idx="167">
                  <c:v>2184264</c:v>
                </c:pt>
                <c:pt idx="168">
                  <c:v>2184256</c:v>
                </c:pt>
                <c:pt idx="169">
                  <c:v>2184256</c:v>
                </c:pt>
                <c:pt idx="170">
                  <c:v>2184258</c:v>
                </c:pt>
                <c:pt idx="171">
                  <c:v>2184249</c:v>
                </c:pt>
                <c:pt idx="172">
                  <c:v>2184243</c:v>
                </c:pt>
                <c:pt idx="173">
                  <c:v>2184247</c:v>
                </c:pt>
                <c:pt idx="174">
                  <c:v>2184245</c:v>
                </c:pt>
                <c:pt idx="175">
                  <c:v>2184242</c:v>
                </c:pt>
                <c:pt idx="176">
                  <c:v>2184242</c:v>
                </c:pt>
                <c:pt idx="177">
                  <c:v>2184244</c:v>
                </c:pt>
                <c:pt idx="178">
                  <c:v>2184244</c:v>
                </c:pt>
                <c:pt idx="179">
                  <c:v>2184239</c:v>
                </c:pt>
                <c:pt idx="180">
                  <c:v>2184237</c:v>
                </c:pt>
                <c:pt idx="181">
                  <c:v>2184228</c:v>
                </c:pt>
                <c:pt idx="182">
                  <c:v>2184223</c:v>
                </c:pt>
                <c:pt idx="183">
                  <c:v>2184227</c:v>
                </c:pt>
                <c:pt idx="184">
                  <c:v>2184232</c:v>
                </c:pt>
                <c:pt idx="185">
                  <c:v>2184228</c:v>
                </c:pt>
                <c:pt idx="186">
                  <c:v>2184228</c:v>
                </c:pt>
                <c:pt idx="187">
                  <c:v>2184229</c:v>
                </c:pt>
                <c:pt idx="188">
                  <c:v>2184224</c:v>
                </c:pt>
                <c:pt idx="189">
                  <c:v>2184219</c:v>
                </c:pt>
                <c:pt idx="190">
                  <c:v>2184215</c:v>
                </c:pt>
                <c:pt idx="191">
                  <c:v>2184215</c:v>
                </c:pt>
                <c:pt idx="192">
                  <c:v>2184215</c:v>
                </c:pt>
                <c:pt idx="193">
                  <c:v>2184215</c:v>
                </c:pt>
                <c:pt idx="194">
                  <c:v>2184215</c:v>
                </c:pt>
                <c:pt idx="195">
                  <c:v>2184212</c:v>
                </c:pt>
                <c:pt idx="196">
                  <c:v>2184211</c:v>
                </c:pt>
                <c:pt idx="197">
                  <c:v>2184202</c:v>
                </c:pt>
                <c:pt idx="198">
                  <c:v>2184199</c:v>
                </c:pt>
                <c:pt idx="199">
                  <c:v>2184200</c:v>
                </c:pt>
                <c:pt idx="200">
                  <c:v>2184200</c:v>
                </c:pt>
                <c:pt idx="201">
                  <c:v>2184195</c:v>
                </c:pt>
                <c:pt idx="202">
                  <c:v>2184193</c:v>
                </c:pt>
                <c:pt idx="203">
                  <c:v>2184197</c:v>
                </c:pt>
                <c:pt idx="204">
                  <c:v>2184196</c:v>
                </c:pt>
                <c:pt idx="205">
                  <c:v>2184195</c:v>
                </c:pt>
                <c:pt idx="206">
                  <c:v>2184194</c:v>
                </c:pt>
                <c:pt idx="207">
                  <c:v>2184193</c:v>
                </c:pt>
                <c:pt idx="208">
                  <c:v>2184193</c:v>
                </c:pt>
                <c:pt idx="209">
                  <c:v>2184187</c:v>
                </c:pt>
                <c:pt idx="210">
                  <c:v>2184186</c:v>
                </c:pt>
                <c:pt idx="211">
                  <c:v>2184183</c:v>
                </c:pt>
                <c:pt idx="212">
                  <c:v>2184176</c:v>
                </c:pt>
                <c:pt idx="213">
                  <c:v>2184173</c:v>
                </c:pt>
                <c:pt idx="214">
                  <c:v>2184175</c:v>
                </c:pt>
                <c:pt idx="215">
                  <c:v>2184175</c:v>
                </c:pt>
                <c:pt idx="216">
                  <c:v>2184175</c:v>
                </c:pt>
                <c:pt idx="217">
                  <c:v>2184176</c:v>
                </c:pt>
                <c:pt idx="218">
                  <c:v>2184174</c:v>
                </c:pt>
                <c:pt idx="219">
                  <c:v>2184172</c:v>
                </c:pt>
                <c:pt idx="220">
                  <c:v>2184170</c:v>
                </c:pt>
                <c:pt idx="221">
                  <c:v>2184171</c:v>
                </c:pt>
                <c:pt idx="222">
                  <c:v>2184169</c:v>
                </c:pt>
                <c:pt idx="223">
                  <c:v>2184166</c:v>
                </c:pt>
                <c:pt idx="224">
                  <c:v>2184164</c:v>
                </c:pt>
                <c:pt idx="225">
                  <c:v>2184158</c:v>
                </c:pt>
                <c:pt idx="226">
                  <c:v>2184157</c:v>
                </c:pt>
                <c:pt idx="227">
                  <c:v>2184157</c:v>
                </c:pt>
                <c:pt idx="228">
                  <c:v>2184158</c:v>
                </c:pt>
                <c:pt idx="229">
                  <c:v>2184151</c:v>
                </c:pt>
                <c:pt idx="230">
                  <c:v>2184141</c:v>
                </c:pt>
                <c:pt idx="231">
                  <c:v>2184137</c:v>
                </c:pt>
                <c:pt idx="232">
                  <c:v>2184140</c:v>
                </c:pt>
                <c:pt idx="233">
                  <c:v>2184150</c:v>
                </c:pt>
                <c:pt idx="234">
                  <c:v>2184151</c:v>
                </c:pt>
                <c:pt idx="235">
                  <c:v>2184146</c:v>
                </c:pt>
                <c:pt idx="236">
                  <c:v>2184143</c:v>
                </c:pt>
                <c:pt idx="237">
                  <c:v>2184146</c:v>
                </c:pt>
                <c:pt idx="238">
                  <c:v>2184141</c:v>
                </c:pt>
                <c:pt idx="239">
                  <c:v>2184141</c:v>
                </c:pt>
                <c:pt idx="240">
                  <c:v>2184144</c:v>
                </c:pt>
                <c:pt idx="241">
                  <c:v>2184140</c:v>
                </c:pt>
                <c:pt idx="242">
                  <c:v>2184145</c:v>
                </c:pt>
                <c:pt idx="243">
                  <c:v>2184143</c:v>
                </c:pt>
                <c:pt idx="244">
                  <c:v>2184138</c:v>
                </c:pt>
                <c:pt idx="245">
                  <c:v>2184134</c:v>
                </c:pt>
                <c:pt idx="246">
                  <c:v>2184121</c:v>
                </c:pt>
                <c:pt idx="247">
                  <c:v>2184118</c:v>
                </c:pt>
                <c:pt idx="248">
                  <c:v>2184125</c:v>
                </c:pt>
                <c:pt idx="249">
                  <c:v>2184124</c:v>
                </c:pt>
                <c:pt idx="250">
                  <c:v>2184128</c:v>
                </c:pt>
                <c:pt idx="251">
                  <c:v>2184123</c:v>
                </c:pt>
                <c:pt idx="252">
                  <c:v>2184123</c:v>
                </c:pt>
                <c:pt idx="253">
                  <c:v>2184123</c:v>
                </c:pt>
                <c:pt idx="254">
                  <c:v>2184118</c:v>
                </c:pt>
                <c:pt idx="255">
                  <c:v>2184104</c:v>
                </c:pt>
                <c:pt idx="256">
                  <c:v>2184100</c:v>
                </c:pt>
                <c:pt idx="257">
                  <c:v>2184096</c:v>
                </c:pt>
                <c:pt idx="258">
                  <c:v>2184108</c:v>
                </c:pt>
                <c:pt idx="259">
                  <c:v>2184115</c:v>
                </c:pt>
                <c:pt idx="260">
                  <c:v>2184116</c:v>
                </c:pt>
                <c:pt idx="261">
                  <c:v>2184111</c:v>
                </c:pt>
                <c:pt idx="262">
                  <c:v>2184110</c:v>
                </c:pt>
                <c:pt idx="263">
                  <c:v>2184109</c:v>
                </c:pt>
                <c:pt idx="264">
                  <c:v>2184107</c:v>
                </c:pt>
                <c:pt idx="265">
                  <c:v>2184099</c:v>
                </c:pt>
                <c:pt idx="266">
                  <c:v>2184084</c:v>
                </c:pt>
                <c:pt idx="267">
                  <c:v>2184079</c:v>
                </c:pt>
                <c:pt idx="268">
                  <c:v>2184078</c:v>
                </c:pt>
                <c:pt idx="269">
                  <c:v>2184084</c:v>
                </c:pt>
                <c:pt idx="270">
                  <c:v>2184087</c:v>
                </c:pt>
                <c:pt idx="271">
                  <c:v>2184092</c:v>
                </c:pt>
                <c:pt idx="272">
                  <c:v>2184092</c:v>
                </c:pt>
                <c:pt idx="273">
                  <c:v>2184093</c:v>
                </c:pt>
                <c:pt idx="274">
                  <c:v>2184085</c:v>
                </c:pt>
                <c:pt idx="275">
                  <c:v>2184084</c:v>
                </c:pt>
                <c:pt idx="276">
                  <c:v>2184089</c:v>
                </c:pt>
                <c:pt idx="277">
                  <c:v>2184089</c:v>
                </c:pt>
                <c:pt idx="278">
                  <c:v>2184087</c:v>
                </c:pt>
                <c:pt idx="279">
                  <c:v>2184083</c:v>
                </c:pt>
                <c:pt idx="280">
                  <c:v>2184084</c:v>
                </c:pt>
                <c:pt idx="281">
                  <c:v>2184079</c:v>
                </c:pt>
                <c:pt idx="282">
                  <c:v>2184083</c:v>
                </c:pt>
                <c:pt idx="283">
                  <c:v>2184081</c:v>
                </c:pt>
                <c:pt idx="284">
                  <c:v>2184080</c:v>
                </c:pt>
                <c:pt idx="285">
                  <c:v>2184075</c:v>
                </c:pt>
                <c:pt idx="286">
                  <c:v>2184073</c:v>
                </c:pt>
                <c:pt idx="287">
                  <c:v>2184070</c:v>
                </c:pt>
                <c:pt idx="288">
                  <c:v>2184071</c:v>
                </c:pt>
                <c:pt idx="289">
                  <c:v>2184078</c:v>
                </c:pt>
                <c:pt idx="290">
                  <c:v>2184075</c:v>
                </c:pt>
                <c:pt idx="291">
                  <c:v>2184067</c:v>
                </c:pt>
                <c:pt idx="292">
                  <c:v>2184069</c:v>
                </c:pt>
                <c:pt idx="293">
                  <c:v>2184066</c:v>
                </c:pt>
                <c:pt idx="294">
                  <c:v>2184067</c:v>
                </c:pt>
                <c:pt idx="295">
                  <c:v>2184063</c:v>
                </c:pt>
                <c:pt idx="296">
                  <c:v>2184061</c:v>
                </c:pt>
                <c:pt idx="297">
                  <c:v>2184058</c:v>
                </c:pt>
                <c:pt idx="298">
                  <c:v>2184057</c:v>
                </c:pt>
                <c:pt idx="299">
                  <c:v>2184057</c:v>
                </c:pt>
                <c:pt idx="300">
                  <c:v>2184058</c:v>
                </c:pt>
                <c:pt idx="301">
                  <c:v>2184055</c:v>
                </c:pt>
                <c:pt idx="302">
                  <c:v>2184057</c:v>
                </c:pt>
                <c:pt idx="303">
                  <c:v>2184058</c:v>
                </c:pt>
                <c:pt idx="304">
                  <c:v>2184055</c:v>
                </c:pt>
                <c:pt idx="305">
                  <c:v>2184054</c:v>
                </c:pt>
                <c:pt idx="306">
                  <c:v>2184054</c:v>
                </c:pt>
                <c:pt idx="307">
                  <c:v>2184051</c:v>
                </c:pt>
                <c:pt idx="308">
                  <c:v>2184049</c:v>
                </c:pt>
                <c:pt idx="309">
                  <c:v>2184040</c:v>
                </c:pt>
                <c:pt idx="310">
                  <c:v>2184029</c:v>
                </c:pt>
                <c:pt idx="311">
                  <c:v>2184018</c:v>
                </c:pt>
                <c:pt idx="312">
                  <c:v>2184023</c:v>
                </c:pt>
                <c:pt idx="313">
                  <c:v>2184038</c:v>
                </c:pt>
                <c:pt idx="314">
                  <c:v>2184044</c:v>
                </c:pt>
                <c:pt idx="315">
                  <c:v>2184042</c:v>
                </c:pt>
                <c:pt idx="316">
                  <c:v>2184038</c:v>
                </c:pt>
                <c:pt idx="317">
                  <c:v>2184040</c:v>
                </c:pt>
                <c:pt idx="318">
                  <c:v>2184032</c:v>
                </c:pt>
                <c:pt idx="319">
                  <c:v>2184024</c:v>
                </c:pt>
                <c:pt idx="320">
                  <c:v>2184024</c:v>
                </c:pt>
                <c:pt idx="321">
                  <c:v>2184021</c:v>
                </c:pt>
                <c:pt idx="322">
                  <c:v>2184022</c:v>
                </c:pt>
                <c:pt idx="323">
                  <c:v>2184016</c:v>
                </c:pt>
                <c:pt idx="324">
                  <c:v>2184026</c:v>
                </c:pt>
                <c:pt idx="325">
                  <c:v>2184026</c:v>
                </c:pt>
                <c:pt idx="326">
                  <c:v>2184026</c:v>
                </c:pt>
                <c:pt idx="327">
                  <c:v>2184024</c:v>
                </c:pt>
                <c:pt idx="328">
                  <c:v>2184026</c:v>
                </c:pt>
                <c:pt idx="329">
                  <c:v>2184026</c:v>
                </c:pt>
                <c:pt idx="330">
                  <c:v>2184018</c:v>
                </c:pt>
                <c:pt idx="331">
                  <c:v>2184012</c:v>
                </c:pt>
                <c:pt idx="332">
                  <c:v>2184012</c:v>
                </c:pt>
                <c:pt idx="333">
                  <c:v>2184015</c:v>
                </c:pt>
                <c:pt idx="334">
                  <c:v>2184016</c:v>
                </c:pt>
                <c:pt idx="335">
                  <c:v>2184021</c:v>
                </c:pt>
                <c:pt idx="336">
                  <c:v>2184019</c:v>
                </c:pt>
                <c:pt idx="337">
                  <c:v>2184016</c:v>
                </c:pt>
                <c:pt idx="338">
                  <c:v>2184015</c:v>
                </c:pt>
                <c:pt idx="339">
                  <c:v>2184010</c:v>
                </c:pt>
                <c:pt idx="340">
                  <c:v>2183994</c:v>
                </c:pt>
                <c:pt idx="341">
                  <c:v>2183987</c:v>
                </c:pt>
                <c:pt idx="342">
                  <c:v>2184001</c:v>
                </c:pt>
                <c:pt idx="343">
                  <c:v>2184006</c:v>
                </c:pt>
                <c:pt idx="344">
                  <c:v>2184003</c:v>
                </c:pt>
                <c:pt idx="345">
                  <c:v>2183997</c:v>
                </c:pt>
                <c:pt idx="346">
                  <c:v>2183996</c:v>
                </c:pt>
                <c:pt idx="347">
                  <c:v>2183995</c:v>
                </c:pt>
                <c:pt idx="348">
                  <c:v>2183999</c:v>
                </c:pt>
                <c:pt idx="349">
                  <c:v>2184003</c:v>
                </c:pt>
                <c:pt idx="350">
                  <c:v>2184000</c:v>
                </c:pt>
                <c:pt idx="351">
                  <c:v>2183998</c:v>
                </c:pt>
                <c:pt idx="352">
                  <c:v>2183994</c:v>
                </c:pt>
                <c:pt idx="353">
                  <c:v>2183993</c:v>
                </c:pt>
                <c:pt idx="354">
                  <c:v>2183991</c:v>
                </c:pt>
                <c:pt idx="355">
                  <c:v>2183990</c:v>
                </c:pt>
                <c:pt idx="356">
                  <c:v>2183984</c:v>
                </c:pt>
                <c:pt idx="357">
                  <c:v>2183981</c:v>
                </c:pt>
                <c:pt idx="358">
                  <c:v>2183984</c:v>
                </c:pt>
                <c:pt idx="359">
                  <c:v>2183988</c:v>
                </c:pt>
                <c:pt idx="360">
                  <c:v>2183985</c:v>
                </c:pt>
                <c:pt idx="361">
                  <c:v>2183985</c:v>
                </c:pt>
                <c:pt idx="362">
                  <c:v>2183985</c:v>
                </c:pt>
                <c:pt idx="363">
                  <c:v>2183988</c:v>
                </c:pt>
                <c:pt idx="364">
                  <c:v>2183987</c:v>
                </c:pt>
                <c:pt idx="365">
                  <c:v>2183984</c:v>
                </c:pt>
                <c:pt idx="366">
                  <c:v>2183986</c:v>
                </c:pt>
                <c:pt idx="367">
                  <c:v>2183982</c:v>
                </c:pt>
                <c:pt idx="368">
                  <c:v>2183979</c:v>
                </c:pt>
                <c:pt idx="369">
                  <c:v>2183976</c:v>
                </c:pt>
                <c:pt idx="370">
                  <c:v>2183974</c:v>
                </c:pt>
                <c:pt idx="371">
                  <c:v>2183971</c:v>
                </c:pt>
                <c:pt idx="372">
                  <c:v>2183969</c:v>
                </c:pt>
                <c:pt idx="373">
                  <c:v>2183965</c:v>
                </c:pt>
                <c:pt idx="374">
                  <c:v>2183963</c:v>
                </c:pt>
                <c:pt idx="375">
                  <c:v>2183963</c:v>
                </c:pt>
                <c:pt idx="376">
                  <c:v>2183963</c:v>
                </c:pt>
                <c:pt idx="377">
                  <c:v>2183965</c:v>
                </c:pt>
                <c:pt idx="378">
                  <c:v>2183962</c:v>
                </c:pt>
                <c:pt idx="379">
                  <c:v>2183959</c:v>
                </c:pt>
                <c:pt idx="380">
                  <c:v>2183962</c:v>
                </c:pt>
                <c:pt idx="381">
                  <c:v>2183962</c:v>
                </c:pt>
                <c:pt idx="382">
                  <c:v>2183959</c:v>
                </c:pt>
                <c:pt idx="383">
                  <c:v>2183955</c:v>
                </c:pt>
                <c:pt idx="384">
                  <c:v>2183948</c:v>
                </c:pt>
                <c:pt idx="385">
                  <c:v>2183942</c:v>
                </c:pt>
                <c:pt idx="386">
                  <c:v>2183945</c:v>
                </c:pt>
                <c:pt idx="387">
                  <c:v>2183952</c:v>
                </c:pt>
                <c:pt idx="388">
                  <c:v>2183954</c:v>
                </c:pt>
                <c:pt idx="389">
                  <c:v>2183955</c:v>
                </c:pt>
                <c:pt idx="390">
                  <c:v>2183958</c:v>
                </c:pt>
                <c:pt idx="391">
                  <c:v>2183951</c:v>
                </c:pt>
                <c:pt idx="392">
                  <c:v>2183936</c:v>
                </c:pt>
                <c:pt idx="393">
                  <c:v>2183933</c:v>
                </c:pt>
                <c:pt idx="394">
                  <c:v>2183940</c:v>
                </c:pt>
                <c:pt idx="395">
                  <c:v>2183938</c:v>
                </c:pt>
                <c:pt idx="396">
                  <c:v>2183944</c:v>
                </c:pt>
                <c:pt idx="397">
                  <c:v>2183942</c:v>
                </c:pt>
                <c:pt idx="398">
                  <c:v>2183943</c:v>
                </c:pt>
                <c:pt idx="399">
                  <c:v>2183944</c:v>
                </c:pt>
                <c:pt idx="400">
                  <c:v>2183938</c:v>
                </c:pt>
                <c:pt idx="401">
                  <c:v>2183939</c:v>
                </c:pt>
                <c:pt idx="402">
                  <c:v>2183940</c:v>
                </c:pt>
                <c:pt idx="403">
                  <c:v>2183933</c:v>
                </c:pt>
                <c:pt idx="404">
                  <c:v>2183932</c:v>
                </c:pt>
                <c:pt idx="405">
                  <c:v>2183933</c:v>
                </c:pt>
                <c:pt idx="406">
                  <c:v>2183933</c:v>
                </c:pt>
                <c:pt idx="407">
                  <c:v>2183934</c:v>
                </c:pt>
                <c:pt idx="408">
                  <c:v>2183934</c:v>
                </c:pt>
                <c:pt idx="409">
                  <c:v>2183933</c:v>
                </c:pt>
                <c:pt idx="410">
                  <c:v>2183932</c:v>
                </c:pt>
                <c:pt idx="411">
                  <c:v>2183932</c:v>
                </c:pt>
                <c:pt idx="412">
                  <c:v>2183931</c:v>
                </c:pt>
                <c:pt idx="413">
                  <c:v>2183927</c:v>
                </c:pt>
                <c:pt idx="414">
                  <c:v>2183922</c:v>
                </c:pt>
                <c:pt idx="415">
                  <c:v>2183922</c:v>
                </c:pt>
                <c:pt idx="416">
                  <c:v>2183921</c:v>
                </c:pt>
                <c:pt idx="417">
                  <c:v>2183919</c:v>
                </c:pt>
                <c:pt idx="418">
                  <c:v>2183921</c:v>
                </c:pt>
                <c:pt idx="419">
                  <c:v>2183918</c:v>
                </c:pt>
                <c:pt idx="420">
                  <c:v>2183916</c:v>
                </c:pt>
                <c:pt idx="421">
                  <c:v>2183913</c:v>
                </c:pt>
                <c:pt idx="422">
                  <c:v>2183915</c:v>
                </c:pt>
                <c:pt idx="423">
                  <c:v>2183913</c:v>
                </c:pt>
                <c:pt idx="424">
                  <c:v>2183910</c:v>
                </c:pt>
                <c:pt idx="425">
                  <c:v>2183900</c:v>
                </c:pt>
                <c:pt idx="426">
                  <c:v>2183902</c:v>
                </c:pt>
                <c:pt idx="427">
                  <c:v>2183911</c:v>
                </c:pt>
                <c:pt idx="428">
                  <c:v>2183915</c:v>
                </c:pt>
                <c:pt idx="429">
                  <c:v>2183912</c:v>
                </c:pt>
                <c:pt idx="430">
                  <c:v>2183912</c:v>
                </c:pt>
                <c:pt idx="431">
                  <c:v>2183910</c:v>
                </c:pt>
                <c:pt idx="432">
                  <c:v>2183905</c:v>
                </c:pt>
                <c:pt idx="433">
                  <c:v>2183903</c:v>
                </c:pt>
                <c:pt idx="434">
                  <c:v>2183893</c:v>
                </c:pt>
                <c:pt idx="435">
                  <c:v>2183891</c:v>
                </c:pt>
                <c:pt idx="436">
                  <c:v>2183895</c:v>
                </c:pt>
                <c:pt idx="437">
                  <c:v>2183900</c:v>
                </c:pt>
                <c:pt idx="438">
                  <c:v>2183899</c:v>
                </c:pt>
                <c:pt idx="439">
                  <c:v>2183899</c:v>
                </c:pt>
                <c:pt idx="440">
                  <c:v>2183897</c:v>
                </c:pt>
                <c:pt idx="441">
                  <c:v>2183895</c:v>
                </c:pt>
                <c:pt idx="442">
                  <c:v>2183894</c:v>
                </c:pt>
                <c:pt idx="443">
                  <c:v>2183886</c:v>
                </c:pt>
                <c:pt idx="444">
                  <c:v>2183879</c:v>
                </c:pt>
                <c:pt idx="445">
                  <c:v>2183877</c:v>
                </c:pt>
                <c:pt idx="446">
                  <c:v>2183875</c:v>
                </c:pt>
                <c:pt idx="447">
                  <c:v>2183883</c:v>
                </c:pt>
                <c:pt idx="448">
                  <c:v>2183890</c:v>
                </c:pt>
                <c:pt idx="449">
                  <c:v>2183893</c:v>
                </c:pt>
                <c:pt idx="450">
                  <c:v>2183894</c:v>
                </c:pt>
                <c:pt idx="451">
                  <c:v>2183892</c:v>
                </c:pt>
                <c:pt idx="452">
                  <c:v>2183888</c:v>
                </c:pt>
                <c:pt idx="453">
                  <c:v>2183883</c:v>
                </c:pt>
                <c:pt idx="454">
                  <c:v>2183884</c:v>
                </c:pt>
                <c:pt idx="455">
                  <c:v>2183882</c:v>
                </c:pt>
                <c:pt idx="456">
                  <c:v>2183876</c:v>
                </c:pt>
                <c:pt idx="457">
                  <c:v>2183877</c:v>
                </c:pt>
                <c:pt idx="458">
                  <c:v>2183879</c:v>
                </c:pt>
                <c:pt idx="459">
                  <c:v>2183878</c:v>
                </c:pt>
                <c:pt idx="460">
                  <c:v>2183878</c:v>
                </c:pt>
                <c:pt idx="461">
                  <c:v>2183876</c:v>
                </c:pt>
                <c:pt idx="462">
                  <c:v>2183874</c:v>
                </c:pt>
                <c:pt idx="463">
                  <c:v>2183874</c:v>
                </c:pt>
                <c:pt idx="464">
                  <c:v>2183872</c:v>
                </c:pt>
                <c:pt idx="465">
                  <c:v>2183871</c:v>
                </c:pt>
                <c:pt idx="466">
                  <c:v>2183868</c:v>
                </c:pt>
                <c:pt idx="467">
                  <c:v>2183869</c:v>
                </c:pt>
                <c:pt idx="468">
                  <c:v>2183863</c:v>
                </c:pt>
                <c:pt idx="469">
                  <c:v>2183866</c:v>
                </c:pt>
                <c:pt idx="470">
                  <c:v>2183862</c:v>
                </c:pt>
                <c:pt idx="471">
                  <c:v>2183861</c:v>
                </c:pt>
                <c:pt idx="472">
                  <c:v>2183864</c:v>
                </c:pt>
                <c:pt idx="473">
                  <c:v>2183867</c:v>
                </c:pt>
                <c:pt idx="474">
                  <c:v>2183863</c:v>
                </c:pt>
                <c:pt idx="475">
                  <c:v>2183862</c:v>
                </c:pt>
                <c:pt idx="476">
                  <c:v>2183863</c:v>
                </c:pt>
                <c:pt idx="477">
                  <c:v>2183860</c:v>
                </c:pt>
                <c:pt idx="478">
                  <c:v>2183858</c:v>
                </c:pt>
                <c:pt idx="479">
                  <c:v>2183856</c:v>
                </c:pt>
                <c:pt idx="480">
                  <c:v>2183853</c:v>
                </c:pt>
                <c:pt idx="481">
                  <c:v>2183855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FD-4029-B835-C6EB02E420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7880303"/>
        <c:axId val="1027883631"/>
      </c:scatterChart>
      <c:valAx>
        <c:axId val="1027880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27883631"/>
        <c:crosses val="autoZero"/>
        <c:crossBetween val="midCat"/>
      </c:valAx>
      <c:valAx>
        <c:axId val="102788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27880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'финал '!$B$1</c:f>
              <c:strCache>
                <c:ptCount val="1"/>
                <c:pt idx="0">
                  <c:v>tnzl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'финал '!$B$2:$B$706</c:f>
              <c:numCache>
                <c:formatCode>General</c:formatCode>
                <c:ptCount val="705"/>
                <c:pt idx="0">
                  <c:v>2184766</c:v>
                </c:pt>
                <c:pt idx="1">
                  <c:v>2184768</c:v>
                </c:pt>
                <c:pt idx="2">
                  <c:v>2184765</c:v>
                </c:pt>
                <c:pt idx="3">
                  <c:v>2184764</c:v>
                </c:pt>
                <c:pt idx="4">
                  <c:v>2184766</c:v>
                </c:pt>
                <c:pt idx="5">
                  <c:v>2184766</c:v>
                </c:pt>
                <c:pt idx="6">
                  <c:v>2184765</c:v>
                </c:pt>
                <c:pt idx="7">
                  <c:v>2184763</c:v>
                </c:pt>
                <c:pt idx="8">
                  <c:v>2184761</c:v>
                </c:pt>
                <c:pt idx="9">
                  <c:v>2184758</c:v>
                </c:pt>
                <c:pt idx="10">
                  <c:v>2184762</c:v>
                </c:pt>
                <c:pt idx="11">
                  <c:v>2184763</c:v>
                </c:pt>
                <c:pt idx="12">
                  <c:v>2184760</c:v>
                </c:pt>
                <c:pt idx="13">
                  <c:v>2184758</c:v>
                </c:pt>
                <c:pt idx="14">
                  <c:v>2184757</c:v>
                </c:pt>
                <c:pt idx="15">
                  <c:v>2184756</c:v>
                </c:pt>
                <c:pt idx="16">
                  <c:v>2184763</c:v>
                </c:pt>
                <c:pt idx="17">
                  <c:v>2184765</c:v>
                </c:pt>
                <c:pt idx="18">
                  <c:v>2184766</c:v>
                </c:pt>
                <c:pt idx="19">
                  <c:v>2184764</c:v>
                </c:pt>
                <c:pt idx="20">
                  <c:v>2184758</c:v>
                </c:pt>
                <c:pt idx="21">
                  <c:v>2184754</c:v>
                </c:pt>
                <c:pt idx="22">
                  <c:v>2184754</c:v>
                </c:pt>
                <c:pt idx="23">
                  <c:v>2184754</c:v>
                </c:pt>
                <c:pt idx="24">
                  <c:v>2184745</c:v>
                </c:pt>
                <c:pt idx="25">
                  <c:v>2184752</c:v>
                </c:pt>
                <c:pt idx="26">
                  <c:v>2184749</c:v>
                </c:pt>
                <c:pt idx="27">
                  <c:v>2184746</c:v>
                </c:pt>
                <c:pt idx="28">
                  <c:v>2184747</c:v>
                </c:pt>
                <c:pt idx="29">
                  <c:v>2184749</c:v>
                </c:pt>
                <c:pt idx="30">
                  <c:v>2184748</c:v>
                </c:pt>
                <c:pt idx="31">
                  <c:v>2184748</c:v>
                </c:pt>
                <c:pt idx="32">
                  <c:v>2184748</c:v>
                </c:pt>
                <c:pt idx="33">
                  <c:v>2184749</c:v>
                </c:pt>
                <c:pt idx="34">
                  <c:v>2184750</c:v>
                </c:pt>
                <c:pt idx="35">
                  <c:v>2184748</c:v>
                </c:pt>
                <c:pt idx="36">
                  <c:v>2184750</c:v>
                </c:pt>
                <c:pt idx="37">
                  <c:v>2184751</c:v>
                </c:pt>
                <c:pt idx="38">
                  <c:v>2184751</c:v>
                </c:pt>
                <c:pt idx="39">
                  <c:v>2184746</c:v>
                </c:pt>
                <c:pt idx="40">
                  <c:v>2184746</c:v>
                </c:pt>
                <c:pt idx="41">
                  <c:v>2184747</c:v>
                </c:pt>
                <c:pt idx="42">
                  <c:v>2184747</c:v>
                </c:pt>
                <c:pt idx="43">
                  <c:v>2184743</c:v>
                </c:pt>
                <c:pt idx="44">
                  <c:v>2184741</c:v>
                </c:pt>
                <c:pt idx="45">
                  <c:v>2184742</c:v>
                </c:pt>
                <c:pt idx="46">
                  <c:v>2184739</c:v>
                </c:pt>
                <c:pt idx="47">
                  <c:v>2184738</c:v>
                </c:pt>
                <c:pt idx="48">
                  <c:v>2184736</c:v>
                </c:pt>
                <c:pt idx="49">
                  <c:v>2184738</c:v>
                </c:pt>
                <c:pt idx="50">
                  <c:v>2184735</c:v>
                </c:pt>
                <c:pt idx="51">
                  <c:v>2184736</c:v>
                </c:pt>
                <c:pt idx="52">
                  <c:v>2184740</c:v>
                </c:pt>
                <c:pt idx="53">
                  <c:v>2184734</c:v>
                </c:pt>
                <c:pt idx="54">
                  <c:v>2184728</c:v>
                </c:pt>
                <c:pt idx="55">
                  <c:v>2184729</c:v>
                </c:pt>
                <c:pt idx="56">
                  <c:v>2184724</c:v>
                </c:pt>
                <c:pt idx="57">
                  <c:v>2184719</c:v>
                </c:pt>
                <c:pt idx="58">
                  <c:v>2184719</c:v>
                </c:pt>
                <c:pt idx="59">
                  <c:v>2184716</c:v>
                </c:pt>
                <c:pt idx="60">
                  <c:v>2184715</c:v>
                </c:pt>
                <c:pt idx="61">
                  <c:v>2184713</c:v>
                </c:pt>
                <c:pt idx="62">
                  <c:v>2184717</c:v>
                </c:pt>
                <c:pt idx="63">
                  <c:v>2184714</c:v>
                </c:pt>
                <c:pt idx="64">
                  <c:v>2184711</c:v>
                </c:pt>
                <c:pt idx="65">
                  <c:v>2184708</c:v>
                </c:pt>
                <c:pt idx="66">
                  <c:v>2184708</c:v>
                </c:pt>
                <c:pt idx="67">
                  <c:v>2184708</c:v>
                </c:pt>
                <c:pt idx="68">
                  <c:v>2184703</c:v>
                </c:pt>
                <c:pt idx="69">
                  <c:v>2184703</c:v>
                </c:pt>
                <c:pt idx="70">
                  <c:v>2184706</c:v>
                </c:pt>
                <c:pt idx="71">
                  <c:v>2184707</c:v>
                </c:pt>
                <c:pt idx="72">
                  <c:v>2184703</c:v>
                </c:pt>
                <c:pt idx="73">
                  <c:v>2184701</c:v>
                </c:pt>
                <c:pt idx="74">
                  <c:v>2184701</c:v>
                </c:pt>
                <c:pt idx="75">
                  <c:v>2184699</c:v>
                </c:pt>
                <c:pt idx="76">
                  <c:v>2184697</c:v>
                </c:pt>
                <c:pt idx="77">
                  <c:v>2184694</c:v>
                </c:pt>
                <c:pt idx="78">
                  <c:v>2184696</c:v>
                </c:pt>
                <c:pt idx="79">
                  <c:v>2184694</c:v>
                </c:pt>
                <c:pt idx="80">
                  <c:v>2184687</c:v>
                </c:pt>
                <c:pt idx="81">
                  <c:v>2184680</c:v>
                </c:pt>
                <c:pt idx="82">
                  <c:v>2184678</c:v>
                </c:pt>
                <c:pt idx="83">
                  <c:v>2184678</c:v>
                </c:pt>
                <c:pt idx="84">
                  <c:v>2184682</c:v>
                </c:pt>
                <c:pt idx="85">
                  <c:v>2184675</c:v>
                </c:pt>
                <c:pt idx="86">
                  <c:v>2184674</c:v>
                </c:pt>
                <c:pt idx="87">
                  <c:v>2184675</c:v>
                </c:pt>
                <c:pt idx="88">
                  <c:v>2184676</c:v>
                </c:pt>
                <c:pt idx="89">
                  <c:v>2184676</c:v>
                </c:pt>
                <c:pt idx="90">
                  <c:v>2184678</c:v>
                </c:pt>
                <c:pt idx="91">
                  <c:v>2184677</c:v>
                </c:pt>
                <c:pt idx="92">
                  <c:v>2184672</c:v>
                </c:pt>
                <c:pt idx="93">
                  <c:v>2184680</c:v>
                </c:pt>
                <c:pt idx="94">
                  <c:v>2184679</c:v>
                </c:pt>
                <c:pt idx="95">
                  <c:v>2184677</c:v>
                </c:pt>
                <c:pt idx="96">
                  <c:v>2184673</c:v>
                </c:pt>
                <c:pt idx="97">
                  <c:v>2184671</c:v>
                </c:pt>
                <c:pt idx="98">
                  <c:v>2184671</c:v>
                </c:pt>
                <c:pt idx="99">
                  <c:v>2184668</c:v>
                </c:pt>
                <c:pt idx="100">
                  <c:v>2184664</c:v>
                </c:pt>
                <c:pt idx="101">
                  <c:v>2184662</c:v>
                </c:pt>
                <c:pt idx="102">
                  <c:v>2184664</c:v>
                </c:pt>
                <c:pt idx="103">
                  <c:v>2184664</c:v>
                </c:pt>
                <c:pt idx="104">
                  <c:v>2184665</c:v>
                </c:pt>
                <c:pt idx="105">
                  <c:v>2184662</c:v>
                </c:pt>
                <c:pt idx="106">
                  <c:v>2184658</c:v>
                </c:pt>
                <c:pt idx="107">
                  <c:v>2184660</c:v>
                </c:pt>
                <c:pt idx="108">
                  <c:v>2184657</c:v>
                </c:pt>
                <c:pt idx="109">
                  <c:v>2184657</c:v>
                </c:pt>
                <c:pt idx="110">
                  <c:v>2184652</c:v>
                </c:pt>
                <c:pt idx="111">
                  <c:v>2184650</c:v>
                </c:pt>
                <c:pt idx="112">
                  <c:v>2184646</c:v>
                </c:pt>
                <c:pt idx="113">
                  <c:v>2184642</c:v>
                </c:pt>
                <c:pt idx="114">
                  <c:v>2184639</c:v>
                </c:pt>
                <c:pt idx="115">
                  <c:v>2184637</c:v>
                </c:pt>
                <c:pt idx="116">
                  <c:v>2184637</c:v>
                </c:pt>
                <c:pt idx="117">
                  <c:v>2184642</c:v>
                </c:pt>
                <c:pt idx="118">
                  <c:v>2184639</c:v>
                </c:pt>
                <c:pt idx="119">
                  <c:v>2184633</c:v>
                </c:pt>
                <c:pt idx="120">
                  <c:v>2184632</c:v>
                </c:pt>
                <c:pt idx="121">
                  <c:v>2184633</c:v>
                </c:pt>
                <c:pt idx="122">
                  <c:v>2184636</c:v>
                </c:pt>
                <c:pt idx="123">
                  <c:v>2184634</c:v>
                </c:pt>
                <c:pt idx="124">
                  <c:v>2184632</c:v>
                </c:pt>
                <c:pt idx="125">
                  <c:v>2184627</c:v>
                </c:pt>
                <c:pt idx="126">
                  <c:v>2184621</c:v>
                </c:pt>
                <c:pt idx="127">
                  <c:v>2184620</c:v>
                </c:pt>
                <c:pt idx="128">
                  <c:v>2184617</c:v>
                </c:pt>
                <c:pt idx="129">
                  <c:v>2184615</c:v>
                </c:pt>
                <c:pt idx="130">
                  <c:v>2184613</c:v>
                </c:pt>
                <c:pt idx="131">
                  <c:v>2184611</c:v>
                </c:pt>
                <c:pt idx="132">
                  <c:v>2184612</c:v>
                </c:pt>
                <c:pt idx="133">
                  <c:v>2184609</c:v>
                </c:pt>
                <c:pt idx="134">
                  <c:v>2184605</c:v>
                </c:pt>
                <c:pt idx="135">
                  <c:v>2184601</c:v>
                </c:pt>
                <c:pt idx="136">
                  <c:v>2184602</c:v>
                </c:pt>
                <c:pt idx="137">
                  <c:v>2184600</c:v>
                </c:pt>
                <c:pt idx="138">
                  <c:v>2184602</c:v>
                </c:pt>
                <c:pt idx="139">
                  <c:v>2184597</c:v>
                </c:pt>
                <c:pt idx="140">
                  <c:v>2184594</c:v>
                </c:pt>
                <c:pt idx="141">
                  <c:v>2184593</c:v>
                </c:pt>
                <c:pt idx="142">
                  <c:v>2184593</c:v>
                </c:pt>
                <c:pt idx="143">
                  <c:v>2184592</c:v>
                </c:pt>
                <c:pt idx="144">
                  <c:v>2184587</c:v>
                </c:pt>
                <c:pt idx="145">
                  <c:v>2184583</c:v>
                </c:pt>
                <c:pt idx="146">
                  <c:v>2184581</c:v>
                </c:pt>
                <c:pt idx="147">
                  <c:v>2184577</c:v>
                </c:pt>
                <c:pt idx="148">
                  <c:v>2184568</c:v>
                </c:pt>
                <c:pt idx="149">
                  <c:v>2184568</c:v>
                </c:pt>
                <c:pt idx="150">
                  <c:v>2184572</c:v>
                </c:pt>
                <c:pt idx="151">
                  <c:v>2184575</c:v>
                </c:pt>
                <c:pt idx="152">
                  <c:v>2184575</c:v>
                </c:pt>
                <c:pt idx="153">
                  <c:v>2184572</c:v>
                </c:pt>
                <c:pt idx="154">
                  <c:v>2184570</c:v>
                </c:pt>
                <c:pt idx="155">
                  <c:v>2184571</c:v>
                </c:pt>
                <c:pt idx="156">
                  <c:v>2184570</c:v>
                </c:pt>
                <c:pt idx="157">
                  <c:v>2184559</c:v>
                </c:pt>
                <c:pt idx="158">
                  <c:v>2184549</c:v>
                </c:pt>
                <c:pt idx="159">
                  <c:v>2184551</c:v>
                </c:pt>
                <c:pt idx="160">
                  <c:v>2184552</c:v>
                </c:pt>
                <c:pt idx="161">
                  <c:v>2184551</c:v>
                </c:pt>
                <c:pt idx="162">
                  <c:v>2184555</c:v>
                </c:pt>
                <c:pt idx="163">
                  <c:v>2184555</c:v>
                </c:pt>
                <c:pt idx="164">
                  <c:v>2184546</c:v>
                </c:pt>
                <c:pt idx="165">
                  <c:v>2184546</c:v>
                </c:pt>
                <c:pt idx="166">
                  <c:v>2184546</c:v>
                </c:pt>
                <c:pt idx="167">
                  <c:v>2184544</c:v>
                </c:pt>
                <c:pt idx="168">
                  <c:v>2184541</c:v>
                </c:pt>
                <c:pt idx="169">
                  <c:v>2184530</c:v>
                </c:pt>
                <c:pt idx="170">
                  <c:v>2184527</c:v>
                </c:pt>
                <c:pt idx="171">
                  <c:v>2184530</c:v>
                </c:pt>
                <c:pt idx="172">
                  <c:v>2184529</c:v>
                </c:pt>
                <c:pt idx="173">
                  <c:v>2184525</c:v>
                </c:pt>
                <c:pt idx="174">
                  <c:v>2184522</c:v>
                </c:pt>
                <c:pt idx="175">
                  <c:v>2184521</c:v>
                </c:pt>
                <c:pt idx="176">
                  <c:v>2184521</c:v>
                </c:pt>
                <c:pt idx="177">
                  <c:v>2184520</c:v>
                </c:pt>
                <c:pt idx="178">
                  <c:v>2184513</c:v>
                </c:pt>
                <c:pt idx="179">
                  <c:v>2184513</c:v>
                </c:pt>
                <c:pt idx="180">
                  <c:v>2184512</c:v>
                </c:pt>
                <c:pt idx="181">
                  <c:v>2184506</c:v>
                </c:pt>
                <c:pt idx="182">
                  <c:v>2184501</c:v>
                </c:pt>
                <c:pt idx="183">
                  <c:v>2184500</c:v>
                </c:pt>
                <c:pt idx="184">
                  <c:v>2184496</c:v>
                </c:pt>
                <c:pt idx="185">
                  <c:v>2184495</c:v>
                </c:pt>
                <c:pt idx="186">
                  <c:v>2184499</c:v>
                </c:pt>
                <c:pt idx="187">
                  <c:v>2184499</c:v>
                </c:pt>
                <c:pt idx="188">
                  <c:v>2184491</c:v>
                </c:pt>
                <c:pt idx="189">
                  <c:v>2184491</c:v>
                </c:pt>
                <c:pt idx="190">
                  <c:v>2184492</c:v>
                </c:pt>
                <c:pt idx="191">
                  <c:v>2184490</c:v>
                </c:pt>
                <c:pt idx="192">
                  <c:v>2184484</c:v>
                </c:pt>
                <c:pt idx="193">
                  <c:v>2184479</c:v>
                </c:pt>
                <c:pt idx="194">
                  <c:v>2184477</c:v>
                </c:pt>
                <c:pt idx="195">
                  <c:v>2184473</c:v>
                </c:pt>
                <c:pt idx="196">
                  <c:v>2184469</c:v>
                </c:pt>
                <c:pt idx="197">
                  <c:v>2184470</c:v>
                </c:pt>
                <c:pt idx="198">
                  <c:v>2184472</c:v>
                </c:pt>
                <c:pt idx="199">
                  <c:v>2184472</c:v>
                </c:pt>
                <c:pt idx="200">
                  <c:v>2184469</c:v>
                </c:pt>
                <c:pt idx="201">
                  <c:v>2184465</c:v>
                </c:pt>
                <c:pt idx="202">
                  <c:v>2184463</c:v>
                </c:pt>
                <c:pt idx="203">
                  <c:v>2184458</c:v>
                </c:pt>
                <c:pt idx="204">
                  <c:v>2184457</c:v>
                </c:pt>
                <c:pt idx="205">
                  <c:v>2184456</c:v>
                </c:pt>
                <c:pt idx="206">
                  <c:v>2184455</c:v>
                </c:pt>
                <c:pt idx="207">
                  <c:v>2184454</c:v>
                </c:pt>
                <c:pt idx="208">
                  <c:v>2184449</c:v>
                </c:pt>
                <c:pt idx="209">
                  <c:v>2184450</c:v>
                </c:pt>
                <c:pt idx="210">
                  <c:v>2184445</c:v>
                </c:pt>
                <c:pt idx="211">
                  <c:v>2184441</c:v>
                </c:pt>
                <c:pt idx="212">
                  <c:v>2184443</c:v>
                </c:pt>
                <c:pt idx="213">
                  <c:v>2184442</c:v>
                </c:pt>
                <c:pt idx="214">
                  <c:v>2184441</c:v>
                </c:pt>
                <c:pt idx="215">
                  <c:v>2184439</c:v>
                </c:pt>
                <c:pt idx="216">
                  <c:v>2184437</c:v>
                </c:pt>
                <c:pt idx="217">
                  <c:v>2184429</c:v>
                </c:pt>
                <c:pt idx="218">
                  <c:v>2184428</c:v>
                </c:pt>
                <c:pt idx="219">
                  <c:v>2184429</c:v>
                </c:pt>
                <c:pt idx="220">
                  <c:v>2184424</c:v>
                </c:pt>
                <c:pt idx="221">
                  <c:v>2184421</c:v>
                </c:pt>
                <c:pt idx="222">
                  <c:v>2184424</c:v>
                </c:pt>
                <c:pt idx="223">
                  <c:v>2184420</c:v>
                </c:pt>
                <c:pt idx="224">
                  <c:v>2184418</c:v>
                </c:pt>
                <c:pt idx="225">
                  <c:v>2184419</c:v>
                </c:pt>
                <c:pt idx="226">
                  <c:v>2184418</c:v>
                </c:pt>
                <c:pt idx="227">
                  <c:v>2184415</c:v>
                </c:pt>
                <c:pt idx="228">
                  <c:v>2184410</c:v>
                </c:pt>
                <c:pt idx="229">
                  <c:v>2184408</c:v>
                </c:pt>
                <c:pt idx="230">
                  <c:v>2184405</c:v>
                </c:pt>
                <c:pt idx="231">
                  <c:v>2184403</c:v>
                </c:pt>
                <c:pt idx="232">
                  <c:v>2184403</c:v>
                </c:pt>
                <c:pt idx="233">
                  <c:v>2184401</c:v>
                </c:pt>
                <c:pt idx="234">
                  <c:v>2184397</c:v>
                </c:pt>
                <c:pt idx="235">
                  <c:v>2184393</c:v>
                </c:pt>
                <c:pt idx="236">
                  <c:v>2184392</c:v>
                </c:pt>
                <c:pt idx="237">
                  <c:v>2184391</c:v>
                </c:pt>
                <c:pt idx="238">
                  <c:v>2184393</c:v>
                </c:pt>
                <c:pt idx="239">
                  <c:v>2184394</c:v>
                </c:pt>
                <c:pt idx="240">
                  <c:v>2184389</c:v>
                </c:pt>
                <c:pt idx="241">
                  <c:v>2184389</c:v>
                </c:pt>
                <c:pt idx="242">
                  <c:v>2184392</c:v>
                </c:pt>
                <c:pt idx="243">
                  <c:v>2184386</c:v>
                </c:pt>
                <c:pt idx="244">
                  <c:v>2184387</c:v>
                </c:pt>
                <c:pt idx="245">
                  <c:v>2184381</c:v>
                </c:pt>
                <c:pt idx="246">
                  <c:v>2184377</c:v>
                </c:pt>
                <c:pt idx="247">
                  <c:v>2184374</c:v>
                </c:pt>
                <c:pt idx="248">
                  <c:v>2184375</c:v>
                </c:pt>
                <c:pt idx="249">
                  <c:v>2184375</c:v>
                </c:pt>
                <c:pt idx="250">
                  <c:v>2184377</c:v>
                </c:pt>
                <c:pt idx="251">
                  <c:v>2184378</c:v>
                </c:pt>
                <c:pt idx="252">
                  <c:v>2184373</c:v>
                </c:pt>
                <c:pt idx="253">
                  <c:v>2184372</c:v>
                </c:pt>
                <c:pt idx="254">
                  <c:v>2184366</c:v>
                </c:pt>
                <c:pt idx="255">
                  <c:v>2184359</c:v>
                </c:pt>
                <c:pt idx="256">
                  <c:v>2184358</c:v>
                </c:pt>
                <c:pt idx="257">
                  <c:v>2184356</c:v>
                </c:pt>
                <c:pt idx="258">
                  <c:v>2184360</c:v>
                </c:pt>
                <c:pt idx="259">
                  <c:v>2184356</c:v>
                </c:pt>
                <c:pt idx="260">
                  <c:v>2184355</c:v>
                </c:pt>
                <c:pt idx="261">
                  <c:v>2184350</c:v>
                </c:pt>
                <c:pt idx="262">
                  <c:v>2184348</c:v>
                </c:pt>
                <c:pt idx="263">
                  <c:v>2184351</c:v>
                </c:pt>
                <c:pt idx="264">
                  <c:v>2184344</c:v>
                </c:pt>
                <c:pt idx="265">
                  <c:v>2184347</c:v>
                </c:pt>
                <c:pt idx="266">
                  <c:v>2184345</c:v>
                </c:pt>
                <c:pt idx="267">
                  <c:v>2184346</c:v>
                </c:pt>
                <c:pt idx="268">
                  <c:v>2184345</c:v>
                </c:pt>
                <c:pt idx="269">
                  <c:v>2184342</c:v>
                </c:pt>
                <c:pt idx="270">
                  <c:v>2184342</c:v>
                </c:pt>
                <c:pt idx="271">
                  <c:v>2184343</c:v>
                </c:pt>
                <c:pt idx="272">
                  <c:v>2184342</c:v>
                </c:pt>
                <c:pt idx="273">
                  <c:v>2184339</c:v>
                </c:pt>
                <c:pt idx="274">
                  <c:v>2184334</c:v>
                </c:pt>
                <c:pt idx="275">
                  <c:v>2184333</c:v>
                </c:pt>
                <c:pt idx="276">
                  <c:v>2184330</c:v>
                </c:pt>
                <c:pt idx="277">
                  <c:v>2184323</c:v>
                </c:pt>
                <c:pt idx="278">
                  <c:v>2184326</c:v>
                </c:pt>
                <c:pt idx="279">
                  <c:v>2184325</c:v>
                </c:pt>
                <c:pt idx="280">
                  <c:v>2184324</c:v>
                </c:pt>
                <c:pt idx="281">
                  <c:v>2184323</c:v>
                </c:pt>
                <c:pt idx="282">
                  <c:v>2184321</c:v>
                </c:pt>
                <c:pt idx="283">
                  <c:v>2184316</c:v>
                </c:pt>
                <c:pt idx="284">
                  <c:v>2184318</c:v>
                </c:pt>
                <c:pt idx="285">
                  <c:v>2184315</c:v>
                </c:pt>
                <c:pt idx="286">
                  <c:v>2184313</c:v>
                </c:pt>
                <c:pt idx="287">
                  <c:v>2184308</c:v>
                </c:pt>
                <c:pt idx="288">
                  <c:v>2184307</c:v>
                </c:pt>
                <c:pt idx="289">
                  <c:v>2184308</c:v>
                </c:pt>
                <c:pt idx="290">
                  <c:v>2184308</c:v>
                </c:pt>
                <c:pt idx="291">
                  <c:v>2184307</c:v>
                </c:pt>
                <c:pt idx="292">
                  <c:v>2184301</c:v>
                </c:pt>
                <c:pt idx="293">
                  <c:v>2184298</c:v>
                </c:pt>
                <c:pt idx="294">
                  <c:v>2184297</c:v>
                </c:pt>
                <c:pt idx="295">
                  <c:v>2184297</c:v>
                </c:pt>
                <c:pt idx="296">
                  <c:v>2184294</c:v>
                </c:pt>
                <c:pt idx="297">
                  <c:v>2184295</c:v>
                </c:pt>
                <c:pt idx="298">
                  <c:v>2184286</c:v>
                </c:pt>
                <c:pt idx="299">
                  <c:v>2184283</c:v>
                </c:pt>
                <c:pt idx="300">
                  <c:v>2184283</c:v>
                </c:pt>
                <c:pt idx="301">
                  <c:v>2184285</c:v>
                </c:pt>
                <c:pt idx="302">
                  <c:v>2184278</c:v>
                </c:pt>
                <c:pt idx="303">
                  <c:v>2184278</c:v>
                </c:pt>
                <c:pt idx="304">
                  <c:v>2184283</c:v>
                </c:pt>
                <c:pt idx="305">
                  <c:v>2184285</c:v>
                </c:pt>
                <c:pt idx="306">
                  <c:v>2184283</c:v>
                </c:pt>
                <c:pt idx="307">
                  <c:v>2184279</c:v>
                </c:pt>
                <c:pt idx="308">
                  <c:v>2184275</c:v>
                </c:pt>
                <c:pt idx="309">
                  <c:v>2184274</c:v>
                </c:pt>
                <c:pt idx="310">
                  <c:v>2184274</c:v>
                </c:pt>
                <c:pt idx="311">
                  <c:v>2184273</c:v>
                </c:pt>
                <c:pt idx="312">
                  <c:v>2184272</c:v>
                </c:pt>
                <c:pt idx="313">
                  <c:v>2184262</c:v>
                </c:pt>
                <c:pt idx="314">
                  <c:v>2184262</c:v>
                </c:pt>
                <c:pt idx="315">
                  <c:v>2184268</c:v>
                </c:pt>
                <c:pt idx="316">
                  <c:v>2184264</c:v>
                </c:pt>
                <c:pt idx="317">
                  <c:v>2184256</c:v>
                </c:pt>
                <c:pt idx="318">
                  <c:v>2184256</c:v>
                </c:pt>
                <c:pt idx="319">
                  <c:v>2184258</c:v>
                </c:pt>
                <c:pt idx="320">
                  <c:v>2184249</c:v>
                </c:pt>
                <c:pt idx="321">
                  <c:v>2184243</c:v>
                </c:pt>
                <c:pt idx="322">
                  <c:v>2184247</c:v>
                </c:pt>
                <c:pt idx="323">
                  <c:v>2184245</c:v>
                </c:pt>
                <c:pt idx="324">
                  <c:v>2184242</c:v>
                </c:pt>
                <c:pt idx="325">
                  <c:v>2184242</c:v>
                </c:pt>
                <c:pt idx="326">
                  <c:v>2184244</c:v>
                </c:pt>
                <c:pt idx="327">
                  <c:v>2184244</c:v>
                </c:pt>
                <c:pt idx="328">
                  <c:v>2184239</c:v>
                </c:pt>
                <c:pt idx="329">
                  <c:v>2184237</c:v>
                </c:pt>
                <c:pt idx="330">
                  <c:v>2184228</c:v>
                </c:pt>
                <c:pt idx="331">
                  <c:v>2184223</c:v>
                </c:pt>
                <c:pt idx="332">
                  <c:v>2184227</c:v>
                </c:pt>
                <c:pt idx="333">
                  <c:v>2184232</c:v>
                </c:pt>
                <c:pt idx="334">
                  <c:v>2184228</c:v>
                </c:pt>
                <c:pt idx="335">
                  <c:v>2184228</c:v>
                </c:pt>
                <c:pt idx="336">
                  <c:v>2184229</c:v>
                </c:pt>
                <c:pt idx="337">
                  <c:v>2184224</c:v>
                </c:pt>
                <c:pt idx="338">
                  <c:v>2184219</c:v>
                </c:pt>
                <c:pt idx="339">
                  <c:v>2184215</c:v>
                </c:pt>
                <c:pt idx="340">
                  <c:v>2184215</c:v>
                </c:pt>
                <c:pt idx="341">
                  <c:v>2184215</c:v>
                </c:pt>
                <c:pt idx="342">
                  <c:v>2184215</c:v>
                </c:pt>
                <c:pt idx="343">
                  <c:v>2184215</c:v>
                </c:pt>
                <c:pt idx="344">
                  <c:v>2184212</c:v>
                </c:pt>
                <c:pt idx="345">
                  <c:v>2184211</c:v>
                </c:pt>
                <c:pt idx="346">
                  <c:v>2184202</c:v>
                </c:pt>
                <c:pt idx="347">
                  <c:v>2184199</c:v>
                </c:pt>
                <c:pt idx="348">
                  <c:v>2184200</c:v>
                </c:pt>
                <c:pt idx="349">
                  <c:v>2184200</c:v>
                </c:pt>
                <c:pt idx="350">
                  <c:v>2184195</c:v>
                </c:pt>
                <c:pt idx="351">
                  <c:v>2184193</c:v>
                </c:pt>
                <c:pt idx="352">
                  <c:v>2184197</c:v>
                </c:pt>
                <c:pt idx="353">
                  <c:v>2184196</c:v>
                </c:pt>
                <c:pt idx="354">
                  <c:v>2184195</c:v>
                </c:pt>
                <c:pt idx="355">
                  <c:v>2184194</c:v>
                </c:pt>
                <c:pt idx="356">
                  <c:v>2184193</c:v>
                </c:pt>
                <c:pt idx="357">
                  <c:v>2184193</c:v>
                </c:pt>
                <c:pt idx="358">
                  <c:v>2184187</c:v>
                </c:pt>
                <c:pt idx="359">
                  <c:v>2184186</c:v>
                </c:pt>
                <c:pt idx="360">
                  <c:v>2184183</c:v>
                </c:pt>
                <c:pt idx="361">
                  <c:v>2184176</c:v>
                </c:pt>
                <c:pt idx="362">
                  <c:v>2184173</c:v>
                </c:pt>
                <c:pt idx="363">
                  <c:v>2184175</c:v>
                </c:pt>
                <c:pt idx="364">
                  <c:v>2184175</c:v>
                </c:pt>
                <c:pt idx="365">
                  <c:v>2184175</c:v>
                </c:pt>
                <c:pt idx="366">
                  <c:v>2184176</c:v>
                </c:pt>
                <c:pt idx="367">
                  <c:v>2184174</c:v>
                </c:pt>
                <c:pt idx="368">
                  <c:v>2184172</c:v>
                </c:pt>
                <c:pt idx="369">
                  <c:v>2184170</c:v>
                </c:pt>
                <c:pt idx="370">
                  <c:v>2184171</c:v>
                </c:pt>
                <c:pt idx="371">
                  <c:v>2184169</c:v>
                </c:pt>
                <c:pt idx="372">
                  <c:v>2184166</c:v>
                </c:pt>
                <c:pt idx="373">
                  <c:v>2184164</c:v>
                </c:pt>
                <c:pt idx="374">
                  <c:v>2184158</c:v>
                </c:pt>
                <c:pt idx="375">
                  <c:v>2184157</c:v>
                </c:pt>
                <c:pt idx="376">
                  <c:v>2184157</c:v>
                </c:pt>
                <c:pt idx="377">
                  <c:v>2184158</c:v>
                </c:pt>
                <c:pt idx="378">
                  <c:v>2184151</c:v>
                </c:pt>
                <c:pt idx="379">
                  <c:v>2184141</c:v>
                </c:pt>
                <c:pt idx="380">
                  <c:v>2184137</c:v>
                </c:pt>
                <c:pt idx="381">
                  <c:v>2184140</c:v>
                </c:pt>
                <c:pt idx="382">
                  <c:v>2184150</c:v>
                </c:pt>
                <c:pt idx="383">
                  <c:v>2184151</c:v>
                </c:pt>
                <c:pt idx="384">
                  <c:v>2184146</c:v>
                </c:pt>
                <c:pt idx="385">
                  <c:v>2184143</c:v>
                </c:pt>
                <c:pt idx="386">
                  <c:v>2184146</c:v>
                </c:pt>
                <c:pt idx="387">
                  <c:v>2184141</c:v>
                </c:pt>
                <c:pt idx="388">
                  <c:v>2184141</c:v>
                </c:pt>
                <c:pt idx="389">
                  <c:v>2184144</c:v>
                </c:pt>
                <c:pt idx="390">
                  <c:v>2184140</c:v>
                </c:pt>
                <c:pt idx="391">
                  <c:v>2184145</c:v>
                </c:pt>
                <c:pt idx="392">
                  <c:v>2184143</c:v>
                </c:pt>
                <c:pt idx="393">
                  <c:v>2184138</c:v>
                </c:pt>
                <c:pt idx="394">
                  <c:v>2184134</c:v>
                </c:pt>
                <c:pt idx="395">
                  <c:v>2184121</c:v>
                </c:pt>
                <c:pt idx="396">
                  <c:v>2184118</c:v>
                </c:pt>
                <c:pt idx="397">
                  <c:v>2184125</c:v>
                </c:pt>
                <c:pt idx="398">
                  <c:v>2184124</c:v>
                </c:pt>
                <c:pt idx="399">
                  <c:v>2184128</c:v>
                </c:pt>
                <c:pt idx="400">
                  <c:v>2184123</c:v>
                </c:pt>
                <c:pt idx="401">
                  <c:v>2184123</c:v>
                </c:pt>
                <c:pt idx="402">
                  <c:v>2184123</c:v>
                </c:pt>
                <c:pt idx="403">
                  <c:v>2184118</c:v>
                </c:pt>
                <c:pt idx="404">
                  <c:v>2184104</c:v>
                </c:pt>
                <c:pt idx="405">
                  <c:v>2184100</c:v>
                </c:pt>
                <c:pt idx="406">
                  <c:v>2184096</c:v>
                </c:pt>
                <c:pt idx="407">
                  <c:v>2184108</c:v>
                </c:pt>
                <c:pt idx="408">
                  <c:v>2184115</c:v>
                </c:pt>
                <c:pt idx="409">
                  <c:v>2184116</c:v>
                </c:pt>
                <c:pt idx="410">
                  <c:v>2184111</c:v>
                </c:pt>
                <c:pt idx="411">
                  <c:v>2184110</c:v>
                </c:pt>
                <c:pt idx="412">
                  <c:v>2184109</c:v>
                </c:pt>
                <c:pt idx="413">
                  <c:v>2184107</c:v>
                </c:pt>
                <c:pt idx="414">
                  <c:v>2184099</c:v>
                </c:pt>
                <c:pt idx="415">
                  <c:v>2184084</c:v>
                </c:pt>
                <c:pt idx="416">
                  <c:v>2184079</c:v>
                </c:pt>
                <c:pt idx="417">
                  <c:v>2184078</c:v>
                </c:pt>
                <c:pt idx="418">
                  <c:v>2184084</c:v>
                </c:pt>
                <c:pt idx="419">
                  <c:v>2184087</c:v>
                </c:pt>
                <c:pt idx="420">
                  <c:v>2184092</c:v>
                </c:pt>
                <c:pt idx="421">
                  <c:v>2184092</c:v>
                </c:pt>
                <c:pt idx="422">
                  <c:v>2184093</c:v>
                </c:pt>
                <c:pt idx="423">
                  <c:v>2184085</c:v>
                </c:pt>
                <c:pt idx="424">
                  <c:v>2184084</c:v>
                </c:pt>
                <c:pt idx="425">
                  <c:v>2184089</c:v>
                </c:pt>
                <c:pt idx="426">
                  <c:v>2184089</c:v>
                </c:pt>
                <c:pt idx="427">
                  <c:v>2184087</c:v>
                </c:pt>
                <c:pt idx="428">
                  <c:v>2184083</c:v>
                </c:pt>
                <c:pt idx="429">
                  <c:v>2184084</c:v>
                </c:pt>
                <c:pt idx="430">
                  <c:v>2184079</c:v>
                </c:pt>
                <c:pt idx="431">
                  <c:v>2184083</c:v>
                </c:pt>
                <c:pt idx="432">
                  <c:v>2184081</c:v>
                </c:pt>
                <c:pt idx="433">
                  <c:v>2184080</c:v>
                </c:pt>
                <c:pt idx="434">
                  <c:v>2184075</c:v>
                </c:pt>
                <c:pt idx="435">
                  <c:v>2184073</c:v>
                </c:pt>
                <c:pt idx="436">
                  <c:v>2184070</c:v>
                </c:pt>
                <c:pt idx="437">
                  <c:v>2184071</c:v>
                </c:pt>
                <c:pt idx="438">
                  <c:v>2184078</c:v>
                </c:pt>
                <c:pt idx="439">
                  <c:v>2184075</c:v>
                </c:pt>
                <c:pt idx="440">
                  <c:v>2184067</c:v>
                </c:pt>
                <c:pt idx="441">
                  <c:v>2184069</c:v>
                </c:pt>
                <c:pt idx="442">
                  <c:v>2184066</c:v>
                </c:pt>
                <c:pt idx="443">
                  <c:v>2184067</c:v>
                </c:pt>
                <c:pt idx="444">
                  <c:v>2184063</c:v>
                </c:pt>
                <c:pt idx="445">
                  <c:v>2184061</c:v>
                </c:pt>
                <c:pt idx="446">
                  <c:v>2184058</c:v>
                </c:pt>
                <c:pt idx="447">
                  <c:v>2184057</c:v>
                </c:pt>
                <c:pt idx="448">
                  <c:v>2184057</c:v>
                </c:pt>
                <c:pt idx="449">
                  <c:v>2184058</c:v>
                </c:pt>
                <c:pt idx="450">
                  <c:v>2184055</c:v>
                </c:pt>
                <c:pt idx="451">
                  <c:v>2184057</c:v>
                </c:pt>
                <c:pt idx="452">
                  <c:v>2184058</c:v>
                </c:pt>
                <c:pt idx="453">
                  <c:v>2184055</c:v>
                </c:pt>
                <c:pt idx="454">
                  <c:v>2184054</c:v>
                </c:pt>
                <c:pt idx="455">
                  <c:v>2184054</c:v>
                </c:pt>
                <c:pt idx="456">
                  <c:v>2184051</c:v>
                </c:pt>
                <c:pt idx="457">
                  <c:v>2184049</c:v>
                </c:pt>
                <c:pt idx="458">
                  <c:v>2184040</c:v>
                </c:pt>
                <c:pt idx="459">
                  <c:v>2184029</c:v>
                </c:pt>
                <c:pt idx="460">
                  <c:v>2184018</c:v>
                </c:pt>
                <c:pt idx="461">
                  <c:v>2184023</c:v>
                </c:pt>
                <c:pt idx="462">
                  <c:v>2184038</c:v>
                </c:pt>
                <c:pt idx="463">
                  <c:v>2184044</c:v>
                </c:pt>
                <c:pt idx="464">
                  <c:v>2184042</c:v>
                </c:pt>
                <c:pt idx="465">
                  <c:v>2184038</c:v>
                </c:pt>
                <c:pt idx="466">
                  <c:v>2184040</c:v>
                </c:pt>
                <c:pt idx="467">
                  <c:v>2184032</c:v>
                </c:pt>
                <c:pt idx="468">
                  <c:v>2184024</c:v>
                </c:pt>
                <c:pt idx="469">
                  <c:v>2184024</c:v>
                </c:pt>
                <c:pt idx="470">
                  <c:v>2184021</c:v>
                </c:pt>
                <c:pt idx="471">
                  <c:v>2184022</c:v>
                </c:pt>
                <c:pt idx="472">
                  <c:v>2184016</c:v>
                </c:pt>
                <c:pt idx="473">
                  <c:v>2184026</c:v>
                </c:pt>
                <c:pt idx="474">
                  <c:v>2184026</c:v>
                </c:pt>
                <c:pt idx="475">
                  <c:v>2184026</c:v>
                </c:pt>
                <c:pt idx="476">
                  <c:v>2184024</c:v>
                </c:pt>
                <c:pt idx="477">
                  <c:v>2184026</c:v>
                </c:pt>
                <c:pt idx="478">
                  <c:v>2184026</c:v>
                </c:pt>
                <c:pt idx="479">
                  <c:v>2184018</c:v>
                </c:pt>
                <c:pt idx="480">
                  <c:v>2184012</c:v>
                </c:pt>
                <c:pt idx="481">
                  <c:v>2184012</c:v>
                </c:pt>
                <c:pt idx="482">
                  <c:v>2184015</c:v>
                </c:pt>
                <c:pt idx="483">
                  <c:v>2184016</c:v>
                </c:pt>
                <c:pt idx="484">
                  <c:v>2184021</c:v>
                </c:pt>
                <c:pt idx="485">
                  <c:v>2184019</c:v>
                </c:pt>
                <c:pt idx="486">
                  <c:v>2184016</c:v>
                </c:pt>
                <c:pt idx="487">
                  <c:v>2184015</c:v>
                </c:pt>
                <c:pt idx="488">
                  <c:v>2184010</c:v>
                </c:pt>
                <c:pt idx="489">
                  <c:v>2183994</c:v>
                </c:pt>
                <c:pt idx="490">
                  <c:v>2183987</c:v>
                </c:pt>
                <c:pt idx="491">
                  <c:v>2184001</c:v>
                </c:pt>
                <c:pt idx="492">
                  <c:v>2184006</c:v>
                </c:pt>
                <c:pt idx="493">
                  <c:v>2184003</c:v>
                </c:pt>
                <c:pt idx="494">
                  <c:v>2183997</c:v>
                </c:pt>
                <c:pt idx="495">
                  <c:v>2183996</c:v>
                </c:pt>
                <c:pt idx="496">
                  <c:v>2183995</c:v>
                </c:pt>
                <c:pt idx="497">
                  <c:v>2183999</c:v>
                </c:pt>
                <c:pt idx="498">
                  <c:v>2184003</c:v>
                </c:pt>
                <c:pt idx="499">
                  <c:v>2184000</c:v>
                </c:pt>
                <c:pt idx="500">
                  <c:v>2183998</c:v>
                </c:pt>
                <c:pt idx="501">
                  <c:v>2183994</c:v>
                </c:pt>
                <c:pt idx="502">
                  <c:v>2183993</c:v>
                </c:pt>
                <c:pt idx="503">
                  <c:v>2183991</c:v>
                </c:pt>
                <c:pt idx="504">
                  <c:v>2183990</c:v>
                </c:pt>
                <c:pt idx="505">
                  <c:v>2183984</c:v>
                </c:pt>
                <c:pt idx="506">
                  <c:v>2183981</c:v>
                </c:pt>
                <c:pt idx="507">
                  <c:v>2183984</c:v>
                </c:pt>
                <c:pt idx="508">
                  <c:v>2183988</c:v>
                </c:pt>
                <c:pt idx="509">
                  <c:v>2183985</c:v>
                </c:pt>
                <c:pt idx="510">
                  <c:v>2183985</c:v>
                </c:pt>
                <c:pt idx="511">
                  <c:v>2183985</c:v>
                </c:pt>
                <c:pt idx="512">
                  <c:v>2183988</c:v>
                </c:pt>
                <c:pt idx="513">
                  <c:v>2183987</c:v>
                </c:pt>
                <c:pt idx="514">
                  <c:v>2183984</c:v>
                </c:pt>
                <c:pt idx="515">
                  <c:v>2183986</c:v>
                </c:pt>
                <c:pt idx="516">
                  <c:v>2183982</c:v>
                </c:pt>
                <c:pt idx="517">
                  <c:v>2183979</c:v>
                </c:pt>
                <c:pt idx="518">
                  <c:v>2183976</c:v>
                </c:pt>
                <c:pt idx="519">
                  <c:v>2183974</c:v>
                </c:pt>
                <c:pt idx="520">
                  <c:v>2183971</c:v>
                </c:pt>
                <c:pt idx="521">
                  <c:v>2183969</c:v>
                </c:pt>
                <c:pt idx="522">
                  <c:v>2183965</c:v>
                </c:pt>
                <c:pt idx="523">
                  <c:v>2183963</c:v>
                </c:pt>
                <c:pt idx="524">
                  <c:v>2183963</c:v>
                </c:pt>
                <c:pt idx="525">
                  <c:v>2183963</c:v>
                </c:pt>
                <c:pt idx="526">
                  <c:v>2183965</c:v>
                </c:pt>
                <c:pt idx="527">
                  <c:v>2183962</c:v>
                </c:pt>
                <c:pt idx="528">
                  <c:v>2183959</c:v>
                </c:pt>
                <c:pt idx="529">
                  <c:v>2183962</c:v>
                </c:pt>
                <c:pt idx="530">
                  <c:v>2183962</c:v>
                </c:pt>
                <c:pt idx="531">
                  <c:v>2183959</c:v>
                </c:pt>
                <c:pt idx="532">
                  <c:v>2183955</c:v>
                </c:pt>
                <c:pt idx="533">
                  <c:v>2183948</c:v>
                </c:pt>
                <c:pt idx="534">
                  <c:v>2183942</c:v>
                </c:pt>
                <c:pt idx="535">
                  <c:v>2183945</c:v>
                </c:pt>
                <c:pt idx="536">
                  <c:v>2183952</c:v>
                </c:pt>
                <c:pt idx="537">
                  <c:v>2183954</c:v>
                </c:pt>
                <c:pt idx="538">
                  <c:v>2183955</c:v>
                </c:pt>
                <c:pt idx="539">
                  <c:v>2183958</c:v>
                </c:pt>
                <c:pt idx="540">
                  <c:v>2183951</c:v>
                </c:pt>
                <c:pt idx="541">
                  <c:v>2183936</c:v>
                </c:pt>
                <c:pt idx="542">
                  <c:v>2183933</c:v>
                </c:pt>
                <c:pt idx="543">
                  <c:v>2183940</c:v>
                </c:pt>
                <c:pt idx="544">
                  <c:v>2183938</c:v>
                </c:pt>
                <c:pt idx="545">
                  <c:v>2183944</c:v>
                </c:pt>
                <c:pt idx="546">
                  <c:v>2183942</c:v>
                </c:pt>
                <c:pt idx="547">
                  <c:v>2183943</c:v>
                </c:pt>
                <c:pt idx="548">
                  <c:v>2183944</c:v>
                </c:pt>
                <c:pt idx="549">
                  <c:v>2183938</c:v>
                </c:pt>
                <c:pt idx="550">
                  <c:v>2183939</c:v>
                </c:pt>
                <c:pt idx="551">
                  <c:v>2183940</c:v>
                </c:pt>
                <c:pt idx="552">
                  <c:v>2183933</c:v>
                </c:pt>
                <c:pt idx="553">
                  <c:v>2183932</c:v>
                </c:pt>
                <c:pt idx="554">
                  <c:v>2183933</c:v>
                </c:pt>
                <c:pt idx="555">
                  <c:v>2183933</c:v>
                </c:pt>
                <c:pt idx="556">
                  <c:v>2183934</c:v>
                </c:pt>
                <c:pt idx="557">
                  <c:v>2183934</c:v>
                </c:pt>
                <c:pt idx="558">
                  <c:v>2183933</c:v>
                </c:pt>
                <c:pt idx="559">
                  <c:v>2183932</c:v>
                </c:pt>
                <c:pt idx="560">
                  <c:v>2183932</c:v>
                </c:pt>
                <c:pt idx="561">
                  <c:v>2183931</c:v>
                </c:pt>
                <c:pt idx="562">
                  <c:v>2183927</c:v>
                </c:pt>
                <c:pt idx="563">
                  <c:v>2183922</c:v>
                </c:pt>
                <c:pt idx="564">
                  <c:v>2183922</c:v>
                </c:pt>
                <c:pt idx="565">
                  <c:v>2183921</c:v>
                </c:pt>
                <c:pt idx="566">
                  <c:v>2183919</c:v>
                </c:pt>
                <c:pt idx="567">
                  <c:v>2183921</c:v>
                </c:pt>
                <c:pt idx="568">
                  <c:v>2183918</c:v>
                </c:pt>
                <c:pt idx="569">
                  <c:v>2183916</c:v>
                </c:pt>
                <c:pt idx="570">
                  <c:v>2183913</c:v>
                </c:pt>
                <c:pt idx="571">
                  <c:v>2183915</c:v>
                </c:pt>
                <c:pt idx="572">
                  <c:v>2183913</c:v>
                </c:pt>
                <c:pt idx="573">
                  <c:v>2183910</c:v>
                </c:pt>
                <c:pt idx="574">
                  <c:v>2183900</c:v>
                </c:pt>
                <c:pt idx="575">
                  <c:v>2183902</c:v>
                </c:pt>
                <c:pt idx="576">
                  <c:v>2183911</c:v>
                </c:pt>
                <c:pt idx="577">
                  <c:v>2183915</c:v>
                </c:pt>
                <c:pt idx="578">
                  <c:v>2183912</c:v>
                </c:pt>
                <c:pt idx="579">
                  <c:v>2183912</c:v>
                </c:pt>
                <c:pt idx="580">
                  <c:v>2183910</c:v>
                </c:pt>
                <c:pt idx="581">
                  <c:v>2183905</c:v>
                </c:pt>
                <c:pt idx="582">
                  <c:v>2183903</c:v>
                </c:pt>
                <c:pt idx="583">
                  <c:v>2183893</c:v>
                </c:pt>
                <c:pt idx="584">
                  <c:v>2183891</c:v>
                </c:pt>
                <c:pt idx="585">
                  <c:v>2183895</c:v>
                </c:pt>
                <c:pt idx="586">
                  <c:v>2183900</c:v>
                </c:pt>
                <c:pt idx="587">
                  <c:v>2183899</c:v>
                </c:pt>
                <c:pt idx="588">
                  <c:v>2183899</c:v>
                </c:pt>
                <c:pt idx="589">
                  <c:v>2183897</c:v>
                </c:pt>
                <c:pt idx="590">
                  <c:v>2183895</c:v>
                </c:pt>
                <c:pt idx="591">
                  <c:v>2183894</c:v>
                </c:pt>
                <c:pt idx="592">
                  <c:v>2183886</c:v>
                </c:pt>
                <c:pt idx="593">
                  <c:v>2183879</c:v>
                </c:pt>
                <c:pt idx="594">
                  <c:v>2183877</c:v>
                </c:pt>
                <c:pt idx="595">
                  <c:v>2183875</c:v>
                </c:pt>
                <c:pt idx="596">
                  <c:v>2183883</c:v>
                </c:pt>
                <c:pt idx="597">
                  <c:v>2183890</c:v>
                </c:pt>
                <c:pt idx="598">
                  <c:v>2183893</c:v>
                </c:pt>
                <c:pt idx="599">
                  <c:v>2183894</c:v>
                </c:pt>
                <c:pt idx="600">
                  <c:v>2183892</c:v>
                </c:pt>
                <c:pt idx="601">
                  <c:v>2183888</c:v>
                </c:pt>
                <c:pt idx="602">
                  <c:v>2183883</c:v>
                </c:pt>
                <c:pt idx="603">
                  <c:v>2183884</c:v>
                </c:pt>
                <c:pt idx="604">
                  <c:v>2183882</c:v>
                </c:pt>
                <c:pt idx="605">
                  <c:v>2183876</c:v>
                </c:pt>
                <c:pt idx="606">
                  <c:v>2183877</c:v>
                </c:pt>
                <c:pt idx="607">
                  <c:v>2183879</c:v>
                </c:pt>
                <c:pt idx="608">
                  <c:v>2183878</c:v>
                </c:pt>
                <c:pt idx="609">
                  <c:v>2183878</c:v>
                </c:pt>
                <c:pt idx="610">
                  <c:v>2183876</c:v>
                </c:pt>
                <c:pt idx="611">
                  <c:v>2183874</c:v>
                </c:pt>
                <c:pt idx="612">
                  <c:v>2183874</c:v>
                </c:pt>
                <c:pt idx="613">
                  <c:v>2183872</c:v>
                </c:pt>
                <c:pt idx="614">
                  <c:v>2183871</c:v>
                </c:pt>
                <c:pt idx="615">
                  <c:v>2183868</c:v>
                </c:pt>
                <c:pt idx="616">
                  <c:v>2183869</c:v>
                </c:pt>
                <c:pt idx="617">
                  <c:v>2183863</c:v>
                </c:pt>
                <c:pt idx="618">
                  <c:v>2183866</c:v>
                </c:pt>
                <c:pt idx="619">
                  <c:v>2183862</c:v>
                </c:pt>
                <c:pt idx="620">
                  <c:v>2183861</c:v>
                </c:pt>
                <c:pt idx="621">
                  <c:v>2183864</c:v>
                </c:pt>
                <c:pt idx="622">
                  <c:v>2183867</c:v>
                </c:pt>
                <c:pt idx="623">
                  <c:v>2183863</c:v>
                </c:pt>
                <c:pt idx="624">
                  <c:v>2183862</c:v>
                </c:pt>
                <c:pt idx="625">
                  <c:v>2183863</c:v>
                </c:pt>
                <c:pt idx="626">
                  <c:v>2183860</c:v>
                </c:pt>
                <c:pt idx="627">
                  <c:v>2183858</c:v>
                </c:pt>
                <c:pt idx="628">
                  <c:v>2183856</c:v>
                </c:pt>
                <c:pt idx="629">
                  <c:v>2183853</c:v>
                </c:pt>
                <c:pt idx="630">
                  <c:v>2183855</c:v>
                </c:pt>
                <c:pt idx="631">
                  <c:v>2183854</c:v>
                </c:pt>
                <c:pt idx="632">
                  <c:v>2183856</c:v>
                </c:pt>
                <c:pt idx="633">
                  <c:v>2183852</c:v>
                </c:pt>
                <c:pt idx="634">
                  <c:v>2183849</c:v>
                </c:pt>
                <c:pt idx="635">
                  <c:v>2183849</c:v>
                </c:pt>
                <c:pt idx="636">
                  <c:v>2183845</c:v>
                </c:pt>
                <c:pt idx="637">
                  <c:v>2183841</c:v>
                </c:pt>
                <c:pt idx="638">
                  <c:v>2183838</c:v>
                </c:pt>
                <c:pt idx="639">
                  <c:v>2183836</c:v>
                </c:pt>
                <c:pt idx="640">
                  <c:v>2183839</c:v>
                </c:pt>
                <c:pt idx="641">
                  <c:v>2183841</c:v>
                </c:pt>
                <c:pt idx="642">
                  <c:v>2183839</c:v>
                </c:pt>
                <c:pt idx="643">
                  <c:v>2183838</c:v>
                </c:pt>
                <c:pt idx="644">
                  <c:v>2183841</c:v>
                </c:pt>
                <c:pt idx="645">
                  <c:v>2183839</c:v>
                </c:pt>
                <c:pt idx="646">
                  <c:v>2183834</c:v>
                </c:pt>
                <c:pt idx="647">
                  <c:v>2183833</c:v>
                </c:pt>
                <c:pt idx="648">
                  <c:v>2183832</c:v>
                </c:pt>
                <c:pt idx="649">
                  <c:v>2183831</c:v>
                </c:pt>
                <c:pt idx="650">
                  <c:v>2183831</c:v>
                </c:pt>
                <c:pt idx="651">
                  <c:v>2183830</c:v>
                </c:pt>
                <c:pt idx="652">
                  <c:v>2183826</c:v>
                </c:pt>
                <c:pt idx="653">
                  <c:v>2183821</c:v>
                </c:pt>
                <c:pt idx="654">
                  <c:v>2183819</c:v>
                </c:pt>
                <c:pt idx="655">
                  <c:v>2183822</c:v>
                </c:pt>
                <c:pt idx="656">
                  <c:v>2183825</c:v>
                </c:pt>
                <c:pt idx="657">
                  <c:v>2183827</c:v>
                </c:pt>
                <c:pt idx="658">
                  <c:v>2183827</c:v>
                </c:pt>
                <c:pt idx="659">
                  <c:v>2183822</c:v>
                </c:pt>
                <c:pt idx="660">
                  <c:v>2183821</c:v>
                </c:pt>
                <c:pt idx="661">
                  <c:v>2183816</c:v>
                </c:pt>
                <c:pt idx="662">
                  <c:v>2183812</c:v>
                </c:pt>
                <c:pt idx="663">
                  <c:v>2183814</c:v>
                </c:pt>
                <c:pt idx="664">
                  <c:v>2183815</c:v>
                </c:pt>
                <c:pt idx="665">
                  <c:v>2183819</c:v>
                </c:pt>
                <c:pt idx="666">
                  <c:v>2183821</c:v>
                </c:pt>
                <c:pt idx="667">
                  <c:v>2183818</c:v>
                </c:pt>
                <c:pt idx="668">
                  <c:v>2183818</c:v>
                </c:pt>
                <c:pt idx="669">
                  <c:v>2183817</c:v>
                </c:pt>
                <c:pt idx="670">
                  <c:v>2183810</c:v>
                </c:pt>
                <c:pt idx="671">
                  <c:v>2183807</c:v>
                </c:pt>
                <c:pt idx="672">
                  <c:v>2183804</c:v>
                </c:pt>
                <c:pt idx="673">
                  <c:v>2183806</c:v>
                </c:pt>
                <c:pt idx="674">
                  <c:v>2183803</c:v>
                </c:pt>
                <c:pt idx="675">
                  <c:v>2183803</c:v>
                </c:pt>
                <c:pt idx="676">
                  <c:v>2183805</c:v>
                </c:pt>
                <c:pt idx="677">
                  <c:v>2183806</c:v>
                </c:pt>
                <c:pt idx="678">
                  <c:v>2183804</c:v>
                </c:pt>
                <c:pt idx="679">
                  <c:v>2183804</c:v>
                </c:pt>
                <c:pt idx="680">
                  <c:v>2183798</c:v>
                </c:pt>
                <c:pt idx="681">
                  <c:v>2183785</c:v>
                </c:pt>
                <c:pt idx="682">
                  <c:v>2183793</c:v>
                </c:pt>
                <c:pt idx="683">
                  <c:v>2183791</c:v>
                </c:pt>
                <c:pt idx="684">
                  <c:v>2183792</c:v>
                </c:pt>
                <c:pt idx="685">
                  <c:v>2183787</c:v>
                </c:pt>
                <c:pt idx="686">
                  <c:v>2183785</c:v>
                </c:pt>
                <c:pt idx="687">
                  <c:v>2183786</c:v>
                </c:pt>
                <c:pt idx="688">
                  <c:v>2183791</c:v>
                </c:pt>
                <c:pt idx="689">
                  <c:v>2183788</c:v>
                </c:pt>
                <c:pt idx="690">
                  <c:v>2183779</c:v>
                </c:pt>
                <c:pt idx="691">
                  <c:v>2183781</c:v>
                </c:pt>
                <c:pt idx="692">
                  <c:v>2183782</c:v>
                </c:pt>
                <c:pt idx="693">
                  <c:v>2183776</c:v>
                </c:pt>
                <c:pt idx="694">
                  <c:v>2183772</c:v>
                </c:pt>
                <c:pt idx="695">
                  <c:v>2183772</c:v>
                </c:pt>
                <c:pt idx="696">
                  <c:v>2183770</c:v>
                </c:pt>
                <c:pt idx="697">
                  <c:v>2183774</c:v>
                </c:pt>
                <c:pt idx="698">
                  <c:v>2183769</c:v>
                </c:pt>
                <c:pt idx="699">
                  <c:v>2183769</c:v>
                </c:pt>
                <c:pt idx="700">
                  <c:v>2183770</c:v>
                </c:pt>
                <c:pt idx="701">
                  <c:v>2183771</c:v>
                </c:pt>
                <c:pt idx="702">
                  <c:v>2183769</c:v>
                </c:pt>
                <c:pt idx="703">
                  <c:v>2183768</c:v>
                </c:pt>
                <c:pt idx="704">
                  <c:v>2183764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40-42CD-867B-01D51C2019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0087039"/>
        <c:axId val="1027879471"/>
      </c:lineChart>
      <c:lineChart>
        <c:grouping val="standard"/>
        <c:varyColors val="0"/>
        <c:ser>
          <c:idx val="1"/>
          <c:order val="1"/>
          <c:tx>
            <c:strRef>
              <c:f>'финал '!$E$1</c:f>
              <c:strCache>
                <c:ptCount val="1"/>
                <c:pt idx="0">
                  <c:v>tenzo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'финал '!$E$2:$E$706</c:f>
              <c:numCache>
                <c:formatCode>General</c:formatCode>
                <c:ptCount val="705"/>
                <c:pt idx="0">
                  <c:v>2183270.3144960823</c:v>
                </c:pt>
                <c:pt idx="1">
                  <c:v>2183272.9286525026</c:v>
                </c:pt>
                <c:pt idx="2">
                  <c:v>2183269.6312101763</c:v>
                </c:pt>
                <c:pt idx="3">
                  <c:v>2183269.0977488044</c:v>
                </c:pt>
                <c:pt idx="4">
                  <c:v>2183271.0317181107</c:v>
                </c:pt>
                <c:pt idx="5">
                  <c:v>2183271.5255464558</c:v>
                </c:pt>
                <c:pt idx="6">
                  <c:v>2183270.7733697053</c:v>
                </c:pt>
                <c:pt idx="7">
                  <c:v>2183268.4023842309</c:v>
                </c:pt>
                <c:pt idx="8">
                  <c:v>2183267.6363960942</c:v>
                </c:pt>
                <c:pt idx="9">
                  <c:v>2183264.45752359</c:v>
                </c:pt>
                <c:pt idx="10">
                  <c:v>2183268.4473762517</c:v>
                </c:pt>
                <c:pt idx="11">
                  <c:v>2183271.0415699668</c:v>
                </c:pt>
                <c:pt idx="12">
                  <c:v>2183267.6211808389</c:v>
                </c:pt>
                <c:pt idx="13">
                  <c:v>2183265.560321657</c:v>
                </c:pt>
                <c:pt idx="14">
                  <c:v>2183265.956532062</c:v>
                </c:pt>
                <c:pt idx="15">
                  <c:v>2183264.6339292307</c:v>
                </c:pt>
                <c:pt idx="16">
                  <c:v>2183272.3825097526</c:v>
                </c:pt>
                <c:pt idx="17">
                  <c:v>2183276.3376709973</c:v>
                </c:pt>
                <c:pt idx="18">
                  <c:v>2183277.6614355468</c:v>
                </c:pt>
                <c:pt idx="19">
                  <c:v>2183275.931950157</c:v>
                </c:pt>
                <c:pt idx="20">
                  <c:v>2183270.0553490804</c:v>
                </c:pt>
                <c:pt idx="21">
                  <c:v>2183267.5319000133</c:v>
                </c:pt>
                <c:pt idx="22">
                  <c:v>2183268.4279114655</c:v>
                </c:pt>
                <c:pt idx="23">
                  <c:v>2183268.0221842132</c:v>
                </c:pt>
                <c:pt idx="24">
                  <c:v>2183261.0381128313</c:v>
                </c:pt>
                <c:pt idx="25">
                  <c:v>2183267.9935412845</c:v>
                </c:pt>
                <c:pt idx="26">
                  <c:v>2183265.590724213</c:v>
                </c:pt>
                <c:pt idx="27">
                  <c:v>2183264.0881096674</c:v>
                </c:pt>
                <c:pt idx="28">
                  <c:v>2183265.0119809918</c:v>
                </c:pt>
                <c:pt idx="29">
                  <c:v>2183268.9331592317</c:v>
                </c:pt>
                <c:pt idx="30">
                  <c:v>2183266.9378664144</c:v>
                </c:pt>
                <c:pt idx="31">
                  <c:v>2183269.8454074245</c:v>
                </c:pt>
                <c:pt idx="32">
                  <c:v>2183269.7745038387</c:v>
                </c:pt>
                <c:pt idx="33">
                  <c:v>2183272.2244358058</c:v>
                </c:pt>
                <c:pt idx="34">
                  <c:v>2183273.7217461676</c:v>
                </c:pt>
                <c:pt idx="35">
                  <c:v>2183272.7125103306</c:v>
                </c:pt>
                <c:pt idx="36">
                  <c:v>2183276.0296416972</c:v>
                </c:pt>
                <c:pt idx="37">
                  <c:v>2183277.2537172171</c:v>
                </c:pt>
                <c:pt idx="38">
                  <c:v>2183278.6510757408</c:v>
                </c:pt>
                <c:pt idx="39">
                  <c:v>2183274.3881830317</c:v>
                </c:pt>
                <c:pt idx="40">
                  <c:v>2183275.5263197911</c:v>
                </c:pt>
                <c:pt idx="41">
                  <c:v>2183277.2598128603</c:v>
                </c:pt>
                <c:pt idx="42">
                  <c:v>2183278.021445429</c:v>
                </c:pt>
                <c:pt idx="43">
                  <c:v>2183276.0337414779</c:v>
                </c:pt>
                <c:pt idx="44">
                  <c:v>2183274.6489308495</c:v>
                </c:pt>
                <c:pt idx="45">
                  <c:v>2183276.0858620293</c:v>
                </c:pt>
                <c:pt idx="46">
                  <c:v>2183275.0681827674</c:v>
                </c:pt>
                <c:pt idx="47">
                  <c:v>2183274.3159697182</c:v>
                </c:pt>
                <c:pt idx="48">
                  <c:v>2183273.7863627109</c:v>
                </c:pt>
                <c:pt idx="49">
                  <c:v>2183277.4418103267</c:v>
                </c:pt>
                <c:pt idx="50">
                  <c:v>2183274.7100793729</c:v>
                </c:pt>
                <c:pt idx="51">
                  <c:v>2183276.6776521676</c:v>
                </c:pt>
                <c:pt idx="52">
                  <c:v>2183282.8076640451</c:v>
                </c:pt>
                <c:pt idx="53">
                  <c:v>2183276.9987735003</c:v>
                </c:pt>
                <c:pt idx="54">
                  <c:v>2183272.8729726756</c:v>
                </c:pt>
                <c:pt idx="55">
                  <c:v>2183274.9925803938</c:v>
                </c:pt>
                <c:pt idx="56">
                  <c:v>2183270.7461781297</c:v>
                </c:pt>
                <c:pt idx="57">
                  <c:v>2183267.1367938491</c:v>
                </c:pt>
                <c:pt idx="58">
                  <c:v>2183268.4784734449</c:v>
                </c:pt>
                <c:pt idx="59">
                  <c:v>2183265.8775636135</c:v>
                </c:pt>
                <c:pt idx="60">
                  <c:v>2183266.9367291471</c:v>
                </c:pt>
                <c:pt idx="61">
                  <c:v>2183265.6961560478</c:v>
                </c:pt>
                <c:pt idx="62">
                  <c:v>2183271.8640340492</c:v>
                </c:pt>
                <c:pt idx="63">
                  <c:v>2183268.9258340904</c:v>
                </c:pt>
                <c:pt idx="64">
                  <c:v>2183267.608521509</c:v>
                </c:pt>
                <c:pt idx="65">
                  <c:v>2183266.2643967094</c:v>
                </c:pt>
                <c:pt idx="66">
                  <c:v>2183267.8012896013</c:v>
                </c:pt>
                <c:pt idx="67">
                  <c:v>2183268.6984545002</c:v>
                </c:pt>
                <c:pt idx="68">
                  <c:v>2183265.0267872517</c:v>
                </c:pt>
                <c:pt idx="69">
                  <c:v>2183267.2779194913</c:v>
                </c:pt>
                <c:pt idx="70">
                  <c:v>2183271.1866180608</c:v>
                </c:pt>
                <c:pt idx="71">
                  <c:v>2183273.7849348458</c:v>
                </c:pt>
                <c:pt idx="72">
                  <c:v>2183270.8618376697</c:v>
                </c:pt>
                <c:pt idx="73">
                  <c:v>2183270.5378105091</c:v>
                </c:pt>
                <c:pt idx="74">
                  <c:v>2183272.7630932671</c:v>
                </c:pt>
                <c:pt idx="75">
                  <c:v>2183271.5229369379</c:v>
                </c:pt>
                <c:pt idx="76">
                  <c:v>2183270.639471007</c:v>
                </c:pt>
                <c:pt idx="77">
                  <c:v>2183269.8086930616</c:v>
                </c:pt>
                <c:pt idx="78">
                  <c:v>2183273.4616827443</c:v>
                </c:pt>
                <c:pt idx="79">
                  <c:v>2183272.0282347258</c:v>
                </c:pt>
                <c:pt idx="80">
                  <c:v>2183266.5354638798</c:v>
                </c:pt>
                <c:pt idx="81">
                  <c:v>2183261.048124156</c:v>
                </c:pt>
                <c:pt idx="82">
                  <c:v>2183260.4784260448</c:v>
                </c:pt>
                <c:pt idx="83">
                  <c:v>2183261.7768567731</c:v>
                </c:pt>
                <c:pt idx="84">
                  <c:v>2183266.432532798</c:v>
                </c:pt>
                <c:pt idx="85">
                  <c:v>2183261.1818985939</c:v>
                </c:pt>
                <c:pt idx="86">
                  <c:v>2183261.6310732937</c:v>
                </c:pt>
                <c:pt idx="87">
                  <c:v>2183263.733919193</c:v>
                </c:pt>
                <c:pt idx="88">
                  <c:v>2183266.0775004723</c:v>
                </c:pt>
                <c:pt idx="89">
                  <c:v>2183268.0151395812</c:v>
                </c:pt>
                <c:pt idx="90">
                  <c:v>2183270.8871860402</c:v>
                </c:pt>
                <c:pt idx="91">
                  <c:v>2183271.4964298746</c:v>
                </c:pt>
                <c:pt idx="92">
                  <c:v>2183268.2073506033</c:v>
                </c:pt>
                <c:pt idx="93">
                  <c:v>2183276.2681576852</c:v>
                </c:pt>
                <c:pt idx="94">
                  <c:v>2183277.7127578654</c:v>
                </c:pt>
                <c:pt idx="95">
                  <c:v>2183277.0315101664</c:v>
                </c:pt>
                <c:pt idx="96">
                  <c:v>2183274.3850292321</c:v>
                </c:pt>
                <c:pt idx="97">
                  <c:v>2183273.6614689645</c:v>
                </c:pt>
                <c:pt idx="98">
                  <c:v>2183275.4985096781</c:v>
                </c:pt>
                <c:pt idx="99">
                  <c:v>2183274.1280163401</c:v>
                </c:pt>
                <c:pt idx="100">
                  <c:v>2183269.9778955863</c:v>
                </c:pt>
                <c:pt idx="101">
                  <c:v>2183271.0219198857</c:v>
                </c:pt>
                <c:pt idx="102">
                  <c:v>2183273.6366844778</c:v>
                </c:pt>
                <c:pt idx="103">
                  <c:v>2183275.1077665947</c:v>
                </c:pt>
                <c:pt idx="104">
                  <c:v>2183278.5801192415</c:v>
                </c:pt>
                <c:pt idx="105">
                  <c:v>2183276.7518493142</c:v>
                </c:pt>
                <c:pt idx="106">
                  <c:v>2183273.5656621391</c:v>
                </c:pt>
                <c:pt idx="107">
                  <c:v>2183277.0107317809</c:v>
                </c:pt>
                <c:pt idx="108">
                  <c:v>2183274.9123005369</c:v>
                </c:pt>
                <c:pt idx="109">
                  <c:v>2183276.826434535</c:v>
                </c:pt>
                <c:pt idx="110">
                  <c:v>2183273.6299619316</c:v>
                </c:pt>
                <c:pt idx="111">
                  <c:v>2183273.6083485396</c:v>
                </c:pt>
                <c:pt idx="112">
                  <c:v>2183270.631271719</c:v>
                </c:pt>
                <c:pt idx="113">
                  <c:v>2183268.4783729739</c:v>
                </c:pt>
                <c:pt idx="114">
                  <c:v>2183267.4369403715</c:v>
                </c:pt>
                <c:pt idx="115">
                  <c:v>2183266.6278540986</c:v>
                </c:pt>
                <c:pt idx="116">
                  <c:v>2183268.8657174995</c:v>
                </c:pt>
                <c:pt idx="117">
                  <c:v>2183274.3590234229</c:v>
                </c:pt>
                <c:pt idx="118">
                  <c:v>2183273.9337876588</c:v>
                </c:pt>
                <c:pt idx="119">
                  <c:v>2183268.60531775</c:v>
                </c:pt>
                <c:pt idx="120">
                  <c:v>2183267.7539568841</c:v>
                </c:pt>
                <c:pt idx="121">
                  <c:v>2183272.7713972554</c:v>
                </c:pt>
                <c:pt idx="122">
                  <c:v>2183276.510715853</c:v>
                </c:pt>
                <c:pt idx="123">
                  <c:v>2183276.08713981</c:v>
                </c:pt>
                <c:pt idx="124">
                  <c:v>2183275.262225254</c:v>
                </c:pt>
                <c:pt idx="125">
                  <c:v>2183271.2849962641</c:v>
                </c:pt>
                <c:pt idx="126">
                  <c:v>2183267.7652389403</c:v>
                </c:pt>
                <c:pt idx="127">
                  <c:v>2183267.8840393452</c:v>
                </c:pt>
                <c:pt idx="128">
                  <c:v>2183266.065758863</c:v>
                </c:pt>
                <c:pt idx="129">
                  <c:v>2183265.9414614541</c:v>
                </c:pt>
                <c:pt idx="130">
                  <c:v>2183264.931710924</c:v>
                </c:pt>
                <c:pt idx="131">
                  <c:v>2183265.2150546843</c:v>
                </c:pt>
                <c:pt idx="132">
                  <c:v>2183267.4312195969</c:v>
                </c:pt>
                <c:pt idx="133">
                  <c:v>2183264.7830361999</c:v>
                </c:pt>
                <c:pt idx="134">
                  <c:v>2183263.6528763082</c:v>
                </c:pt>
                <c:pt idx="135">
                  <c:v>2183261.2764308341</c:v>
                </c:pt>
                <c:pt idx="136">
                  <c:v>2183263.382778964</c:v>
                </c:pt>
                <c:pt idx="137">
                  <c:v>2183262.6664122464</c:v>
                </c:pt>
                <c:pt idx="138">
                  <c:v>2183267.4369796724</c:v>
                </c:pt>
                <c:pt idx="139">
                  <c:v>2183263.3515498177</c:v>
                </c:pt>
                <c:pt idx="140">
                  <c:v>2183262.8165953443</c:v>
                </c:pt>
                <c:pt idx="141">
                  <c:v>2183262.4876618111</c:v>
                </c:pt>
                <c:pt idx="142">
                  <c:v>2183264.3382997974</c:v>
                </c:pt>
                <c:pt idx="143">
                  <c:v>2183265.9398811264</c:v>
                </c:pt>
                <c:pt idx="144">
                  <c:v>2183260.3784763943</c:v>
                </c:pt>
                <c:pt idx="145">
                  <c:v>2183260.4556352342</c:v>
                </c:pt>
                <c:pt idx="146">
                  <c:v>2183260.3189513418</c:v>
                </c:pt>
                <c:pt idx="147">
                  <c:v>2183257.6067570886</c:v>
                </c:pt>
                <c:pt idx="148">
                  <c:v>2183250.7438805108</c:v>
                </c:pt>
                <c:pt idx="149">
                  <c:v>2183252.0991487978</c:v>
                </c:pt>
                <c:pt idx="150">
                  <c:v>2183257.2426589974</c:v>
                </c:pt>
                <c:pt idx="151">
                  <c:v>2183261.2912841942</c:v>
                </c:pt>
                <c:pt idx="152">
                  <c:v>2183264.0140621895</c:v>
                </c:pt>
                <c:pt idx="153">
                  <c:v>2183262.451886781</c:v>
                </c:pt>
                <c:pt idx="154">
                  <c:v>2183261.9134748676</c:v>
                </c:pt>
                <c:pt idx="155">
                  <c:v>2183264.8221355923</c:v>
                </c:pt>
                <c:pt idx="156">
                  <c:v>2183264.7581470604</c:v>
                </c:pt>
                <c:pt idx="157">
                  <c:v>2183255.9353910363</c:v>
                </c:pt>
                <c:pt idx="158">
                  <c:v>2183247.7520417999</c:v>
                </c:pt>
                <c:pt idx="159">
                  <c:v>2183249.8276332975</c:v>
                </c:pt>
                <c:pt idx="160">
                  <c:v>2183253.5544049903</c:v>
                </c:pt>
                <c:pt idx="161">
                  <c:v>2183253.8041204945</c:v>
                </c:pt>
                <c:pt idx="162">
                  <c:v>2183259.5789673757</c:v>
                </c:pt>
                <c:pt idx="163">
                  <c:v>2183260.1396600939</c:v>
                </c:pt>
                <c:pt idx="164">
                  <c:v>2183253.0565503929</c:v>
                </c:pt>
                <c:pt idx="165">
                  <c:v>2183254.4373278944</c:v>
                </c:pt>
                <c:pt idx="166">
                  <c:v>2183257.1146824993</c:v>
                </c:pt>
                <c:pt idx="167">
                  <c:v>2183255.8701630533</c:v>
                </c:pt>
                <c:pt idx="168">
                  <c:v>2183253.2175142737</c:v>
                </c:pt>
                <c:pt idx="169">
                  <c:v>2183245.1650549672</c:v>
                </c:pt>
                <c:pt idx="170">
                  <c:v>2183242.5868196776</c:v>
                </c:pt>
                <c:pt idx="171">
                  <c:v>2183247.2268955759</c:v>
                </c:pt>
                <c:pt idx="172">
                  <c:v>2183248.3477161555</c:v>
                </c:pt>
                <c:pt idx="173">
                  <c:v>2183245.2776179402</c:v>
                </c:pt>
                <c:pt idx="174">
                  <c:v>2183244.5915569845</c:v>
                </c:pt>
                <c:pt idx="175">
                  <c:v>2183245.0807993757</c:v>
                </c:pt>
                <c:pt idx="176">
                  <c:v>2183246.4222731437</c:v>
                </c:pt>
                <c:pt idx="177">
                  <c:v>2183247.2079943302</c:v>
                </c:pt>
                <c:pt idx="178">
                  <c:v>2183241.0235154377</c:v>
                </c:pt>
                <c:pt idx="179">
                  <c:v>2183243.1981034721</c:v>
                </c:pt>
                <c:pt idx="180">
                  <c:v>2183243.1226387848</c:v>
                </c:pt>
                <c:pt idx="181">
                  <c:v>2183238.5244245278</c:v>
                </c:pt>
                <c:pt idx="182">
                  <c:v>2183234.7302199486</c:v>
                </c:pt>
                <c:pt idx="183">
                  <c:v>2183235.8770795488</c:v>
                </c:pt>
                <c:pt idx="184">
                  <c:v>2183233.3233044059</c:v>
                </c:pt>
                <c:pt idx="185">
                  <c:v>2183233.7690779702</c:v>
                </c:pt>
                <c:pt idx="186">
                  <c:v>2183238.5634917743</c:v>
                </c:pt>
                <c:pt idx="187">
                  <c:v>2183240.7721812553</c:v>
                </c:pt>
                <c:pt idx="188">
                  <c:v>2183234.181633214</c:v>
                </c:pt>
                <c:pt idx="189">
                  <c:v>2183235.9097279962</c:v>
                </c:pt>
                <c:pt idx="190">
                  <c:v>2183237.1490996704</c:v>
                </c:pt>
                <c:pt idx="191">
                  <c:v>2183238.150184724</c:v>
                </c:pt>
                <c:pt idx="192">
                  <c:v>2183233.1865207111</c:v>
                </c:pt>
                <c:pt idx="193">
                  <c:v>2183229.3365874863</c:v>
                </c:pt>
                <c:pt idx="194">
                  <c:v>2183229.5034755641</c:v>
                </c:pt>
                <c:pt idx="195">
                  <c:v>2183226.9673846257</c:v>
                </c:pt>
                <c:pt idx="196">
                  <c:v>2183224.144689667</c:v>
                </c:pt>
                <c:pt idx="197">
                  <c:v>2183226.3479570923</c:v>
                </c:pt>
                <c:pt idx="198">
                  <c:v>2183230.6789126</c:v>
                </c:pt>
                <c:pt idx="199">
                  <c:v>2183231.9149603923</c:v>
                </c:pt>
                <c:pt idx="200">
                  <c:v>2183231.2397825383</c:v>
                </c:pt>
                <c:pt idx="201">
                  <c:v>2183227.8869954203</c:v>
                </c:pt>
                <c:pt idx="202">
                  <c:v>2183227.3158597774</c:v>
                </c:pt>
                <c:pt idx="203">
                  <c:v>2183223.7198435031</c:v>
                </c:pt>
                <c:pt idx="204">
                  <c:v>2183223.3090873579</c:v>
                </c:pt>
                <c:pt idx="205">
                  <c:v>2183224.5676953616</c:v>
                </c:pt>
                <c:pt idx="206">
                  <c:v>2183225.656775991</c:v>
                </c:pt>
                <c:pt idx="207">
                  <c:v>2183226.1062723743</c:v>
                </c:pt>
                <c:pt idx="208">
                  <c:v>2183222.5733228293</c:v>
                </c:pt>
                <c:pt idx="209">
                  <c:v>2183224.2851402592</c:v>
                </c:pt>
                <c:pt idx="210">
                  <c:v>2183221.7208776278</c:v>
                </c:pt>
                <c:pt idx="211">
                  <c:v>2183218.8590996643</c:v>
                </c:pt>
                <c:pt idx="212">
                  <c:v>2183221.427704317</c:v>
                </c:pt>
                <c:pt idx="213">
                  <c:v>2183222.1240294902</c:v>
                </c:pt>
                <c:pt idx="214">
                  <c:v>2183223.6319791204</c:v>
                </c:pt>
                <c:pt idx="215">
                  <c:v>2183222.4837814621</c:v>
                </c:pt>
                <c:pt idx="216">
                  <c:v>2183222.6412524423</c:v>
                </c:pt>
                <c:pt idx="217">
                  <c:v>2183217.3831767975</c:v>
                </c:pt>
                <c:pt idx="218">
                  <c:v>2183216.4300669436</c:v>
                </c:pt>
                <c:pt idx="219">
                  <c:v>2183219.7587676891</c:v>
                </c:pt>
                <c:pt idx="220">
                  <c:v>2183215.9079058054</c:v>
                </c:pt>
                <c:pt idx="221">
                  <c:v>2183215.4322351683</c:v>
                </c:pt>
                <c:pt idx="222">
                  <c:v>2183219.729441335</c:v>
                </c:pt>
                <c:pt idx="223">
                  <c:v>2183218.0608001705</c:v>
                </c:pt>
                <c:pt idx="224">
                  <c:v>2183216.337265058</c:v>
                </c:pt>
                <c:pt idx="225">
                  <c:v>2183219.4236763953</c:v>
                </c:pt>
                <c:pt idx="226">
                  <c:v>2183220.4791139606</c:v>
                </c:pt>
                <c:pt idx="227">
                  <c:v>2183219.7108393679</c:v>
                </c:pt>
                <c:pt idx="228">
                  <c:v>2183216.3102858393</c:v>
                </c:pt>
                <c:pt idx="229">
                  <c:v>2183215.6336857472</c:v>
                </c:pt>
                <c:pt idx="230">
                  <c:v>2183213.4111202681</c:v>
                </c:pt>
                <c:pt idx="231">
                  <c:v>2183214.3280683439</c:v>
                </c:pt>
                <c:pt idx="232">
                  <c:v>2183213.1794724041</c:v>
                </c:pt>
                <c:pt idx="233">
                  <c:v>2183215.8404061068</c:v>
                </c:pt>
                <c:pt idx="234">
                  <c:v>2183211.4144342854</c:v>
                </c:pt>
                <c:pt idx="235">
                  <c:v>2183210.1369226449</c:v>
                </c:pt>
                <c:pt idx="236">
                  <c:v>2183209.8699384779</c:v>
                </c:pt>
                <c:pt idx="237">
                  <c:v>2183210.714561658</c:v>
                </c:pt>
                <c:pt idx="238">
                  <c:v>2183214.9464521054</c:v>
                </c:pt>
                <c:pt idx="239">
                  <c:v>2183216.3308347603</c:v>
                </c:pt>
                <c:pt idx="240">
                  <c:v>2183213.0998896542</c:v>
                </c:pt>
                <c:pt idx="241">
                  <c:v>2183214.1003662697</c:v>
                </c:pt>
                <c:pt idx="242">
                  <c:v>2183219.0908448743</c:v>
                </c:pt>
                <c:pt idx="243">
                  <c:v>2183214.9232085813</c:v>
                </c:pt>
                <c:pt idx="244">
                  <c:v>2183216.0107981558</c:v>
                </c:pt>
                <c:pt idx="245">
                  <c:v>2183211.9908287125</c:v>
                </c:pt>
                <c:pt idx="246">
                  <c:v>2183208.7252262142</c:v>
                </c:pt>
                <c:pt idx="247">
                  <c:v>2183207.121454013</c:v>
                </c:pt>
                <c:pt idx="248">
                  <c:v>2183209.6001941394</c:v>
                </c:pt>
                <c:pt idx="249">
                  <c:v>2183211.5125106182</c:v>
                </c:pt>
                <c:pt idx="250">
                  <c:v>2183214.3094113199</c:v>
                </c:pt>
                <c:pt idx="251">
                  <c:v>2183215.1649313224</c:v>
                </c:pt>
                <c:pt idx="252">
                  <c:v>2183213.0549761015</c:v>
                </c:pt>
                <c:pt idx="253">
                  <c:v>2183212.5442670952</c:v>
                </c:pt>
                <c:pt idx="254">
                  <c:v>2183208.8347361274</c:v>
                </c:pt>
                <c:pt idx="255">
                  <c:v>2183203.1352565144</c:v>
                </c:pt>
                <c:pt idx="256">
                  <c:v>2183203.1886284435</c:v>
                </c:pt>
                <c:pt idx="257">
                  <c:v>2183202.1143210637</c:v>
                </c:pt>
                <c:pt idx="258">
                  <c:v>2183208.3004288021</c:v>
                </c:pt>
                <c:pt idx="259">
                  <c:v>2183204.8700678498</c:v>
                </c:pt>
                <c:pt idx="260">
                  <c:v>2183206.2958745724</c:v>
                </c:pt>
                <c:pt idx="261">
                  <c:v>2183201.7837677761</c:v>
                </c:pt>
                <c:pt idx="262">
                  <c:v>2183201.7306041638</c:v>
                </c:pt>
                <c:pt idx="263">
                  <c:v>2183205.513095174</c:v>
                </c:pt>
                <c:pt idx="264">
                  <c:v>2183199.9006377566</c:v>
                </c:pt>
                <c:pt idx="265">
                  <c:v>2183204.4007345727</c:v>
                </c:pt>
                <c:pt idx="266">
                  <c:v>2183203.9672748097</c:v>
                </c:pt>
                <c:pt idx="267">
                  <c:v>2183206.5539860679</c:v>
                </c:pt>
                <c:pt idx="268">
                  <c:v>2183205.8106895071</c:v>
                </c:pt>
                <c:pt idx="269">
                  <c:v>2183203.7796685854</c:v>
                </c:pt>
                <c:pt idx="270">
                  <c:v>2183206.82774249</c:v>
                </c:pt>
                <c:pt idx="271">
                  <c:v>2183208.0547683779</c:v>
                </c:pt>
                <c:pt idx="272">
                  <c:v>2183208.707778594</c:v>
                </c:pt>
                <c:pt idx="273">
                  <c:v>2183207.2603419195</c:v>
                </c:pt>
                <c:pt idx="274">
                  <c:v>2183202.9737866232</c:v>
                </c:pt>
                <c:pt idx="275">
                  <c:v>2183203.5043324316</c:v>
                </c:pt>
                <c:pt idx="276">
                  <c:v>2183201.6536769806</c:v>
                </c:pt>
                <c:pt idx="277">
                  <c:v>2183196.1732048737</c:v>
                </c:pt>
                <c:pt idx="278">
                  <c:v>2183200.7696900046</c:v>
                </c:pt>
                <c:pt idx="279">
                  <c:v>2183199.9864812875</c:v>
                </c:pt>
                <c:pt idx="280">
                  <c:v>2183201.1538022594</c:v>
                </c:pt>
                <c:pt idx="281">
                  <c:v>2183200.4658822054</c:v>
                </c:pt>
                <c:pt idx="282">
                  <c:v>2183200.7676600139</c:v>
                </c:pt>
                <c:pt idx="283">
                  <c:v>2183197.4006572026</c:v>
                </c:pt>
                <c:pt idx="284">
                  <c:v>2183199.7246543486</c:v>
                </c:pt>
                <c:pt idx="285">
                  <c:v>2183198.5286964467</c:v>
                </c:pt>
                <c:pt idx="286">
                  <c:v>2183198.6108371518</c:v>
                </c:pt>
                <c:pt idx="287">
                  <c:v>2183194.0276042144</c:v>
                </c:pt>
                <c:pt idx="288">
                  <c:v>2183194.5023516542</c:v>
                </c:pt>
                <c:pt idx="289">
                  <c:v>2183197.3480307143</c:v>
                </c:pt>
                <c:pt idx="290">
                  <c:v>2183198.0436130241</c:v>
                </c:pt>
                <c:pt idx="291">
                  <c:v>2183198.9940313734</c:v>
                </c:pt>
                <c:pt idx="292">
                  <c:v>2183194.0451034294</c:v>
                </c:pt>
                <c:pt idx="293">
                  <c:v>2183190.720776815</c:v>
                </c:pt>
                <c:pt idx="294">
                  <c:v>2183192.8528188015</c:v>
                </c:pt>
                <c:pt idx="295">
                  <c:v>2183193.7174022994</c:v>
                </c:pt>
                <c:pt idx="296">
                  <c:v>2183192.4078921531</c:v>
                </c:pt>
                <c:pt idx="297">
                  <c:v>2183194.9604524234</c:v>
                </c:pt>
                <c:pt idx="298">
                  <c:v>2183188.2722210488</c:v>
                </c:pt>
                <c:pt idx="299">
                  <c:v>2183185.67763115</c:v>
                </c:pt>
                <c:pt idx="300">
                  <c:v>2183186.1529302979</c:v>
                </c:pt>
                <c:pt idx="301">
                  <c:v>2183190.568662324</c:v>
                </c:pt>
                <c:pt idx="302">
                  <c:v>2183184.2437434341</c:v>
                </c:pt>
                <c:pt idx="303">
                  <c:v>2183185.4002011968</c:v>
                </c:pt>
                <c:pt idx="304">
                  <c:v>2183191.8715483272</c:v>
                </c:pt>
                <c:pt idx="305">
                  <c:v>2183195.48465381</c:v>
                </c:pt>
                <c:pt idx="306">
                  <c:v>2183193.9365243055</c:v>
                </c:pt>
                <c:pt idx="307">
                  <c:v>2183192.4920804584</c:v>
                </c:pt>
                <c:pt idx="308">
                  <c:v>2183189.3556844685</c:v>
                </c:pt>
                <c:pt idx="309">
                  <c:v>2183189.1538042766</c:v>
                </c:pt>
                <c:pt idx="310">
                  <c:v>2183190.7680137479</c:v>
                </c:pt>
                <c:pt idx="311">
                  <c:v>2183190.574152614</c:v>
                </c:pt>
                <c:pt idx="312">
                  <c:v>2183192.3840091955</c:v>
                </c:pt>
                <c:pt idx="313">
                  <c:v>2183182.6694057561</c:v>
                </c:pt>
                <c:pt idx="314">
                  <c:v>2183183.2571201068</c:v>
                </c:pt>
                <c:pt idx="315">
                  <c:v>2183191.169506609</c:v>
                </c:pt>
                <c:pt idx="316">
                  <c:v>2183188.4595566564</c:v>
                </c:pt>
                <c:pt idx="317">
                  <c:v>2183180.7109725038</c:v>
                </c:pt>
                <c:pt idx="318">
                  <c:v>2183183.4343853616</c:v>
                </c:pt>
                <c:pt idx="319">
                  <c:v>2183185.7977444888</c:v>
                </c:pt>
                <c:pt idx="320">
                  <c:v>2183179.0508723976</c:v>
                </c:pt>
                <c:pt idx="321">
                  <c:v>2183172.5689800885</c:v>
                </c:pt>
                <c:pt idx="322">
                  <c:v>2183179.2501999601</c:v>
                </c:pt>
                <c:pt idx="323">
                  <c:v>2183177.508468898</c:v>
                </c:pt>
                <c:pt idx="324">
                  <c:v>2183177.9511535629</c:v>
                </c:pt>
                <c:pt idx="325">
                  <c:v>2183179.4107695329</c:v>
                </c:pt>
                <c:pt idx="326">
                  <c:v>2183181.8642404401</c:v>
                </c:pt>
                <c:pt idx="327">
                  <c:v>2183182.936101763</c:v>
                </c:pt>
                <c:pt idx="328">
                  <c:v>2183180.815398402</c:v>
                </c:pt>
                <c:pt idx="329">
                  <c:v>2183178.2530439086</c:v>
                </c:pt>
                <c:pt idx="330">
                  <c:v>2183171.4300170755</c:v>
                </c:pt>
                <c:pt idx="331">
                  <c:v>2183168.3279209118</c:v>
                </c:pt>
                <c:pt idx="332">
                  <c:v>2183172.0564316539</c:v>
                </c:pt>
                <c:pt idx="333">
                  <c:v>2183178.4897250393</c:v>
                </c:pt>
                <c:pt idx="334">
                  <c:v>2183177.0044418401</c:v>
                </c:pt>
                <c:pt idx="335">
                  <c:v>2183178.0001343451</c:v>
                </c:pt>
                <c:pt idx="336">
                  <c:v>2183181.0175831998</c:v>
                </c:pt>
                <c:pt idx="337">
                  <c:v>2183175.6707841833</c:v>
                </c:pt>
                <c:pt idx="338">
                  <c:v>2183174.1119813863</c:v>
                </c:pt>
                <c:pt idx="339">
                  <c:v>2183170.4138204968</c:v>
                </c:pt>
                <c:pt idx="340">
                  <c:v>2183171.9987935731</c:v>
                </c:pt>
                <c:pt idx="341">
                  <c:v>2183173.738947677</c:v>
                </c:pt>
                <c:pt idx="342">
                  <c:v>2183174.1904487056</c:v>
                </c:pt>
                <c:pt idx="343">
                  <c:v>2183175.9932254953</c:v>
                </c:pt>
                <c:pt idx="344">
                  <c:v>2183175.201153643</c:v>
                </c:pt>
                <c:pt idx="345">
                  <c:v>2183175.523981222</c:v>
                </c:pt>
                <c:pt idx="346">
                  <c:v>2183167.1374852732</c:v>
                </c:pt>
                <c:pt idx="347">
                  <c:v>2183166.3325982182</c:v>
                </c:pt>
                <c:pt idx="348">
                  <c:v>2183167.5634444822</c:v>
                </c:pt>
                <c:pt idx="349">
                  <c:v>2183170.2491009138</c:v>
                </c:pt>
                <c:pt idx="350">
                  <c:v>2183164.9517961997</c:v>
                </c:pt>
                <c:pt idx="351">
                  <c:v>2183165.7413299237</c:v>
                </c:pt>
                <c:pt idx="352">
                  <c:v>2183170.2788974368</c:v>
                </c:pt>
                <c:pt idx="353">
                  <c:v>2183170.9977619606</c:v>
                </c:pt>
                <c:pt idx="354">
                  <c:v>2183170.0734274904</c:v>
                </c:pt>
                <c:pt idx="355">
                  <c:v>2183171.2159015425</c:v>
                </c:pt>
                <c:pt idx="356">
                  <c:v>2183171.4105167924</c:v>
                </c:pt>
                <c:pt idx="357">
                  <c:v>2183172.9808208034</c:v>
                </c:pt>
                <c:pt idx="358">
                  <c:v>2183167.8027554876</c:v>
                </c:pt>
                <c:pt idx="359">
                  <c:v>2183167.4706897126</c:v>
                </c:pt>
                <c:pt idx="360">
                  <c:v>2183167.7494972837</c:v>
                </c:pt>
                <c:pt idx="361">
                  <c:v>2183160.6403778871</c:v>
                </c:pt>
                <c:pt idx="362">
                  <c:v>2183159.4848820847</c:v>
                </c:pt>
                <c:pt idx="363">
                  <c:v>2183161.6182328062</c:v>
                </c:pt>
                <c:pt idx="364">
                  <c:v>2183165.0171035752</c:v>
                </c:pt>
                <c:pt idx="365">
                  <c:v>2183164.4387373696</c:v>
                </c:pt>
                <c:pt idx="366">
                  <c:v>2183167.1013652799</c:v>
                </c:pt>
                <c:pt idx="367">
                  <c:v>2183167.2915053726</c:v>
                </c:pt>
                <c:pt idx="368">
                  <c:v>2183165.5727970814</c:v>
                </c:pt>
                <c:pt idx="369">
                  <c:v>2183165.516408517</c:v>
                </c:pt>
                <c:pt idx="370">
                  <c:v>2183166.9270439986</c:v>
                </c:pt>
                <c:pt idx="371">
                  <c:v>2183166.1373155266</c:v>
                </c:pt>
                <c:pt idx="372">
                  <c:v>2183164.8799470263</c:v>
                </c:pt>
                <c:pt idx="373">
                  <c:v>2183164.5054063238</c:v>
                </c:pt>
                <c:pt idx="374">
                  <c:v>2183158.5095910691</c:v>
                </c:pt>
                <c:pt idx="375">
                  <c:v>2183159.5349631906</c:v>
                </c:pt>
                <c:pt idx="376">
                  <c:v>2183160.7290300722</c:v>
                </c:pt>
                <c:pt idx="377">
                  <c:v>2183162.5212448011</c:v>
                </c:pt>
                <c:pt idx="378">
                  <c:v>2183156.6142885317</c:v>
                </c:pt>
                <c:pt idx="379">
                  <c:v>2183148.2605446251</c:v>
                </c:pt>
                <c:pt idx="380">
                  <c:v>2183143.9943201412</c:v>
                </c:pt>
                <c:pt idx="381">
                  <c:v>2183150.421202743</c:v>
                </c:pt>
                <c:pt idx="382">
                  <c:v>2183160.7783354581</c:v>
                </c:pt>
                <c:pt idx="383">
                  <c:v>2183162.1986189485</c:v>
                </c:pt>
                <c:pt idx="384">
                  <c:v>2183159.2723401245</c:v>
                </c:pt>
                <c:pt idx="385">
                  <c:v>2183156.8914006944</c:v>
                </c:pt>
                <c:pt idx="386">
                  <c:v>2183160.1303370455</c:v>
                </c:pt>
                <c:pt idx="387">
                  <c:v>2183157.5296278982</c:v>
                </c:pt>
                <c:pt idx="388">
                  <c:v>2183157.9475947204</c:v>
                </c:pt>
                <c:pt idx="389">
                  <c:v>2183162.5432374766</c:v>
                </c:pt>
                <c:pt idx="390">
                  <c:v>2183159.7693945807</c:v>
                </c:pt>
                <c:pt idx="391">
                  <c:v>2183164.76305799</c:v>
                </c:pt>
                <c:pt idx="392">
                  <c:v>2183165.874822244</c:v>
                </c:pt>
                <c:pt idx="393">
                  <c:v>2183160.3010928733</c:v>
                </c:pt>
                <c:pt idx="394">
                  <c:v>2183158.0471488517</c:v>
                </c:pt>
                <c:pt idx="395">
                  <c:v>2183146.0802434045</c:v>
                </c:pt>
                <c:pt idx="396">
                  <c:v>2183144.3177579902</c:v>
                </c:pt>
                <c:pt idx="397">
                  <c:v>2183151.475114326</c:v>
                </c:pt>
                <c:pt idx="398">
                  <c:v>2183152.1548885237</c:v>
                </c:pt>
                <c:pt idx="399">
                  <c:v>2183157.8712297645</c:v>
                </c:pt>
                <c:pt idx="400">
                  <c:v>2183152.5942693879</c:v>
                </c:pt>
                <c:pt idx="401">
                  <c:v>2183153.9200439034</c:v>
                </c:pt>
                <c:pt idx="402">
                  <c:v>2183154.5110581638</c:v>
                </c:pt>
                <c:pt idx="403">
                  <c:v>2183151.4039989603</c:v>
                </c:pt>
                <c:pt idx="404">
                  <c:v>2183137.6508004921</c:v>
                </c:pt>
                <c:pt idx="405">
                  <c:v>2183135.2528993678</c:v>
                </c:pt>
                <c:pt idx="406">
                  <c:v>2183132.0937242582</c:v>
                </c:pt>
                <c:pt idx="407">
                  <c:v>2183144.8478312809</c:v>
                </c:pt>
                <c:pt idx="408">
                  <c:v>2183153.2885424597</c:v>
                </c:pt>
                <c:pt idx="409">
                  <c:v>2183154.7575122579</c:v>
                </c:pt>
                <c:pt idx="410">
                  <c:v>2183150.9340767185</c:v>
                </c:pt>
                <c:pt idx="411">
                  <c:v>2183150.5557433246</c:v>
                </c:pt>
                <c:pt idx="412">
                  <c:v>2183150.759799046</c:v>
                </c:pt>
                <c:pt idx="413">
                  <c:v>2183149.8915942116</c:v>
                </c:pt>
                <c:pt idx="414">
                  <c:v>2183142.8755007009</c:v>
                </c:pt>
                <c:pt idx="415">
                  <c:v>2183128.2977884123</c:v>
                </c:pt>
                <c:pt idx="416">
                  <c:v>2183125.2996484218</c:v>
                </c:pt>
                <c:pt idx="417">
                  <c:v>2183123.8530837251</c:v>
                </c:pt>
                <c:pt idx="418">
                  <c:v>2183131.783724268</c:v>
                </c:pt>
                <c:pt idx="419">
                  <c:v>2183135.7260121708</c:v>
                </c:pt>
                <c:pt idx="420">
                  <c:v>2183141.4049591557</c:v>
                </c:pt>
                <c:pt idx="421">
                  <c:v>2183143.3142570262</c:v>
                </c:pt>
                <c:pt idx="422">
                  <c:v>2183143.5453452645</c:v>
                </c:pt>
                <c:pt idx="423">
                  <c:v>2183138.4407379143</c:v>
                </c:pt>
                <c:pt idx="424">
                  <c:v>2183136.9212130466</c:v>
                </c:pt>
                <c:pt idx="425">
                  <c:v>2183144.8682674696</c:v>
                </c:pt>
                <c:pt idx="426">
                  <c:v>2183144.4818390822</c:v>
                </c:pt>
                <c:pt idx="427">
                  <c:v>2183143.9854453853</c:v>
                </c:pt>
                <c:pt idx="428">
                  <c:v>2183140.3574408758</c:v>
                </c:pt>
                <c:pt idx="429">
                  <c:v>2183143.2915998409</c:v>
                </c:pt>
                <c:pt idx="430">
                  <c:v>2183138.442560418</c:v>
                </c:pt>
                <c:pt idx="431">
                  <c:v>2183144.6361799706</c:v>
                </c:pt>
                <c:pt idx="432">
                  <c:v>2183142.6637595464</c:v>
                </c:pt>
                <c:pt idx="433">
                  <c:v>2183142.8992510191</c:v>
                </c:pt>
                <c:pt idx="434">
                  <c:v>2183138.9121702192</c:v>
                </c:pt>
                <c:pt idx="435">
                  <c:v>2183138.2915196605</c:v>
                </c:pt>
                <c:pt idx="436">
                  <c:v>2183135.611215828</c:v>
                </c:pt>
                <c:pt idx="437">
                  <c:v>2183138.2688487615</c:v>
                </c:pt>
                <c:pt idx="438">
                  <c:v>2183146.0090536685</c:v>
                </c:pt>
                <c:pt idx="439">
                  <c:v>2183143.9859001483</c:v>
                </c:pt>
                <c:pt idx="440">
                  <c:v>2183137.0308651901</c:v>
                </c:pt>
                <c:pt idx="441">
                  <c:v>2183140.2115988447</c:v>
                </c:pt>
                <c:pt idx="442">
                  <c:v>2183138.5004364559</c:v>
                </c:pt>
                <c:pt idx="443">
                  <c:v>2183139.9595237905</c:v>
                </c:pt>
                <c:pt idx="444">
                  <c:v>2183138.2346449173</c:v>
                </c:pt>
                <c:pt idx="445">
                  <c:v>2183135.7358276993</c:v>
                </c:pt>
                <c:pt idx="446">
                  <c:v>2183134.2294122404</c:v>
                </c:pt>
                <c:pt idx="447">
                  <c:v>2183133.4472744348</c:v>
                </c:pt>
                <c:pt idx="448">
                  <c:v>2183135.5520827183</c:v>
                </c:pt>
                <c:pt idx="449">
                  <c:v>2183137.5008424469</c:v>
                </c:pt>
                <c:pt idx="450">
                  <c:v>2183135.7416330082</c:v>
                </c:pt>
                <c:pt idx="451">
                  <c:v>2183138.6689357022</c:v>
                </c:pt>
                <c:pt idx="452">
                  <c:v>2183140.0803546817</c:v>
                </c:pt>
                <c:pt idx="453">
                  <c:v>2183137.947090507</c:v>
                </c:pt>
                <c:pt idx="454">
                  <c:v>2183138.2632325734</c:v>
                </c:pt>
                <c:pt idx="455">
                  <c:v>2183140.0139226438</c:v>
                </c:pt>
                <c:pt idx="456">
                  <c:v>2183136.7107202774</c:v>
                </c:pt>
                <c:pt idx="457">
                  <c:v>2183135.8149822741</c:v>
                </c:pt>
                <c:pt idx="458">
                  <c:v>2183127.9419277562</c:v>
                </c:pt>
                <c:pt idx="459">
                  <c:v>2183117.9719055709</c:v>
                </c:pt>
                <c:pt idx="460">
                  <c:v>2183108.4545680434</c:v>
                </c:pt>
                <c:pt idx="461">
                  <c:v>2183114.4560119943</c:v>
                </c:pt>
                <c:pt idx="462">
                  <c:v>2183129.9118641154</c:v>
                </c:pt>
                <c:pt idx="463">
                  <c:v>2183137.2906673555</c:v>
                </c:pt>
                <c:pt idx="464">
                  <c:v>2183135.6099222871</c:v>
                </c:pt>
                <c:pt idx="465">
                  <c:v>2183132.5790028656</c:v>
                </c:pt>
                <c:pt idx="466">
                  <c:v>2183135.5465371963</c:v>
                </c:pt>
                <c:pt idx="467">
                  <c:v>2183128.8848515684</c:v>
                </c:pt>
                <c:pt idx="468">
                  <c:v>2183121.2188445423</c:v>
                </c:pt>
                <c:pt idx="469">
                  <c:v>2183122.8358379113</c:v>
                </c:pt>
                <c:pt idx="470">
                  <c:v>2183120.6238709544</c:v>
                </c:pt>
                <c:pt idx="471">
                  <c:v>2183122.7450743662</c:v>
                </c:pt>
                <c:pt idx="472">
                  <c:v>2183117.0678964038</c:v>
                </c:pt>
                <c:pt idx="473">
                  <c:v>2183128.5095486538</c:v>
                </c:pt>
                <c:pt idx="474">
                  <c:v>2183129.3697374118</c:v>
                </c:pt>
                <c:pt idx="475">
                  <c:v>2183129.95610769</c:v>
                </c:pt>
                <c:pt idx="476">
                  <c:v>2183128.8338244604</c:v>
                </c:pt>
                <c:pt idx="477">
                  <c:v>2183131.9457996441</c:v>
                </c:pt>
                <c:pt idx="478">
                  <c:v>2183132.6710350555</c:v>
                </c:pt>
                <c:pt idx="479">
                  <c:v>2183125.7428440708</c:v>
                </c:pt>
                <c:pt idx="480">
                  <c:v>2183120.5244521271</c:v>
                </c:pt>
                <c:pt idx="481">
                  <c:v>2183121.3763111257</c:v>
                </c:pt>
                <c:pt idx="482">
                  <c:v>2183125.3944831644</c:v>
                </c:pt>
                <c:pt idx="483">
                  <c:v>2183127.1500857845</c:v>
                </c:pt>
                <c:pt idx="484">
                  <c:v>2183132.9759102534</c:v>
                </c:pt>
                <c:pt idx="485">
                  <c:v>2183132.5493386113</c:v>
                </c:pt>
                <c:pt idx="486">
                  <c:v>2183130.1251840931</c:v>
                </c:pt>
                <c:pt idx="487">
                  <c:v>2183129.5372414785</c:v>
                </c:pt>
                <c:pt idx="488">
                  <c:v>2183126.7929447801</c:v>
                </c:pt>
                <c:pt idx="489">
                  <c:v>2183110.3990734247</c:v>
                </c:pt>
                <c:pt idx="490">
                  <c:v>2183104.9089819784</c:v>
                </c:pt>
                <c:pt idx="491">
                  <c:v>2183119.0580328582</c:v>
                </c:pt>
                <c:pt idx="492">
                  <c:v>2183126.1930668862</c:v>
                </c:pt>
                <c:pt idx="493">
                  <c:v>2183124.0217878469</c:v>
                </c:pt>
                <c:pt idx="494">
                  <c:v>2183118.5190813141</c:v>
                </c:pt>
                <c:pt idx="495">
                  <c:v>2183119.4209322832</c:v>
                </c:pt>
                <c:pt idx="496">
                  <c:v>2183119.7944673551</c:v>
                </c:pt>
                <c:pt idx="497">
                  <c:v>2183123.6669619842</c:v>
                </c:pt>
                <c:pt idx="498">
                  <c:v>2183128.5566795827</c:v>
                </c:pt>
                <c:pt idx="499">
                  <c:v>2183127.6574462331</c:v>
                </c:pt>
                <c:pt idx="500">
                  <c:v>2183127.3831462604</c:v>
                </c:pt>
                <c:pt idx="501">
                  <c:v>2183123.869909687</c:v>
                </c:pt>
                <c:pt idx="502">
                  <c:v>2183122.8834325862</c:v>
                </c:pt>
                <c:pt idx="503">
                  <c:v>2183122.7799505228</c:v>
                </c:pt>
                <c:pt idx="504">
                  <c:v>2183122.4775478756</c:v>
                </c:pt>
                <c:pt idx="505">
                  <c:v>2183118.0272829523</c:v>
                </c:pt>
                <c:pt idx="506">
                  <c:v>2183115.1954526464</c:v>
                </c:pt>
                <c:pt idx="507">
                  <c:v>2183119.0479284567</c:v>
                </c:pt>
                <c:pt idx="508">
                  <c:v>2183125.1031972403</c:v>
                </c:pt>
                <c:pt idx="509">
                  <c:v>2183122.3846778614</c:v>
                </c:pt>
                <c:pt idx="510">
                  <c:v>2183122.8192213029</c:v>
                </c:pt>
                <c:pt idx="511">
                  <c:v>2183123.89741064</c:v>
                </c:pt>
                <c:pt idx="512">
                  <c:v>2183128.5088756504</c:v>
                </c:pt>
                <c:pt idx="513">
                  <c:v>2183128.2959094532</c:v>
                </c:pt>
                <c:pt idx="514">
                  <c:v>2183125.6482576379</c:v>
                </c:pt>
                <c:pt idx="515">
                  <c:v>2183128.6727201208</c:v>
                </c:pt>
                <c:pt idx="516">
                  <c:v>2183125.5862744381</c:v>
                </c:pt>
                <c:pt idx="517">
                  <c:v>2183125.3810595181</c:v>
                </c:pt>
                <c:pt idx="518">
                  <c:v>2183122.4018122382</c:v>
                </c:pt>
                <c:pt idx="519">
                  <c:v>2183120.755288512</c:v>
                </c:pt>
                <c:pt idx="520">
                  <c:v>2183118.8246071707</c:v>
                </c:pt>
                <c:pt idx="521">
                  <c:v>2183117.4039044431</c:v>
                </c:pt>
                <c:pt idx="522">
                  <c:v>2183115.3046179814</c:v>
                </c:pt>
                <c:pt idx="523">
                  <c:v>2183113.8311773189</c:v>
                </c:pt>
                <c:pt idx="524">
                  <c:v>2183114.4257929684</c:v>
                </c:pt>
                <c:pt idx="525">
                  <c:v>2183115.400106397</c:v>
                </c:pt>
                <c:pt idx="526">
                  <c:v>2183119.3338494138</c:v>
                </c:pt>
                <c:pt idx="527">
                  <c:v>2183116.3556869421</c:v>
                </c:pt>
                <c:pt idx="528">
                  <c:v>2183114.9937348934</c:v>
                </c:pt>
                <c:pt idx="529">
                  <c:v>2183117.6196650933</c:v>
                </c:pt>
                <c:pt idx="530">
                  <c:v>2183118.9747194233</c:v>
                </c:pt>
                <c:pt idx="531">
                  <c:v>2183118.1679071318</c:v>
                </c:pt>
                <c:pt idx="532">
                  <c:v>2183113.7548286971</c:v>
                </c:pt>
                <c:pt idx="533">
                  <c:v>2183108.4659571163</c:v>
                </c:pt>
                <c:pt idx="534">
                  <c:v>2183102.8695071037</c:v>
                </c:pt>
                <c:pt idx="535">
                  <c:v>2183107.0614614119</c:v>
                </c:pt>
                <c:pt idx="536">
                  <c:v>2183114.0258092959</c:v>
                </c:pt>
                <c:pt idx="537">
                  <c:v>2183117.8245734507</c:v>
                </c:pt>
                <c:pt idx="538">
                  <c:v>2183119.4565383065</c:v>
                </c:pt>
                <c:pt idx="539">
                  <c:v>2183123.524679862</c:v>
                </c:pt>
                <c:pt idx="540">
                  <c:v>2183117.7362605585</c:v>
                </c:pt>
                <c:pt idx="541">
                  <c:v>2183103.5387094622</c:v>
                </c:pt>
                <c:pt idx="542">
                  <c:v>2183099.4118339866</c:v>
                </c:pt>
                <c:pt idx="543">
                  <c:v>2183108.931876394</c:v>
                </c:pt>
                <c:pt idx="544">
                  <c:v>2183106.7315553906</c:v>
                </c:pt>
                <c:pt idx="545">
                  <c:v>2183114.1250640876</c:v>
                </c:pt>
                <c:pt idx="546">
                  <c:v>2183114.8460693057</c:v>
                </c:pt>
                <c:pt idx="547">
                  <c:v>2183115.1265548305</c:v>
                </c:pt>
                <c:pt idx="548">
                  <c:v>2183116.4411645355</c:v>
                </c:pt>
                <c:pt idx="549">
                  <c:v>2183112.1777265635</c:v>
                </c:pt>
                <c:pt idx="550">
                  <c:v>2183113.7155404813</c:v>
                </c:pt>
                <c:pt idx="551">
                  <c:v>2183116.0031677508</c:v>
                </c:pt>
                <c:pt idx="552">
                  <c:v>2183108.8431862672</c:v>
                </c:pt>
                <c:pt idx="553">
                  <c:v>2183108.9986089333</c:v>
                </c:pt>
                <c:pt idx="554">
                  <c:v>2183110.7760556606</c:v>
                </c:pt>
                <c:pt idx="555">
                  <c:v>2183111.7955454122</c:v>
                </c:pt>
                <c:pt idx="556">
                  <c:v>2183114.216266301</c:v>
                </c:pt>
                <c:pt idx="557">
                  <c:v>2183113.9016911495</c:v>
                </c:pt>
                <c:pt idx="558">
                  <c:v>2183114.3013154599</c:v>
                </c:pt>
                <c:pt idx="559">
                  <c:v>2183114.4821619191</c:v>
                </c:pt>
                <c:pt idx="560">
                  <c:v>2183113.8951648539</c:v>
                </c:pt>
                <c:pt idx="561">
                  <c:v>2183114.7933286522</c:v>
                </c:pt>
                <c:pt idx="562">
                  <c:v>2183111.0361901913</c:v>
                </c:pt>
                <c:pt idx="563">
                  <c:v>2183107.7715122993</c:v>
                </c:pt>
                <c:pt idx="564">
                  <c:v>2183107.7588485195</c:v>
                </c:pt>
                <c:pt idx="565">
                  <c:v>2183108.6942870389</c:v>
                </c:pt>
                <c:pt idx="566">
                  <c:v>2183106.9407411125</c:v>
                </c:pt>
                <c:pt idx="567">
                  <c:v>2183109.1059301342</c:v>
                </c:pt>
                <c:pt idx="568">
                  <c:v>2183107.2405108474</c:v>
                </c:pt>
                <c:pt idx="569">
                  <c:v>2183106.8408951843</c:v>
                </c:pt>
                <c:pt idx="570">
                  <c:v>2183103.4858877533</c:v>
                </c:pt>
                <c:pt idx="571">
                  <c:v>2183107.7956565791</c:v>
                </c:pt>
                <c:pt idx="572">
                  <c:v>2183104.7562365462</c:v>
                </c:pt>
                <c:pt idx="573">
                  <c:v>2183103.775636577</c:v>
                </c:pt>
                <c:pt idx="574">
                  <c:v>2183095.1706572934</c:v>
                </c:pt>
                <c:pt idx="575">
                  <c:v>2183098.1513135755</c:v>
                </c:pt>
                <c:pt idx="576">
                  <c:v>2183106.1472820397</c:v>
                </c:pt>
                <c:pt idx="577">
                  <c:v>2183112.3687591073</c:v>
                </c:pt>
                <c:pt idx="578">
                  <c:v>2183109.905920703</c:v>
                </c:pt>
                <c:pt idx="579">
                  <c:v>2183110.7657251693</c:v>
                </c:pt>
                <c:pt idx="580">
                  <c:v>2183109.1806272464</c:v>
                </c:pt>
                <c:pt idx="581">
                  <c:v>2183105.3394328826</c:v>
                </c:pt>
                <c:pt idx="582">
                  <c:v>2183105.5126966881</c:v>
                </c:pt>
                <c:pt idx="583">
                  <c:v>2183094.834311475</c:v>
                </c:pt>
                <c:pt idx="584">
                  <c:v>2183094.6364328261</c:v>
                </c:pt>
                <c:pt idx="585">
                  <c:v>2183099.0306454683</c:v>
                </c:pt>
                <c:pt idx="586">
                  <c:v>2183104.920469163</c:v>
                </c:pt>
                <c:pt idx="587">
                  <c:v>2183105.4332912932</c:v>
                </c:pt>
                <c:pt idx="588">
                  <c:v>2183106.3342935652</c:v>
                </c:pt>
                <c:pt idx="589">
                  <c:v>2183104.971772253</c:v>
                </c:pt>
                <c:pt idx="590">
                  <c:v>2183103.6918966305</c:v>
                </c:pt>
                <c:pt idx="591">
                  <c:v>2183104.5099681923</c:v>
                </c:pt>
                <c:pt idx="592">
                  <c:v>2183097.503482474</c:v>
                </c:pt>
                <c:pt idx="593">
                  <c:v>2183090.0894242055</c:v>
                </c:pt>
                <c:pt idx="594">
                  <c:v>2183090.2605312029</c:v>
                </c:pt>
                <c:pt idx="595">
                  <c:v>2183088.7210830753</c:v>
                </c:pt>
                <c:pt idx="596">
                  <c:v>2183097.4300668277</c:v>
                </c:pt>
                <c:pt idx="597">
                  <c:v>2183104.9066250604</c:v>
                </c:pt>
                <c:pt idx="598">
                  <c:v>2183109.5972281019</c:v>
                </c:pt>
                <c:pt idx="599">
                  <c:v>2183111.8827175098</c:v>
                </c:pt>
                <c:pt idx="600">
                  <c:v>2183110.0953515586</c:v>
                </c:pt>
                <c:pt idx="601">
                  <c:v>2183107.3099167682</c:v>
                </c:pt>
                <c:pt idx="602">
                  <c:v>2183101.6613830151</c:v>
                </c:pt>
                <c:pt idx="603">
                  <c:v>2183104.8071949095</c:v>
                </c:pt>
                <c:pt idx="604">
                  <c:v>2183103.1829310204</c:v>
                </c:pt>
                <c:pt idx="605">
                  <c:v>2183098.2861647024</c:v>
                </c:pt>
                <c:pt idx="606">
                  <c:v>2183100.700566988</c:v>
                </c:pt>
                <c:pt idx="607">
                  <c:v>2183103.7583291223</c:v>
                </c:pt>
                <c:pt idx="608">
                  <c:v>2183103.1009435542</c:v>
                </c:pt>
                <c:pt idx="609">
                  <c:v>2183104.437260747</c:v>
                </c:pt>
                <c:pt idx="610">
                  <c:v>2183102.0519943056</c:v>
                </c:pt>
                <c:pt idx="611">
                  <c:v>2183101.5826988835</c:v>
                </c:pt>
                <c:pt idx="612">
                  <c:v>2183102.6537024993</c:v>
                </c:pt>
                <c:pt idx="613">
                  <c:v>2183102.0316342376</c:v>
                </c:pt>
                <c:pt idx="614">
                  <c:v>2183099.9942675685</c:v>
                </c:pt>
                <c:pt idx="615">
                  <c:v>2183098.9711400508</c:v>
                </c:pt>
                <c:pt idx="616">
                  <c:v>2183100.4354696716</c:v>
                </c:pt>
                <c:pt idx="617">
                  <c:v>2183095.1513035325</c:v>
                </c:pt>
                <c:pt idx="618">
                  <c:v>2183098.2543196562</c:v>
                </c:pt>
                <c:pt idx="619">
                  <c:v>2183095.4288405585</c:v>
                </c:pt>
                <c:pt idx="620">
                  <c:v>2183095.1056909533</c:v>
                </c:pt>
                <c:pt idx="621">
                  <c:v>2183099.4226576285</c:v>
                </c:pt>
                <c:pt idx="622">
                  <c:v>2183102.9449549257</c:v>
                </c:pt>
                <c:pt idx="623">
                  <c:v>2183099.0925955027</c:v>
                </c:pt>
                <c:pt idx="624">
                  <c:v>2183098.8166090143</c:v>
                </c:pt>
                <c:pt idx="625">
                  <c:v>2183101.2932597315</c:v>
                </c:pt>
                <c:pt idx="626">
                  <c:v>2183098.9207723769</c:v>
                </c:pt>
                <c:pt idx="627">
                  <c:v>2183097.466503832</c:v>
                </c:pt>
                <c:pt idx="628">
                  <c:v>2183095.612847555</c:v>
                </c:pt>
                <c:pt idx="629">
                  <c:v>2183092.6490762462</c:v>
                </c:pt>
                <c:pt idx="630">
                  <c:v>2183097.0109848673</c:v>
                </c:pt>
                <c:pt idx="631">
                  <c:v>2183095.4634260377</c:v>
                </c:pt>
                <c:pt idx="632">
                  <c:v>2183098.537292622</c:v>
                </c:pt>
                <c:pt idx="633">
                  <c:v>2183095.1865171725</c:v>
                </c:pt>
                <c:pt idx="634">
                  <c:v>2183093.098035478</c:v>
                </c:pt>
                <c:pt idx="635">
                  <c:v>2183094.2485631723</c:v>
                </c:pt>
                <c:pt idx="636">
                  <c:v>2183090.553109163</c:v>
                </c:pt>
                <c:pt idx="637">
                  <c:v>2183087.271334304</c:v>
                </c:pt>
                <c:pt idx="638">
                  <c:v>2183084.6695507662</c:v>
                </c:pt>
                <c:pt idx="639">
                  <c:v>2183083.8130476554</c:v>
                </c:pt>
                <c:pt idx="640">
                  <c:v>2183086.8215016392</c:v>
                </c:pt>
                <c:pt idx="641">
                  <c:v>2183089.828881966</c:v>
                </c:pt>
                <c:pt idx="642">
                  <c:v>2183089.3638127916</c:v>
                </c:pt>
                <c:pt idx="643">
                  <c:v>2183087.7638127916</c:v>
                </c:pt>
                <c:pt idx="644">
                  <c:v>2183092.6626580083</c:v>
                </c:pt>
                <c:pt idx="645">
                  <c:v>2183090.7253105957</c:v>
                </c:pt>
                <c:pt idx="646">
                  <c:v>2183086.0020406046</c:v>
                </c:pt>
                <c:pt idx="647">
                  <c:v>2183086.616564393</c:v>
                </c:pt>
                <c:pt idx="648">
                  <c:v>2183085.6774597671</c:v>
                </c:pt>
                <c:pt idx="649">
                  <c:v>2183085.5435921703</c:v>
                </c:pt>
                <c:pt idx="650">
                  <c:v>2183086.6688201926</c:v>
                </c:pt>
                <c:pt idx="651">
                  <c:v>2183085.5624219193</c:v>
                </c:pt>
                <c:pt idx="652">
                  <c:v>2183083.3102882071</c:v>
                </c:pt>
                <c:pt idx="653">
                  <c:v>2183077.9456820902</c:v>
                </c:pt>
                <c:pt idx="654">
                  <c:v>2183076.8504346423</c:v>
                </c:pt>
                <c:pt idx="655">
                  <c:v>2183081.1387681854</c:v>
                </c:pt>
                <c:pt idx="656">
                  <c:v>2183084.6117467182</c:v>
                </c:pt>
                <c:pt idx="657">
                  <c:v>2183087.1916685849</c:v>
                </c:pt>
                <c:pt idx="658">
                  <c:v>2183088.5096373898</c:v>
                </c:pt>
                <c:pt idx="659">
                  <c:v>2183084.3387879757</c:v>
                </c:pt>
                <c:pt idx="660">
                  <c:v>2183083.3197345431</c:v>
                </c:pt>
                <c:pt idx="661">
                  <c:v>2183079.126633991</c:v>
                </c:pt>
                <c:pt idx="662">
                  <c:v>2183076.0773427975</c:v>
                </c:pt>
                <c:pt idx="663">
                  <c:v>2183078.9753078953</c:v>
                </c:pt>
                <c:pt idx="664">
                  <c:v>2183080.9487692728</c:v>
                </c:pt>
                <c:pt idx="665">
                  <c:v>2183084.24943315</c:v>
                </c:pt>
                <c:pt idx="666">
                  <c:v>2183087.6227880265</c:v>
                </c:pt>
                <c:pt idx="667">
                  <c:v>2183085.9087929325</c:v>
                </c:pt>
                <c:pt idx="668">
                  <c:v>2183086.0016600597</c:v>
                </c:pt>
                <c:pt idx="669">
                  <c:v>2183085.696665307</c:v>
                </c:pt>
                <c:pt idx="670">
                  <c:v>2183079.3527355478</c:v>
                </c:pt>
                <c:pt idx="671">
                  <c:v>2183077.3961036783</c:v>
                </c:pt>
                <c:pt idx="672">
                  <c:v>2183075.3590271068</c:v>
                </c:pt>
                <c:pt idx="673">
                  <c:v>2183077.1047743973</c:v>
                </c:pt>
                <c:pt idx="674">
                  <c:v>2183075.9663759437</c:v>
                </c:pt>
                <c:pt idx="675">
                  <c:v>2183076.2139748321</c:v>
                </c:pt>
                <c:pt idx="676">
                  <c:v>2183078.7966837198</c:v>
                </c:pt>
                <c:pt idx="677">
                  <c:v>2183079.8886141968</c:v>
                </c:pt>
                <c:pt idx="678">
                  <c:v>2183079.3841938623</c:v>
                </c:pt>
                <c:pt idx="679">
                  <c:v>2183079.5517784078</c:v>
                </c:pt>
                <c:pt idx="680">
                  <c:v>2183073.6551492214</c:v>
                </c:pt>
                <c:pt idx="681">
                  <c:v>2183062.523554909</c:v>
                </c:pt>
                <c:pt idx="682">
                  <c:v>2183070.535428091</c:v>
                </c:pt>
                <c:pt idx="683">
                  <c:v>2183069.1001777807</c:v>
                </c:pt>
                <c:pt idx="684">
                  <c:v>2183070.4443433178</c:v>
                </c:pt>
                <c:pt idx="685">
                  <c:v>2183066.5602455987</c:v>
                </c:pt>
                <c:pt idx="686">
                  <c:v>2183064.871572338</c:v>
                </c:pt>
                <c:pt idx="687">
                  <c:v>2183067.1255323905</c:v>
                </c:pt>
                <c:pt idx="688">
                  <c:v>2183072.7398392051</c:v>
                </c:pt>
                <c:pt idx="689">
                  <c:v>2183070.1664731675</c:v>
                </c:pt>
                <c:pt idx="690">
                  <c:v>2183062.0942926202</c:v>
                </c:pt>
                <c:pt idx="691">
                  <c:v>2183063.6866851891</c:v>
                </c:pt>
                <c:pt idx="692">
                  <c:v>2183066.4938036003</c:v>
                </c:pt>
                <c:pt idx="693">
                  <c:v>2183059.9805062208</c:v>
                </c:pt>
                <c:pt idx="694">
                  <c:v>2183057.0429553464</c:v>
                </c:pt>
                <c:pt idx="695">
                  <c:v>2183057.4258770943</c:v>
                </c:pt>
                <c:pt idx="696">
                  <c:v>2183056.8182801087</c:v>
                </c:pt>
                <c:pt idx="697">
                  <c:v>2183060.764895353</c:v>
                </c:pt>
                <c:pt idx="698">
                  <c:v>2183056.7929054266</c:v>
                </c:pt>
                <c:pt idx="699">
                  <c:v>2183056.2953759651</c:v>
                </c:pt>
                <c:pt idx="700">
                  <c:v>2183058.5051635043</c:v>
                </c:pt>
                <c:pt idx="701">
                  <c:v>2183059.9511909727</c:v>
                </c:pt>
                <c:pt idx="702">
                  <c:v>2183059.093479055</c:v>
                </c:pt>
                <c:pt idx="703">
                  <c:v>2183057.9756563287</c:v>
                </c:pt>
                <c:pt idx="704">
                  <c:v>2183054.0128781316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40-42CD-867B-01D51C2019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0083759"/>
        <c:axId val="1027864319"/>
      </c:lineChart>
      <c:valAx>
        <c:axId val="102787947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70087039"/>
        <c:crosses val="max"/>
        <c:crossBetween val="between"/>
      </c:valAx>
      <c:catAx>
        <c:axId val="1170087039"/>
        <c:scaling>
          <c:orientation val="minMax"/>
        </c:scaling>
        <c:delete val="1"/>
        <c:axPos val="b"/>
        <c:majorTickMark val="out"/>
        <c:minorTickMark val="none"/>
        <c:tickLblPos val="nextTo"/>
        <c:crossAx val="1027879471"/>
        <c:auto val="1"/>
        <c:lblAlgn val="ctr"/>
        <c:lblOffset val="100"/>
        <c:noMultiLvlLbl val="0"/>
      </c:catAx>
      <c:valAx>
        <c:axId val="1027864319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60083759"/>
        <c:crossBetween val="between"/>
      </c:valAx>
      <c:catAx>
        <c:axId val="1160083759"/>
        <c:scaling>
          <c:orientation val="minMax"/>
        </c:scaling>
        <c:delete val="1"/>
        <c:axPos val="b"/>
        <c:majorTickMark val="out"/>
        <c:minorTickMark val="none"/>
        <c:tickLblPos val="nextTo"/>
        <c:crossAx val="1027864319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'Конец '!$B$1</c:f>
              <c:strCache>
                <c:ptCount val="1"/>
                <c:pt idx="0">
                  <c:v>tnzl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'Конец '!$B$2:$B$562</c:f>
              <c:numCache>
                <c:formatCode>General</c:formatCode>
                <c:ptCount val="561"/>
                <c:pt idx="0">
                  <c:v>2184568</c:v>
                </c:pt>
                <c:pt idx="1">
                  <c:v>2184572</c:v>
                </c:pt>
                <c:pt idx="2">
                  <c:v>2184575</c:v>
                </c:pt>
                <c:pt idx="3">
                  <c:v>2184575</c:v>
                </c:pt>
                <c:pt idx="4">
                  <c:v>2184572</c:v>
                </c:pt>
                <c:pt idx="5">
                  <c:v>2184570</c:v>
                </c:pt>
                <c:pt idx="6">
                  <c:v>2184571</c:v>
                </c:pt>
                <c:pt idx="7">
                  <c:v>2184570</c:v>
                </c:pt>
                <c:pt idx="8">
                  <c:v>2184559</c:v>
                </c:pt>
                <c:pt idx="9">
                  <c:v>2184549</c:v>
                </c:pt>
                <c:pt idx="10">
                  <c:v>2184551</c:v>
                </c:pt>
                <c:pt idx="11">
                  <c:v>2184552</c:v>
                </c:pt>
                <c:pt idx="12">
                  <c:v>2184551</c:v>
                </c:pt>
                <c:pt idx="13">
                  <c:v>2184555</c:v>
                </c:pt>
                <c:pt idx="14">
                  <c:v>2184555</c:v>
                </c:pt>
                <c:pt idx="15">
                  <c:v>2184546</c:v>
                </c:pt>
                <c:pt idx="16">
                  <c:v>2184546</c:v>
                </c:pt>
                <c:pt idx="17">
                  <c:v>2184546</c:v>
                </c:pt>
                <c:pt idx="18">
                  <c:v>2184544</c:v>
                </c:pt>
                <c:pt idx="19">
                  <c:v>2184541</c:v>
                </c:pt>
                <c:pt idx="20">
                  <c:v>2184530</c:v>
                </c:pt>
                <c:pt idx="21">
                  <c:v>2184527</c:v>
                </c:pt>
                <c:pt idx="22">
                  <c:v>2184530</c:v>
                </c:pt>
                <c:pt idx="23">
                  <c:v>2184529</c:v>
                </c:pt>
                <c:pt idx="24">
                  <c:v>2184525</c:v>
                </c:pt>
                <c:pt idx="25">
                  <c:v>2184522</c:v>
                </c:pt>
                <c:pt idx="26">
                  <c:v>2184521</c:v>
                </c:pt>
                <c:pt idx="27">
                  <c:v>2184521</c:v>
                </c:pt>
                <c:pt idx="28">
                  <c:v>2184520</c:v>
                </c:pt>
                <c:pt idx="29">
                  <c:v>2184513</c:v>
                </c:pt>
                <c:pt idx="30">
                  <c:v>2184513</c:v>
                </c:pt>
                <c:pt idx="31">
                  <c:v>2184512</c:v>
                </c:pt>
                <c:pt idx="32">
                  <c:v>2184506</c:v>
                </c:pt>
                <c:pt idx="33">
                  <c:v>2184501</c:v>
                </c:pt>
                <c:pt idx="34">
                  <c:v>2184500</c:v>
                </c:pt>
                <c:pt idx="35">
                  <c:v>2184496</c:v>
                </c:pt>
                <c:pt idx="36">
                  <c:v>2184495</c:v>
                </c:pt>
                <c:pt idx="37">
                  <c:v>2184499</c:v>
                </c:pt>
                <c:pt idx="38">
                  <c:v>2184499</c:v>
                </c:pt>
                <c:pt idx="39">
                  <c:v>2184491</c:v>
                </c:pt>
                <c:pt idx="40">
                  <c:v>2184491</c:v>
                </c:pt>
                <c:pt idx="41">
                  <c:v>2184492</c:v>
                </c:pt>
                <c:pt idx="42">
                  <c:v>2184490</c:v>
                </c:pt>
                <c:pt idx="43">
                  <c:v>2184484</c:v>
                </c:pt>
                <c:pt idx="44">
                  <c:v>2184479</c:v>
                </c:pt>
                <c:pt idx="45">
                  <c:v>2184477</c:v>
                </c:pt>
                <c:pt idx="46">
                  <c:v>2184473</c:v>
                </c:pt>
                <c:pt idx="47">
                  <c:v>2184469</c:v>
                </c:pt>
                <c:pt idx="48">
                  <c:v>2184470</c:v>
                </c:pt>
                <c:pt idx="49">
                  <c:v>2184472</c:v>
                </c:pt>
                <c:pt idx="50">
                  <c:v>2184472</c:v>
                </c:pt>
                <c:pt idx="51">
                  <c:v>2184469</c:v>
                </c:pt>
                <c:pt idx="52">
                  <c:v>2184465</c:v>
                </c:pt>
                <c:pt idx="53">
                  <c:v>2184463</c:v>
                </c:pt>
                <c:pt idx="54">
                  <c:v>2184458</c:v>
                </c:pt>
                <c:pt idx="55">
                  <c:v>2184457</c:v>
                </c:pt>
                <c:pt idx="56">
                  <c:v>2184456</c:v>
                </c:pt>
                <c:pt idx="57">
                  <c:v>2184455</c:v>
                </c:pt>
                <c:pt idx="58">
                  <c:v>2184454</c:v>
                </c:pt>
                <c:pt idx="59">
                  <c:v>2184449</c:v>
                </c:pt>
                <c:pt idx="60">
                  <c:v>2184450</c:v>
                </c:pt>
                <c:pt idx="61">
                  <c:v>2184445</c:v>
                </c:pt>
                <c:pt idx="62">
                  <c:v>2184441</c:v>
                </c:pt>
                <c:pt idx="63">
                  <c:v>2184443</c:v>
                </c:pt>
                <c:pt idx="64">
                  <c:v>2184442</c:v>
                </c:pt>
                <c:pt idx="65">
                  <c:v>2184441</c:v>
                </c:pt>
                <c:pt idx="66">
                  <c:v>2184439</c:v>
                </c:pt>
                <c:pt idx="67">
                  <c:v>2184437</c:v>
                </c:pt>
                <c:pt idx="68">
                  <c:v>2184429</c:v>
                </c:pt>
                <c:pt idx="69">
                  <c:v>2184428</c:v>
                </c:pt>
                <c:pt idx="70">
                  <c:v>2184429</c:v>
                </c:pt>
                <c:pt idx="71">
                  <c:v>2184424</c:v>
                </c:pt>
                <c:pt idx="72">
                  <c:v>2184421</c:v>
                </c:pt>
                <c:pt idx="73">
                  <c:v>2184424</c:v>
                </c:pt>
                <c:pt idx="74">
                  <c:v>2184420</c:v>
                </c:pt>
                <c:pt idx="75">
                  <c:v>2184418</c:v>
                </c:pt>
                <c:pt idx="76">
                  <c:v>2184419</c:v>
                </c:pt>
                <c:pt idx="77">
                  <c:v>2184418</c:v>
                </c:pt>
                <c:pt idx="78">
                  <c:v>2184415</c:v>
                </c:pt>
                <c:pt idx="79">
                  <c:v>2184410</c:v>
                </c:pt>
                <c:pt idx="80">
                  <c:v>2184408</c:v>
                </c:pt>
                <c:pt idx="81">
                  <c:v>2184405</c:v>
                </c:pt>
                <c:pt idx="82">
                  <c:v>2184403</c:v>
                </c:pt>
                <c:pt idx="83">
                  <c:v>2184403</c:v>
                </c:pt>
                <c:pt idx="84">
                  <c:v>2184401</c:v>
                </c:pt>
                <c:pt idx="85">
                  <c:v>2184397</c:v>
                </c:pt>
                <c:pt idx="86">
                  <c:v>2184393</c:v>
                </c:pt>
                <c:pt idx="87">
                  <c:v>2184392</c:v>
                </c:pt>
                <c:pt idx="88">
                  <c:v>2184391</c:v>
                </c:pt>
                <c:pt idx="89">
                  <c:v>2184393</c:v>
                </c:pt>
                <c:pt idx="90">
                  <c:v>2184394</c:v>
                </c:pt>
                <c:pt idx="91">
                  <c:v>2184389</c:v>
                </c:pt>
                <c:pt idx="92">
                  <c:v>2184389</c:v>
                </c:pt>
                <c:pt idx="93">
                  <c:v>2184392</c:v>
                </c:pt>
                <c:pt idx="94">
                  <c:v>2184386</c:v>
                </c:pt>
                <c:pt idx="95">
                  <c:v>2184387</c:v>
                </c:pt>
                <c:pt idx="96">
                  <c:v>2184381</c:v>
                </c:pt>
                <c:pt idx="97">
                  <c:v>2184377</c:v>
                </c:pt>
                <c:pt idx="98">
                  <c:v>2184374</c:v>
                </c:pt>
                <c:pt idx="99">
                  <c:v>2184375</c:v>
                </c:pt>
                <c:pt idx="100">
                  <c:v>2184375</c:v>
                </c:pt>
                <c:pt idx="101">
                  <c:v>2184377</c:v>
                </c:pt>
                <c:pt idx="102">
                  <c:v>2184378</c:v>
                </c:pt>
                <c:pt idx="103">
                  <c:v>2184373</c:v>
                </c:pt>
                <c:pt idx="104">
                  <c:v>2184372</c:v>
                </c:pt>
                <c:pt idx="105">
                  <c:v>2184366</c:v>
                </c:pt>
                <c:pt idx="106">
                  <c:v>2184359</c:v>
                </c:pt>
                <c:pt idx="107">
                  <c:v>2184358</c:v>
                </c:pt>
                <c:pt idx="108">
                  <c:v>2184356</c:v>
                </c:pt>
                <c:pt idx="109">
                  <c:v>2184360</c:v>
                </c:pt>
                <c:pt idx="110">
                  <c:v>2184356</c:v>
                </c:pt>
                <c:pt idx="111">
                  <c:v>2184355</c:v>
                </c:pt>
                <c:pt idx="112">
                  <c:v>2184350</c:v>
                </c:pt>
                <c:pt idx="113">
                  <c:v>2184348</c:v>
                </c:pt>
                <c:pt idx="114">
                  <c:v>2184351</c:v>
                </c:pt>
                <c:pt idx="115">
                  <c:v>2184344</c:v>
                </c:pt>
                <c:pt idx="116">
                  <c:v>2184347</c:v>
                </c:pt>
                <c:pt idx="117">
                  <c:v>2184345</c:v>
                </c:pt>
                <c:pt idx="118">
                  <c:v>2184346</c:v>
                </c:pt>
                <c:pt idx="119">
                  <c:v>2184345</c:v>
                </c:pt>
                <c:pt idx="120">
                  <c:v>2184342</c:v>
                </c:pt>
                <c:pt idx="121">
                  <c:v>2184342</c:v>
                </c:pt>
                <c:pt idx="122">
                  <c:v>2184343</c:v>
                </c:pt>
                <c:pt idx="123">
                  <c:v>2184342</c:v>
                </c:pt>
                <c:pt idx="124">
                  <c:v>2184339</c:v>
                </c:pt>
                <c:pt idx="125">
                  <c:v>2184334</c:v>
                </c:pt>
                <c:pt idx="126">
                  <c:v>2184333</c:v>
                </c:pt>
                <c:pt idx="127">
                  <c:v>2184330</c:v>
                </c:pt>
                <c:pt idx="128">
                  <c:v>2184323</c:v>
                </c:pt>
                <c:pt idx="129">
                  <c:v>2184326</c:v>
                </c:pt>
                <c:pt idx="130">
                  <c:v>2184325</c:v>
                </c:pt>
                <c:pt idx="131">
                  <c:v>2184324</c:v>
                </c:pt>
                <c:pt idx="132">
                  <c:v>2184323</c:v>
                </c:pt>
                <c:pt idx="133">
                  <c:v>2184321</c:v>
                </c:pt>
                <c:pt idx="134">
                  <c:v>2184316</c:v>
                </c:pt>
                <c:pt idx="135">
                  <c:v>2184318</c:v>
                </c:pt>
                <c:pt idx="136">
                  <c:v>2184315</c:v>
                </c:pt>
                <c:pt idx="137">
                  <c:v>2184313</c:v>
                </c:pt>
                <c:pt idx="138">
                  <c:v>2184308</c:v>
                </c:pt>
                <c:pt idx="139">
                  <c:v>2184307</c:v>
                </c:pt>
                <c:pt idx="140">
                  <c:v>2184308</c:v>
                </c:pt>
                <c:pt idx="141">
                  <c:v>2184308</c:v>
                </c:pt>
                <c:pt idx="142">
                  <c:v>2184307</c:v>
                </c:pt>
                <c:pt idx="143">
                  <c:v>2184301</c:v>
                </c:pt>
                <c:pt idx="144">
                  <c:v>2184298</c:v>
                </c:pt>
                <c:pt idx="145">
                  <c:v>2184297</c:v>
                </c:pt>
                <c:pt idx="146">
                  <c:v>2184297</c:v>
                </c:pt>
                <c:pt idx="147">
                  <c:v>2184294</c:v>
                </c:pt>
                <c:pt idx="148">
                  <c:v>2184295</c:v>
                </c:pt>
                <c:pt idx="149">
                  <c:v>2184286</c:v>
                </c:pt>
                <c:pt idx="150">
                  <c:v>2184283</c:v>
                </c:pt>
                <c:pt idx="151">
                  <c:v>2184283</c:v>
                </c:pt>
                <c:pt idx="152">
                  <c:v>2184285</c:v>
                </c:pt>
                <c:pt idx="153">
                  <c:v>2184278</c:v>
                </c:pt>
                <c:pt idx="154">
                  <c:v>2184278</c:v>
                </c:pt>
                <c:pt idx="155">
                  <c:v>2184283</c:v>
                </c:pt>
                <c:pt idx="156">
                  <c:v>2184285</c:v>
                </c:pt>
                <c:pt idx="157">
                  <c:v>2184283</c:v>
                </c:pt>
                <c:pt idx="158">
                  <c:v>2184279</c:v>
                </c:pt>
                <c:pt idx="159">
                  <c:v>2184275</c:v>
                </c:pt>
                <c:pt idx="160">
                  <c:v>2184274</c:v>
                </c:pt>
                <c:pt idx="161">
                  <c:v>2184274</c:v>
                </c:pt>
                <c:pt idx="162">
                  <c:v>2184273</c:v>
                </c:pt>
                <c:pt idx="163">
                  <c:v>2184272</c:v>
                </c:pt>
                <c:pt idx="164">
                  <c:v>2184262</c:v>
                </c:pt>
                <c:pt idx="165">
                  <c:v>2184262</c:v>
                </c:pt>
                <c:pt idx="166">
                  <c:v>2184268</c:v>
                </c:pt>
                <c:pt idx="167">
                  <c:v>2184264</c:v>
                </c:pt>
                <c:pt idx="168">
                  <c:v>2184256</c:v>
                </c:pt>
                <c:pt idx="169">
                  <c:v>2184256</c:v>
                </c:pt>
                <c:pt idx="170">
                  <c:v>2184258</c:v>
                </c:pt>
                <c:pt idx="171">
                  <c:v>2184249</c:v>
                </c:pt>
                <c:pt idx="172">
                  <c:v>2184243</c:v>
                </c:pt>
                <c:pt idx="173">
                  <c:v>2184247</c:v>
                </c:pt>
                <c:pt idx="174">
                  <c:v>2184245</c:v>
                </c:pt>
                <c:pt idx="175">
                  <c:v>2184242</c:v>
                </c:pt>
                <c:pt idx="176">
                  <c:v>2184242</c:v>
                </c:pt>
                <c:pt idx="177">
                  <c:v>2184244</c:v>
                </c:pt>
                <c:pt idx="178">
                  <c:v>2184244</c:v>
                </c:pt>
                <c:pt idx="179">
                  <c:v>2184239</c:v>
                </c:pt>
                <c:pt idx="180">
                  <c:v>2184237</c:v>
                </c:pt>
                <c:pt idx="181">
                  <c:v>2184228</c:v>
                </c:pt>
                <c:pt idx="182">
                  <c:v>2184223</c:v>
                </c:pt>
                <c:pt idx="183">
                  <c:v>2184227</c:v>
                </c:pt>
                <c:pt idx="184">
                  <c:v>2184232</c:v>
                </c:pt>
                <c:pt idx="185">
                  <c:v>2184228</c:v>
                </c:pt>
                <c:pt idx="186">
                  <c:v>2184228</c:v>
                </c:pt>
                <c:pt idx="187">
                  <c:v>2184229</c:v>
                </c:pt>
                <c:pt idx="188">
                  <c:v>2184224</c:v>
                </c:pt>
                <c:pt idx="189">
                  <c:v>2184219</c:v>
                </c:pt>
                <c:pt idx="190">
                  <c:v>2184215</c:v>
                </c:pt>
                <c:pt idx="191">
                  <c:v>2184215</c:v>
                </c:pt>
                <c:pt idx="192">
                  <c:v>2184215</c:v>
                </c:pt>
                <c:pt idx="193">
                  <c:v>2184215</c:v>
                </c:pt>
                <c:pt idx="194">
                  <c:v>2184215</c:v>
                </c:pt>
                <c:pt idx="195">
                  <c:v>2184212</c:v>
                </c:pt>
                <c:pt idx="196">
                  <c:v>2184211</c:v>
                </c:pt>
                <c:pt idx="197">
                  <c:v>2184202</c:v>
                </c:pt>
                <c:pt idx="198">
                  <c:v>2184199</c:v>
                </c:pt>
                <c:pt idx="199">
                  <c:v>2184200</c:v>
                </c:pt>
                <c:pt idx="200">
                  <c:v>2184200</c:v>
                </c:pt>
                <c:pt idx="201">
                  <c:v>2184195</c:v>
                </c:pt>
                <c:pt idx="202">
                  <c:v>2184193</c:v>
                </c:pt>
                <c:pt idx="203">
                  <c:v>2184197</c:v>
                </c:pt>
                <c:pt idx="204">
                  <c:v>2184196</c:v>
                </c:pt>
                <c:pt idx="205">
                  <c:v>2184195</c:v>
                </c:pt>
                <c:pt idx="206">
                  <c:v>2184194</c:v>
                </c:pt>
                <c:pt idx="207">
                  <c:v>2184193</c:v>
                </c:pt>
                <c:pt idx="208">
                  <c:v>2184193</c:v>
                </c:pt>
                <c:pt idx="209">
                  <c:v>2184187</c:v>
                </c:pt>
                <c:pt idx="210">
                  <c:v>2184186</c:v>
                </c:pt>
                <c:pt idx="211">
                  <c:v>2184183</c:v>
                </c:pt>
                <c:pt idx="212">
                  <c:v>2184176</c:v>
                </c:pt>
                <c:pt idx="213">
                  <c:v>2184173</c:v>
                </c:pt>
                <c:pt idx="214">
                  <c:v>2184175</c:v>
                </c:pt>
                <c:pt idx="215">
                  <c:v>2184175</c:v>
                </c:pt>
                <c:pt idx="216">
                  <c:v>2184175</c:v>
                </c:pt>
                <c:pt idx="217">
                  <c:v>2184176</c:v>
                </c:pt>
                <c:pt idx="218">
                  <c:v>2184174</c:v>
                </c:pt>
                <c:pt idx="219">
                  <c:v>2184172</c:v>
                </c:pt>
                <c:pt idx="220">
                  <c:v>2184170</c:v>
                </c:pt>
                <c:pt idx="221">
                  <c:v>2184171</c:v>
                </c:pt>
                <c:pt idx="222">
                  <c:v>2184169</c:v>
                </c:pt>
                <c:pt idx="223">
                  <c:v>2184166</c:v>
                </c:pt>
                <c:pt idx="224">
                  <c:v>2184164</c:v>
                </c:pt>
                <c:pt idx="225">
                  <c:v>2184158</c:v>
                </c:pt>
                <c:pt idx="226">
                  <c:v>2184157</c:v>
                </c:pt>
                <c:pt idx="227">
                  <c:v>2184157</c:v>
                </c:pt>
                <c:pt idx="228">
                  <c:v>2184158</c:v>
                </c:pt>
                <c:pt idx="229">
                  <c:v>2184151</c:v>
                </c:pt>
                <c:pt idx="230">
                  <c:v>2184141</c:v>
                </c:pt>
                <c:pt idx="231">
                  <c:v>2184137</c:v>
                </c:pt>
                <c:pt idx="232">
                  <c:v>2184140</c:v>
                </c:pt>
                <c:pt idx="233">
                  <c:v>2184150</c:v>
                </c:pt>
                <c:pt idx="234">
                  <c:v>2184151</c:v>
                </c:pt>
                <c:pt idx="235">
                  <c:v>2184146</c:v>
                </c:pt>
                <c:pt idx="236">
                  <c:v>2184143</c:v>
                </c:pt>
                <c:pt idx="237">
                  <c:v>2184146</c:v>
                </c:pt>
                <c:pt idx="238">
                  <c:v>2184141</c:v>
                </c:pt>
                <c:pt idx="239">
                  <c:v>2184141</c:v>
                </c:pt>
                <c:pt idx="240">
                  <c:v>2184144</c:v>
                </c:pt>
                <c:pt idx="241">
                  <c:v>2184140</c:v>
                </c:pt>
                <c:pt idx="242">
                  <c:v>2184145</c:v>
                </c:pt>
                <c:pt idx="243">
                  <c:v>2184143</c:v>
                </c:pt>
                <c:pt idx="244">
                  <c:v>2184138</c:v>
                </c:pt>
                <c:pt idx="245">
                  <c:v>2184134</c:v>
                </c:pt>
                <c:pt idx="246">
                  <c:v>2184121</c:v>
                </c:pt>
                <c:pt idx="247">
                  <c:v>2184118</c:v>
                </c:pt>
                <c:pt idx="248">
                  <c:v>2184125</c:v>
                </c:pt>
                <c:pt idx="249">
                  <c:v>2184124</c:v>
                </c:pt>
                <c:pt idx="250">
                  <c:v>2184128</c:v>
                </c:pt>
                <c:pt idx="251">
                  <c:v>2184123</c:v>
                </c:pt>
                <c:pt idx="252">
                  <c:v>2184123</c:v>
                </c:pt>
                <c:pt idx="253">
                  <c:v>2184123</c:v>
                </c:pt>
                <c:pt idx="254">
                  <c:v>2184118</c:v>
                </c:pt>
                <c:pt idx="255">
                  <c:v>2184104</c:v>
                </c:pt>
                <c:pt idx="256">
                  <c:v>2184100</c:v>
                </c:pt>
                <c:pt idx="257">
                  <c:v>2184096</c:v>
                </c:pt>
                <c:pt idx="258">
                  <c:v>2184108</c:v>
                </c:pt>
                <c:pt idx="259">
                  <c:v>2184115</c:v>
                </c:pt>
                <c:pt idx="260">
                  <c:v>2184116</c:v>
                </c:pt>
                <c:pt idx="261">
                  <c:v>2184111</c:v>
                </c:pt>
                <c:pt idx="262">
                  <c:v>2184110</c:v>
                </c:pt>
                <c:pt idx="263">
                  <c:v>2184109</c:v>
                </c:pt>
                <c:pt idx="264">
                  <c:v>2184107</c:v>
                </c:pt>
                <c:pt idx="265">
                  <c:v>2184099</c:v>
                </c:pt>
                <c:pt idx="266">
                  <c:v>2184084</c:v>
                </c:pt>
                <c:pt idx="267">
                  <c:v>2184079</c:v>
                </c:pt>
                <c:pt idx="268">
                  <c:v>2184078</c:v>
                </c:pt>
                <c:pt idx="269">
                  <c:v>2184084</c:v>
                </c:pt>
                <c:pt idx="270">
                  <c:v>2184087</c:v>
                </c:pt>
                <c:pt idx="271">
                  <c:v>2184092</c:v>
                </c:pt>
                <c:pt idx="272">
                  <c:v>2184092</c:v>
                </c:pt>
                <c:pt idx="273">
                  <c:v>2184093</c:v>
                </c:pt>
                <c:pt idx="274">
                  <c:v>2184085</c:v>
                </c:pt>
                <c:pt idx="275">
                  <c:v>2184084</c:v>
                </c:pt>
                <c:pt idx="276">
                  <c:v>2184089</c:v>
                </c:pt>
                <c:pt idx="277">
                  <c:v>2184089</c:v>
                </c:pt>
                <c:pt idx="278">
                  <c:v>2184087</c:v>
                </c:pt>
                <c:pt idx="279">
                  <c:v>2184083</c:v>
                </c:pt>
                <c:pt idx="280">
                  <c:v>2184084</c:v>
                </c:pt>
                <c:pt idx="281">
                  <c:v>2184079</c:v>
                </c:pt>
                <c:pt idx="282">
                  <c:v>2184083</c:v>
                </c:pt>
                <c:pt idx="283">
                  <c:v>2184081</c:v>
                </c:pt>
                <c:pt idx="284">
                  <c:v>2184080</c:v>
                </c:pt>
                <c:pt idx="285">
                  <c:v>2184075</c:v>
                </c:pt>
                <c:pt idx="286">
                  <c:v>2184073</c:v>
                </c:pt>
                <c:pt idx="287">
                  <c:v>2184070</c:v>
                </c:pt>
                <c:pt idx="288">
                  <c:v>2184071</c:v>
                </c:pt>
                <c:pt idx="289">
                  <c:v>2184078</c:v>
                </c:pt>
                <c:pt idx="290">
                  <c:v>2184075</c:v>
                </c:pt>
                <c:pt idx="291">
                  <c:v>2184067</c:v>
                </c:pt>
                <c:pt idx="292">
                  <c:v>2184069</c:v>
                </c:pt>
                <c:pt idx="293">
                  <c:v>2184066</c:v>
                </c:pt>
                <c:pt idx="294">
                  <c:v>2184067</c:v>
                </c:pt>
                <c:pt idx="295">
                  <c:v>2184063</c:v>
                </c:pt>
                <c:pt idx="296">
                  <c:v>2184061</c:v>
                </c:pt>
                <c:pt idx="297">
                  <c:v>2184058</c:v>
                </c:pt>
                <c:pt idx="298">
                  <c:v>2184057</c:v>
                </c:pt>
                <c:pt idx="299">
                  <c:v>2184057</c:v>
                </c:pt>
                <c:pt idx="300">
                  <c:v>2184058</c:v>
                </c:pt>
                <c:pt idx="301">
                  <c:v>2184055</c:v>
                </c:pt>
                <c:pt idx="302">
                  <c:v>2184057</c:v>
                </c:pt>
                <c:pt idx="303">
                  <c:v>2184058</c:v>
                </c:pt>
                <c:pt idx="304">
                  <c:v>2184055</c:v>
                </c:pt>
                <c:pt idx="305">
                  <c:v>2184054</c:v>
                </c:pt>
                <c:pt idx="306">
                  <c:v>2184054</c:v>
                </c:pt>
                <c:pt idx="307">
                  <c:v>2184051</c:v>
                </c:pt>
                <c:pt idx="308">
                  <c:v>2184049</c:v>
                </c:pt>
                <c:pt idx="309">
                  <c:v>2184040</c:v>
                </c:pt>
                <c:pt idx="310">
                  <c:v>2184029</c:v>
                </c:pt>
                <c:pt idx="311">
                  <c:v>2184018</c:v>
                </c:pt>
                <c:pt idx="312">
                  <c:v>2184023</c:v>
                </c:pt>
                <c:pt idx="313">
                  <c:v>2184038</c:v>
                </c:pt>
                <c:pt idx="314">
                  <c:v>2184044</c:v>
                </c:pt>
                <c:pt idx="315">
                  <c:v>2184042</c:v>
                </c:pt>
                <c:pt idx="316">
                  <c:v>2184038</c:v>
                </c:pt>
                <c:pt idx="317">
                  <c:v>2184040</c:v>
                </c:pt>
                <c:pt idx="318">
                  <c:v>2184032</c:v>
                </c:pt>
                <c:pt idx="319">
                  <c:v>2184024</c:v>
                </c:pt>
                <c:pt idx="320">
                  <c:v>2184024</c:v>
                </c:pt>
                <c:pt idx="321">
                  <c:v>2184021</c:v>
                </c:pt>
                <c:pt idx="322">
                  <c:v>2184022</c:v>
                </c:pt>
                <c:pt idx="323">
                  <c:v>2184016</c:v>
                </c:pt>
                <c:pt idx="324">
                  <c:v>2184026</c:v>
                </c:pt>
                <c:pt idx="325">
                  <c:v>2184026</c:v>
                </c:pt>
                <c:pt idx="326">
                  <c:v>2184026</c:v>
                </c:pt>
                <c:pt idx="327">
                  <c:v>2184024</c:v>
                </c:pt>
                <c:pt idx="328">
                  <c:v>2184026</c:v>
                </c:pt>
                <c:pt idx="329">
                  <c:v>2184026</c:v>
                </c:pt>
                <c:pt idx="330">
                  <c:v>2184018</c:v>
                </c:pt>
                <c:pt idx="331">
                  <c:v>2184012</c:v>
                </c:pt>
                <c:pt idx="332">
                  <c:v>2184012</c:v>
                </c:pt>
                <c:pt idx="333">
                  <c:v>2184015</c:v>
                </c:pt>
                <c:pt idx="334">
                  <c:v>2184016</c:v>
                </c:pt>
                <c:pt idx="335">
                  <c:v>2184021</c:v>
                </c:pt>
                <c:pt idx="336">
                  <c:v>2184019</c:v>
                </c:pt>
                <c:pt idx="337">
                  <c:v>2184016</c:v>
                </c:pt>
                <c:pt idx="338">
                  <c:v>2184015</c:v>
                </c:pt>
                <c:pt idx="339">
                  <c:v>2184010</c:v>
                </c:pt>
                <c:pt idx="340">
                  <c:v>2183994</c:v>
                </c:pt>
                <c:pt idx="341">
                  <c:v>2183987</c:v>
                </c:pt>
                <c:pt idx="342">
                  <c:v>2184001</c:v>
                </c:pt>
                <c:pt idx="343">
                  <c:v>2184006</c:v>
                </c:pt>
                <c:pt idx="344">
                  <c:v>2184003</c:v>
                </c:pt>
                <c:pt idx="345">
                  <c:v>2183997</c:v>
                </c:pt>
                <c:pt idx="346">
                  <c:v>2183996</c:v>
                </c:pt>
                <c:pt idx="347">
                  <c:v>2183995</c:v>
                </c:pt>
                <c:pt idx="348">
                  <c:v>2183999</c:v>
                </c:pt>
                <c:pt idx="349">
                  <c:v>2184003</c:v>
                </c:pt>
                <c:pt idx="350">
                  <c:v>2184000</c:v>
                </c:pt>
                <c:pt idx="351">
                  <c:v>2183998</c:v>
                </c:pt>
                <c:pt idx="352">
                  <c:v>2183994</c:v>
                </c:pt>
                <c:pt idx="353">
                  <c:v>2183993</c:v>
                </c:pt>
                <c:pt idx="354">
                  <c:v>2183991</c:v>
                </c:pt>
                <c:pt idx="355">
                  <c:v>2183990</c:v>
                </c:pt>
                <c:pt idx="356">
                  <c:v>2183984</c:v>
                </c:pt>
                <c:pt idx="357">
                  <c:v>2183981</c:v>
                </c:pt>
                <c:pt idx="358">
                  <c:v>2183984</c:v>
                </c:pt>
                <c:pt idx="359">
                  <c:v>2183988</c:v>
                </c:pt>
                <c:pt idx="360">
                  <c:v>2183985</c:v>
                </c:pt>
                <c:pt idx="361">
                  <c:v>2183985</c:v>
                </c:pt>
                <c:pt idx="362">
                  <c:v>2183985</c:v>
                </c:pt>
                <c:pt idx="363">
                  <c:v>2183988</c:v>
                </c:pt>
                <c:pt idx="364">
                  <c:v>2183987</c:v>
                </c:pt>
                <c:pt idx="365">
                  <c:v>2183984</c:v>
                </c:pt>
                <c:pt idx="366">
                  <c:v>2183986</c:v>
                </c:pt>
                <c:pt idx="367">
                  <c:v>2183982</c:v>
                </c:pt>
                <c:pt idx="368">
                  <c:v>2183979</c:v>
                </c:pt>
                <c:pt idx="369">
                  <c:v>2183976</c:v>
                </c:pt>
                <c:pt idx="370">
                  <c:v>2183974</c:v>
                </c:pt>
                <c:pt idx="371">
                  <c:v>2183971</c:v>
                </c:pt>
                <c:pt idx="372">
                  <c:v>2183969</c:v>
                </c:pt>
                <c:pt idx="373">
                  <c:v>2183965</c:v>
                </c:pt>
                <c:pt idx="374">
                  <c:v>2183963</c:v>
                </c:pt>
                <c:pt idx="375">
                  <c:v>2183963</c:v>
                </c:pt>
                <c:pt idx="376">
                  <c:v>2183963</c:v>
                </c:pt>
                <c:pt idx="377">
                  <c:v>2183965</c:v>
                </c:pt>
                <c:pt idx="378">
                  <c:v>2183962</c:v>
                </c:pt>
                <c:pt idx="379">
                  <c:v>2183959</c:v>
                </c:pt>
                <c:pt idx="380">
                  <c:v>2183962</c:v>
                </c:pt>
                <c:pt idx="381">
                  <c:v>2183962</c:v>
                </c:pt>
                <c:pt idx="382">
                  <c:v>2183959</c:v>
                </c:pt>
                <c:pt idx="383">
                  <c:v>2183955</c:v>
                </c:pt>
                <c:pt idx="384">
                  <c:v>2183948</c:v>
                </c:pt>
                <c:pt idx="385">
                  <c:v>2183942</c:v>
                </c:pt>
                <c:pt idx="386">
                  <c:v>2183945</c:v>
                </c:pt>
                <c:pt idx="387">
                  <c:v>2183952</c:v>
                </c:pt>
                <c:pt idx="388">
                  <c:v>2183954</c:v>
                </c:pt>
                <c:pt idx="389">
                  <c:v>2183955</c:v>
                </c:pt>
                <c:pt idx="390">
                  <c:v>2183958</c:v>
                </c:pt>
                <c:pt idx="391">
                  <c:v>2183951</c:v>
                </c:pt>
                <c:pt idx="392">
                  <c:v>2183936</c:v>
                </c:pt>
                <c:pt idx="393">
                  <c:v>2183933</c:v>
                </c:pt>
                <c:pt idx="394">
                  <c:v>2183940</c:v>
                </c:pt>
                <c:pt idx="395">
                  <c:v>2183938</c:v>
                </c:pt>
                <c:pt idx="396">
                  <c:v>2183944</c:v>
                </c:pt>
                <c:pt idx="397">
                  <c:v>2183942</c:v>
                </c:pt>
                <c:pt idx="398">
                  <c:v>2183943</c:v>
                </c:pt>
                <c:pt idx="399">
                  <c:v>2183944</c:v>
                </c:pt>
                <c:pt idx="400">
                  <c:v>2183938</c:v>
                </c:pt>
                <c:pt idx="401">
                  <c:v>2183939</c:v>
                </c:pt>
                <c:pt idx="402">
                  <c:v>2183940</c:v>
                </c:pt>
                <c:pt idx="403">
                  <c:v>2183933</c:v>
                </c:pt>
                <c:pt idx="404">
                  <c:v>2183932</c:v>
                </c:pt>
                <c:pt idx="405">
                  <c:v>2183933</c:v>
                </c:pt>
                <c:pt idx="406">
                  <c:v>2183933</c:v>
                </c:pt>
                <c:pt idx="407">
                  <c:v>2183934</c:v>
                </c:pt>
                <c:pt idx="408">
                  <c:v>2183934</c:v>
                </c:pt>
                <c:pt idx="409">
                  <c:v>2183933</c:v>
                </c:pt>
                <c:pt idx="410">
                  <c:v>2183932</c:v>
                </c:pt>
                <c:pt idx="411">
                  <c:v>2183932</c:v>
                </c:pt>
                <c:pt idx="412">
                  <c:v>2183931</c:v>
                </c:pt>
                <c:pt idx="413">
                  <c:v>2183927</c:v>
                </c:pt>
                <c:pt idx="414">
                  <c:v>2183922</c:v>
                </c:pt>
                <c:pt idx="415">
                  <c:v>2183922</c:v>
                </c:pt>
                <c:pt idx="416">
                  <c:v>2183921</c:v>
                </c:pt>
                <c:pt idx="417">
                  <c:v>2183919</c:v>
                </c:pt>
                <c:pt idx="418">
                  <c:v>2183921</c:v>
                </c:pt>
                <c:pt idx="419">
                  <c:v>2183918</c:v>
                </c:pt>
                <c:pt idx="420">
                  <c:v>2183916</c:v>
                </c:pt>
                <c:pt idx="421">
                  <c:v>2183913</c:v>
                </c:pt>
                <c:pt idx="422">
                  <c:v>2183915</c:v>
                </c:pt>
                <c:pt idx="423">
                  <c:v>2183913</c:v>
                </c:pt>
                <c:pt idx="424">
                  <c:v>2183910</c:v>
                </c:pt>
                <c:pt idx="425">
                  <c:v>2183900</c:v>
                </c:pt>
                <c:pt idx="426">
                  <c:v>2183902</c:v>
                </c:pt>
                <c:pt idx="427">
                  <c:v>2183911</c:v>
                </c:pt>
                <c:pt idx="428">
                  <c:v>2183915</c:v>
                </c:pt>
                <c:pt idx="429">
                  <c:v>2183912</c:v>
                </c:pt>
                <c:pt idx="430">
                  <c:v>2183912</c:v>
                </c:pt>
                <c:pt idx="431">
                  <c:v>2183910</c:v>
                </c:pt>
                <c:pt idx="432">
                  <c:v>2183905</c:v>
                </c:pt>
                <c:pt idx="433">
                  <c:v>2183903</c:v>
                </c:pt>
                <c:pt idx="434">
                  <c:v>2183893</c:v>
                </c:pt>
                <c:pt idx="435">
                  <c:v>2183891</c:v>
                </c:pt>
                <c:pt idx="436">
                  <c:v>2183895</c:v>
                </c:pt>
                <c:pt idx="437">
                  <c:v>2183900</c:v>
                </c:pt>
                <c:pt idx="438">
                  <c:v>2183899</c:v>
                </c:pt>
                <c:pt idx="439">
                  <c:v>2183899</c:v>
                </c:pt>
                <c:pt idx="440">
                  <c:v>2183897</c:v>
                </c:pt>
                <c:pt idx="441">
                  <c:v>2183895</c:v>
                </c:pt>
                <c:pt idx="442">
                  <c:v>2183894</c:v>
                </c:pt>
                <c:pt idx="443">
                  <c:v>2183886</c:v>
                </c:pt>
                <c:pt idx="444">
                  <c:v>2183879</c:v>
                </c:pt>
                <c:pt idx="445">
                  <c:v>2183877</c:v>
                </c:pt>
                <c:pt idx="446">
                  <c:v>2183875</c:v>
                </c:pt>
                <c:pt idx="447">
                  <c:v>2183883</c:v>
                </c:pt>
                <c:pt idx="448">
                  <c:v>2183890</c:v>
                </c:pt>
                <c:pt idx="449">
                  <c:v>2183893</c:v>
                </c:pt>
                <c:pt idx="450">
                  <c:v>2183894</c:v>
                </c:pt>
                <c:pt idx="451">
                  <c:v>2183892</c:v>
                </c:pt>
                <c:pt idx="452">
                  <c:v>2183888</c:v>
                </c:pt>
                <c:pt idx="453">
                  <c:v>2183883</c:v>
                </c:pt>
                <c:pt idx="454">
                  <c:v>2183884</c:v>
                </c:pt>
                <c:pt idx="455">
                  <c:v>2183882</c:v>
                </c:pt>
                <c:pt idx="456">
                  <c:v>2183876</c:v>
                </c:pt>
                <c:pt idx="457">
                  <c:v>2183877</c:v>
                </c:pt>
                <c:pt idx="458">
                  <c:v>2183879</c:v>
                </c:pt>
                <c:pt idx="459">
                  <c:v>2183878</c:v>
                </c:pt>
                <c:pt idx="460">
                  <c:v>2183878</c:v>
                </c:pt>
                <c:pt idx="461">
                  <c:v>2183876</c:v>
                </c:pt>
                <c:pt idx="462">
                  <c:v>2183874</c:v>
                </c:pt>
                <c:pt idx="463">
                  <c:v>2183874</c:v>
                </c:pt>
                <c:pt idx="464">
                  <c:v>2183872</c:v>
                </c:pt>
                <c:pt idx="465">
                  <c:v>2183871</c:v>
                </c:pt>
                <c:pt idx="466">
                  <c:v>2183868</c:v>
                </c:pt>
                <c:pt idx="467">
                  <c:v>2183869</c:v>
                </c:pt>
                <c:pt idx="468">
                  <c:v>2183863</c:v>
                </c:pt>
                <c:pt idx="469">
                  <c:v>2183866</c:v>
                </c:pt>
                <c:pt idx="470">
                  <c:v>2183862</c:v>
                </c:pt>
                <c:pt idx="471">
                  <c:v>2183861</c:v>
                </c:pt>
                <c:pt idx="472">
                  <c:v>2183864</c:v>
                </c:pt>
                <c:pt idx="473">
                  <c:v>2183867</c:v>
                </c:pt>
                <c:pt idx="474">
                  <c:v>2183863</c:v>
                </c:pt>
                <c:pt idx="475">
                  <c:v>2183862</c:v>
                </c:pt>
                <c:pt idx="476">
                  <c:v>2183863</c:v>
                </c:pt>
                <c:pt idx="477">
                  <c:v>2183860</c:v>
                </c:pt>
                <c:pt idx="478">
                  <c:v>2183858</c:v>
                </c:pt>
                <c:pt idx="479">
                  <c:v>2183856</c:v>
                </c:pt>
                <c:pt idx="480">
                  <c:v>2183853</c:v>
                </c:pt>
                <c:pt idx="481">
                  <c:v>2183855</c:v>
                </c:pt>
                <c:pt idx="482">
                  <c:v>2183854</c:v>
                </c:pt>
                <c:pt idx="483">
                  <c:v>2183856</c:v>
                </c:pt>
                <c:pt idx="484">
                  <c:v>2183852</c:v>
                </c:pt>
                <c:pt idx="485">
                  <c:v>2183849</c:v>
                </c:pt>
                <c:pt idx="486">
                  <c:v>2183849</c:v>
                </c:pt>
                <c:pt idx="487">
                  <c:v>2183845</c:v>
                </c:pt>
                <c:pt idx="488">
                  <c:v>2183841</c:v>
                </c:pt>
                <c:pt idx="489">
                  <c:v>2183838</c:v>
                </c:pt>
                <c:pt idx="490">
                  <c:v>2183836</c:v>
                </c:pt>
                <c:pt idx="491">
                  <c:v>2183839</c:v>
                </c:pt>
                <c:pt idx="492">
                  <c:v>2183841</c:v>
                </c:pt>
                <c:pt idx="493">
                  <c:v>2183839</c:v>
                </c:pt>
                <c:pt idx="494">
                  <c:v>2183838</c:v>
                </c:pt>
                <c:pt idx="495">
                  <c:v>2183841</c:v>
                </c:pt>
                <c:pt idx="496">
                  <c:v>2183839</c:v>
                </c:pt>
                <c:pt idx="497">
                  <c:v>2183834</c:v>
                </c:pt>
                <c:pt idx="498">
                  <c:v>2183833</c:v>
                </c:pt>
                <c:pt idx="499">
                  <c:v>2183832</c:v>
                </c:pt>
                <c:pt idx="500">
                  <c:v>2183831</c:v>
                </c:pt>
                <c:pt idx="501">
                  <c:v>2183831</c:v>
                </c:pt>
                <c:pt idx="502">
                  <c:v>2183830</c:v>
                </c:pt>
                <c:pt idx="503">
                  <c:v>2183826</c:v>
                </c:pt>
                <c:pt idx="504">
                  <c:v>2183821</c:v>
                </c:pt>
                <c:pt idx="505">
                  <c:v>2183819</c:v>
                </c:pt>
                <c:pt idx="506">
                  <c:v>2183822</c:v>
                </c:pt>
                <c:pt idx="507">
                  <c:v>2183825</c:v>
                </c:pt>
                <c:pt idx="508">
                  <c:v>2183827</c:v>
                </c:pt>
                <c:pt idx="509">
                  <c:v>2183827</c:v>
                </c:pt>
                <c:pt idx="510">
                  <c:v>2183822</c:v>
                </c:pt>
                <c:pt idx="511">
                  <c:v>2183821</c:v>
                </c:pt>
                <c:pt idx="512">
                  <c:v>2183816</c:v>
                </c:pt>
                <c:pt idx="513">
                  <c:v>2183812</c:v>
                </c:pt>
                <c:pt idx="514">
                  <c:v>2183814</c:v>
                </c:pt>
                <c:pt idx="515">
                  <c:v>2183815</c:v>
                </c:pt>
                <c:pt idx="516">
                  <c:v>2183819</c:v>
                </c:pt>
                <c:pt idx="517">
                  <c:v>2183821</c:v>
                </c:pt>
                <c:pt idx="518">
                  <c:v>2183818</c:v>
                </c:pt>
                <c:pt idx="519">
                  <c:v>2183818</c:v>
                </c:pt>
                <c:pt idx="520">
                  <c:v>2183817</c:v>
                </c:pt>
                <c:pt idx="521">
                  <c:v>2183810</c:v>
                </c:pt>
                <c:pt idx="522">
                  <c:v>2183807</c:v>
                </c:pt>
                <c:pt idx="523">
                  <c:v>2183804</c:v>
                </c:pt>
                <c:pt idx="524">
                  <c:v>2183806</c:v>
                </c:pt>
                <c:pt idx="525">
                  <c:v>2183803</c:v>
                </c:pt>
                <c:pt idx="526">
                  <c:v>2183803</c:v>
                </c:pt>
                <c:pt idx="527">
                  <c:v>2183805</c:v>
                </c:pt>
                <c:pt idx="528">
                  <c:v>2183806</c:v>
                </c:pt>
                <c:pt idx="529">
                  <c:v>2183804</c:v>
                </c:pt>
                <c:pt idx="530">
                  <c:v>2183804</c:v>
                </c:pt>
                <c:pt idx="531">
                  <c:v>2183798</c:v>
                </c:pt>
                <c:pt idx="532">
                  <c:v>2183785</c:v>
                </c:pt>
                <c:pt idx="533">
                  <c:v>2183793</c:v>
                </c:pt>
                <c:pt idx="534">
                  <c:v>2183791</c:v>
                </c:pt>
                <c:pt idx="535">
                  <c:v>2183792</c:v>
                </c:pt>
                <c:pt idx="536">
                  <c:v>2183787</c:v>
                </c:pt>
                <c:pt idx="537">
                  <c:v>2183785</c:v>
                </c:pt>
                <c:pt idx="538">
                  <c:v>2183786</c:v>
                </c:pt>
                <c:pt idx="539">
                  <c:v>2183791</c:v>
                </c:pt>
                <c:pt idx="540">
                  <c:v>2183788</c:v>
                </c:pt>
                <c:pt idx="541">
                  <c:v>2183779</c:v>
                </c:pt>
                <c:pt idx="542">
                  <c:v>2183781</c:v>
                </c:pt>
                <c:pt idx="543">
                  <c:v>2183782</c:v>
                </c:pt>
                <c:pt idx="544">
                  <c:v>2183776</c:v>
                </c:pt>
                <c:pt idx="545">
                  <c:v>2183772</c:v>
                </c:pt>
                <c:pt idx="546">
                  <c:v>2183772</c:v>
                </c:pt>
                <c:pt idx="547">
                  <c:v>2183770</c:v>
                </c:pt>
                <c:pt idx="548">
                  <c:v>2183774</c:v>
                </c:pt>
                <c:pt idx="549">
                  <c:v>2183769</c:v>
                </c:pt>
                <c:pt idx="550">
                  <c:v>2183769</c:v>
                </c:pt>
                <c:pt idx="551">
                  <c:v>2183770</c:v>
                </c:pt>
                <c:pt idx="552">
                  <c:v>2183771</c:v>
                </c:pt>
                <c:pt idx="553">
                  <c:v>2183769</c:v>
                </c:pt>
                <c:pt idx="554">
                  <c:v>2183768</c:v>
                </c:pt>
                <c:pt idx="555">
                  <c:v>2183764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D8-4CA7-8298-772621F677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6654992"/>
        <c:axId val="1326652080"/>
      </c:lineChart>
      <c:lineChart>
        <c:grouping val="standard"/>
        <c:varyColors val="0"/>
        <c:ser>
          <c:idx val="1"/>
          <c:order val="1"/>
          <c:tx>
            <c:strRef>
              <c:f>'Конец '!$E$1</c:f>
              <c:strCache>
                <c:ptCount val="1"/>
                <c:pt idx="0">
                  <c:v>tenzo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'Конец '!$A$2:$A$562</c:f>
              <c:numCache>
                <c:formatCode>General</c:formatCode>
                <c:ptCount val="561"/>
                <c:pt idx="0">
                  <c:v>48.326666666666668</c:v>
                </c:pt>
                <c:pt idx="1">
                  <c:v>48.283999999999999</c:v>
                </c:pt>
                <c:pt idx="2">
                  <c:v>48.24666666666667</c:v>
                </c:pt>
                <c:pt idx="3">
                  <c:v>48.179333333333332</c:v>
                </c:pt>
                <c:pt idx="4">
                  <c:v>48.12466666666667</c:v>
                </c:pt>
                <c:pt idx="5">
                  <c:v>48.074666666666666</c:v>
                </c:pt>
                <c:pt idx="6">
                  <c:v>48.018000000000001</c:v>
                </c:pt>
                <c:pt idx="7">
                  <c:v>47.977333333333334</c:v>
                </c:pt>
                <c:pt idx="8">
                  <c:v>47.919333333333334</c:v>
                </c:pt>
                <c:pt idx="9">
                  <c:v>47.861333333333334</c:v>
                </c:pt>
                <c:pt idx="10">
                  <c:v>47.836666666666666</c:v>
                </c:pt>
                <c:pt idx="11">
                  <c:v>47.774666666666668</c:v>
                </c:pt>
                <c:pt idx="12">
                  <c:v>47.725999999999999</c:v>
                </c:pt>
                <c:pt idx="13">
                  <c:v>47.672666666666665</c:v>
                </c:pt>
                <c:pt idx="14">
                  <c:v>47.640666666666668</c:v>
                </c:pt>
                <c:pt idx="15">
                  <c:v>47.591333333333331</c:v>
                </c:pt>
                <c:pt idx="16">
                  <c:v>47.545333333333332</c:v>
                </c:pt>
                <c:pt idx="17">
                  <c:v>47.475999999999999</c:v>
                </c:pt>
                <c:pt idx="18">
                  <c:v>47.433999999999997</c:v>
                </c:pt>
                <c:pt idx="19">
                  <c:v>47.410666666666664</c:v>
                </c:pt>
                <c:pt idx="20">
                  <c:v>47.345333333333329</c:v>
                </c:pt>
                <c:pt idx="21">
                  <c:v>47.311333333333337</c:v>
                </c:pt>
                <c:pt idx="22">
                  <c:v>47.266666666666666</c:v>
                </c:pt>
                <c:pt idx="23">
                  <c:v>47.208666666666666</c:v>
                </c:pt>
                <c:pt idx="24">
                  <c:v>47.167999999999999</c:v>
                </c:pt>
                <c:pt idx="25">
                  <c:v>47.108000000000004</c:v>
                </c:pt>
                <c:pt idx="26">
                  <c:v>47.055999999999997</c:v>
                </c:pt>
                <c:pt idx="27">
                  <c:v>47.01</c:v>
                </c:pt>
                <c:pt idx="28">
                  <c:v>46.957999999999998</c:v>
                </c:pt>
                <c:pt idx="29">
                  <c:v>46.921999999999997</c:v>
                </c:pt>
                <c:pt idx="30">
                  <c:v>46.866666666666667</c:v>
                </c:pt>
                <c:pt idx="31">
                  <c:v>46.827333333333335</c:v>
                </c:pt>
                <c:pt idx="32">
                  <c:v>46.785333333333334</c:v>
                </c:pt>
                <c:pt idx="33">
                  <c:v>46.746000000000002</c:v>
                </c:pt>
                <c:pt idx="34">
                  <c:v>46.69</c:v>
                </c:pt>
                <c:pt idx="35">
                  <c:v>46.640666666666668</c:v>
                </c:pt>
                <c:pt idx="36">
                  <c:v>46.594000000000001</c:v>
                </c:pt>
                <c:pt idx="37">
                  <c:v>46.560666666666663</c:v>
                </c:pt>
                <c:pt idx="38">
                  <c:v>46.506</c:v>
                </c:pt>
                <c:pt idx="39">
                  <c:v>46.457999999999998</c:v>
                </c:pt>
                <c:pt idx="40">
                  <c:v>46.406666666666666</c:v>
                </c:pt>
                <c:pt idx="41">
                  <c:v>46.381999999999998</c:v>
                </c:pt>
                <c:pt idx="42">
                  <c:v>46.316000000000003</c:v>
                </c:pt>
                <c:pt idx="43">
                  <c:v>46.270666666666671</c:v>
                </c:pt>
                <c:pt idx="44">
                  <c:v>46.231333333333332</c:v>
                </c:pt>
                <c:pt idx="45">
                  <c:v>46.175333333333334</c:v>
                </c:pt>
                <c:pt idx="46">
                  <c:v>46.125999999999998</c:v>
                </c:pt>
                <c:pt idx="47">
                  <c:v>46.084666666666664</c:v>
                </c:pt>
                <c:pt idx="48">
                  <c:v>46.045999999999999</c:v>
                </c:pt>
                <c:pt idx="49">
                  <c:v>45.987333333333332</c:v>
                </c:pt>
                <c:pt idx="50">
                  <c:v>45.941333333333333</c:v>
                </c:pt>
                <c:pt idx="51">
                  <c:v>45.88</c:v>
                </c:pt>
                <c:pt idx="52">
                  <c:v>45.844000000000001</c:v>
                </c:pt>
                <c:pt idx="53">
                  <c:v>45.803333333333335</c:v>
                </c:pt>
                <c:pt idx="54">
                  <c:v>45.761333333333333</c:v>
                </c:pt>
                <c:pt idx="55">
                  <c:v>45.734000000000002</c:v>
                </c:pt>
                <c:pt idx="56">
                  <c:v>45.681333333333335</c:v>
                </c:pt>
                <c:pt idx="57">
                  <c:v>45.622</c:v>
                </c:pt>
                <c:pt idx="58">
                  <c:v>45.572000000000003</c:v>
                </c:pt>
                <c:pt idx="59">
                  <c:v>45.525333333333336</c:v>
                </c:pt>
                <c:pt idx="60">
                  <c:v>45.494</c:v>
                </c:pt>
                <c:pt idx="61">
                  <c:v>45.436666666666667</c:v>
                </c:pt>
                <c:pt idx="62">
                  <c:v>45.393333333333331</c:v>
                </c:pt>
                <c:pt idx="63">
                  <c:v>45.366</c:v>
                </c:pt>
                <c:pt idx="64">
                  <c:v>45.323999999999998</c:v>
                </c:pt>
                <c:pt idx="65">
                  <c:v>45.261333333333333</c:v>
                </c:pt>
                <c:pt idx="66">
                  <c:v>45.221333333333334</c:v>
                </c:pt>
                <c:pt idx="67">
                  <c:v>45.165999999999997</c:v>
                </c:pt>
                <c:pt idx="68">
                  <c:v>45.094000000000001</c:v>
                </c:pt>
                <c:pt idx="69">
                  <c:v>45.065333333333335</c:v>
                </c:pt>
                <c:pt idx="70">
                  <c:v>45.011333333333333</c:v>
                </c:pt>
                <c:pt idx="71">
                  <c:v>44.969333333333331</c:v>
                </c:pt>
                <c:pt idx="72">
                  <c:v>44.906666666666666</c:v>
                </c:pt>
                <c:pt idx="73">
                  <c:v>44.858666666666664</c:v>
                </c:pt>
                <c:pt idx="74">
                  <c:v>44.797333333333334</c:v>
                </c:pt>
                <c:pt idx="75">
                  <c:v>44.768666666666668</c:v>
                </c:pt>
                <c:pt idx="76">
                  <c:v>44.719333333333331</c:v>
                </c:pt>
                <c:pt idx="77">
                  <c:v>44.662666666666667</c:v>
                </c:pt>
                <c:pt idx="78">
                  <c:v>44.6</c:v>
                </c:pt>
                <c:pt idx="79">
                  <c:v>44.546666666666667</c:v>
                </c:pt>
                <c:pt idx="80">
                  <c:v>44.502000000000002</c:v>
                </c:pt>
                <c:pt idx="81">
                  <c:v>44.470666666666666</c:v>
                </c:pt>
                <c:pt idx="82">
                  <c:v>44.405333333333331</c:v>
                </c:pt>
                <c:pt idx="83">
                  <c:v>44.401333333333334</c:v>
                </c:pt>
                <c:pt idx="84">
                  <c:v>44.314666666666668</c:v>
                </c:pt>
                <c:pt idx="85">
                  <c:v>44.289333333333332</c:v>
                </c:pt>
                <c:pt idx="86">
                  <c:v>44.230000000000004</c:v>
                </c:pt>
                <c:pt idx="87">
                  <c:v>44.194000000000003</c:v>
                </c:pt>
                <c:pt idx="88">
                  <c:v>44.146666666666668</c:v>
                </c:pt>
                <c:pt idx="89">
                  <c:v>44.088000000000001</c:v>
                </c:pt>
                <c:pt idx="90">
                  <c:v>44.058666666666667</c:v>
                </c:pt>
                <c:pt idx="91">
                  <c:v>44.015333333333331</c:v>
                </c:pt>
                <c:pt idx="92">
                  <c:v>43.980666666666664</c:v>
                </c:pt>
                <c:pt idx="93">
                  <c:v>43.931333333333335</c:v>
                </c:pt>
                <c:pt idx="94">
                  <c:v>43.879333333333335</c:v>
                </c:pt>
                <c:pt idx="95">
                  <c:v>43.858000000000004</c:v>
                </c:pt>
                <c:pt idx="96">
                  <c:v>43.814</c:v>
                </c:pt>
                <c:pt idx="97">
                  <c:v>43.783999999999999</c:v>
                </c:pt>
                <c:pt idx="98">
                  <c:v>43.74733333333333</c:v>
                </c:pt>
                <c:pt idx="99">
                  <c:v>43.706666666666663</c:v>
                </c:pt>
                <c:pt idx="100">
                  <c:v>43.656666666666666</c:v>
                </c:pt>
                <c:pt idx="101">
                  <c:v>43.623333333333335</c:v>
                </c:pt>
                <c:pt idx="102">
                  <c:v>43.61333333333333</c:v>
                </c:pt>
                <c:pt idx="103">
                  <c:v>43.557333333333332</c:v>
                </c:pt>
                <c:pt idx="104">
                  <c:v>43.527333333333331</c:v>
                </c:pt>
                <c:pt idx="105">
                  <c:v>43.474666666666664</c:v>
                </c:pt>
                <c:pt idx="106">
                  <c:v>43.431333333333335</c:v>
                </c:pt>
                <c:pt idx="107">
                  <c:v>43.396000000000001</c:v>
                </c:pt>
                <c:pt idx="108">
                  <c:v>43.366</c:v>
                </c:pt>
                <c:pt idx="109">
                  <c:v>43.315333333333335</c:v>
                </c:pt>
                <c:pt idx="110">
                  <c:v>43.286000000000001</c:v>
                </c:pt>
                <c:pt idx="111">
                  <c:v>43.231333333333332</c:v>
                </c:pt>
                <c:pt idx="112">
                  <c:v>43.201999999999998</c:v>
                </c:pt>
                <c:pt idx="113">
                  <c:v>43.155999999999999</c:v>
                </c:pt>
                <c:pt idx="114">
                  <c:v>43.12466666666667</c:v>
                </c:pt>
                <c:pt idx="115">
                  <c:v>43.088000000000001</c:v>
                </c:pt>
                <c:pt idx="116">
                  <c:v>43.047333333333334</c:v>
                </c:pt>
                <c:pt idx="117">
                  <c:v>43.003999999999998</c:v>
                </c:pt>
                <c:pt idx="118">
                  <c:v>42.959333333333333</c:v>
                </c:pt>
                <c:pt idx="119">
                  <c:v>42.938000000000002</c:v>
                </c:pt>
                <c:pt idx="120">
                  <c:v>42.912666666666667</c:v>
                </c:pt>
                <c:pt idx="121">
                  <c:v>42.848666666666666</c:v>
                </c:pt>
                <c:pt idx="122">
                  <c:v>42.820666666666668</c:v>
                </c:pt>
                <c:pt idx="123">
                  <c:v>42.780666666666669</c:v>
                </c:pt>
                <c:pt idx="124">
                  <c:v>42.738</c:v>
                </c:pt>
                <c:pt idx="125">
                  <c:v>42.709333333333333</c:v>
                </c:pt>
                <c:pt idx="126">
                  <c:v>42.671333333333337</c:v>
                </c:pt>
                <c:pt idx="127">
                  <c:v>42.63666666666667</c:v>
                </c:pt>
                <c:pt idx="128">
                  <c:v>42.596666666666664</c:v>
                </c:pt>
                <c:pt idx="129">
                  <c:v>42.553333333333335</c:v>
                </c:pt>
                <c:pt idx="130">
                  <c:v>42.533333333333331</c:v>
                </c:pt>
                <c:pt idx="131">
                  <c:v>42.487333333333332</c:v>
                </c:pt>
                <c:pt idx="132">
                  <c:v>42.464666666666666</c:v>
                </c:pt>
                <c:pt idx="133">
                  <c:v>42.415333333333336</c:v>
                </c:pt>
                <c:pt idx="134">
                  <c:v>42.368000000000002</c:v>
                </c:pt>
                <c:pt idx="135">
                  <c:v>42.344666666666669</c:v>
                </c:pt>
                <c:pt idx="136">
                  <c:v>42.304000000000002</c:v>
                </c:pt>
                <c:pt idx="137">
                  <c:v>42.252000000000002</c:v>
                </c:pt>
                <c:pt idx="138">
                  <c:v>42.225333333333332</c:v>
                </c:pt>
                <c:pt idx="139">
                  <c:v>42.18933333333333</c:v>
                </c:pt>
                <c:pt idx="140">
                  <c:v>42.143333333333331</c:v>
                </c:pt>
                <c:pt idx="141">
                  <c:v>42.113999999999997</c:v>
                </c:pt>
                <c:pt idx="142">
                  <c:v>42.068666666666665</c:v>
                </c:pt>
                <c:pt idx="143">
                  <c:v>42.033333333333331</c:v>
                </c:pt>
                <c:pt idx="144">
                  <c:v>42.025999999999996</c:v>
                </c:pt>
                <c:pt idx="145">
                  <c:v>41.968000000000004</c:v>
                </c:pt>
                <c:pt idx="146">
                  <c:v>41.931333333333335</c:v>
                </c:pt>
                <c:pt idx="147">
                  <c:v>41.887999999999998</c:v>
                </c:pt>
                <c:pt idx="148">
                  <c:v>41.844666666666669</c:v>
                </c:pt>
                <c:pt idx="149">
                  <c:v>41.787999999999997</c:v>
                </c:pt>
                <c:pt idx="150">
                  <c:v>41.76</c:v>
                </c:pt>
                <c:pt idx="151">
                  <c:v>41.74133333333333</c:v>
                </c:pt>
                <c:pt idx="152">
                  <c:v>41.692</c:v>
                </c:pt>
                <c:pt idx="153">
                  <c:v>41.661999999999999</c:v>
                </c:pt>
                <c:pt idx="154">
                  <c:v>41.63066666666667</c:v>
                </c:pt>
                <c:pt idx="155">
                  <c:v>41.593333333333334</c:v>
                </c:pt>
                <c:pt idx="156">
                  <c:v>41.551333333333332</c:v>
                </c:pt>
                <c:pt idx="157">
                  <c:v>41.527999999999999</c:v>
                </c:pt>
                <c:pt idx="158">
                  <c:v>41.474666666666664</c:v>
                </c:pt>
                <c:pt idx="159">
                  <c:v>41.44</c:v>
                </c:pt>
                <c:pt idx="160">
                  <c:v>41.413333333333334</c:v>
                </c:pt>
                <c:pt idx="161">
                  <c:v>41.37533333333333</c:v>
                </c:pt>
                <c:pt idx="162">
                  <c:v>41.347333333333331</c:v>
                </c:pt>
                <c:pt idx="163">
                  <c:v>41.287999999999997</c:v>
                </c:pt>
                <c:pt idx="164">
                  <c:v>41.261333333333333</c:v>
                </c:pt>
                <c:pt idx="165">
                  <c:v>41.24133333333333</c:v>
                </c:pt>
                <c:pt idx="166">
                  <c:v>41.200666666666663</c:v>
                </c:pt>
                <c:pt idx="167">
                  <c:v>41.163333333333334</c:v>
                </c:pt>
                <c:pt idx="168">
                  <c:v>41.145333333333333</c:v>
                </c:pt>
                <c:pt idx="169">
                  <c:v>41.091333333333331</c:v>
                </c:pt>
                <c:pt idx="170">
                  <c:v>41.065333333333335</c:v>
                </c:pt>
                <c:pt idx="171">
                  <c:v>41.016666666666666</c:v>
                </c:pt>
                <c:pt idx="172">
                  <c:v>41.007333333333335</c:v>
                </c:pt>
                <c:pt idx="173">
                  <c:v>40.957333333333331</c:v>
                </c:pt>
                <c:pt idx="174">
                  <c:v>40.934666666666665</c:v>
                </c:pt>
                <c:pt idx="175">
                  <c:v>40.866666666666667</c:v>
                </c:pt>
                <c:pt idx="176">
                  <c:v>40.816666666666663</c:v>
                </c:pt>
                <c:pt idx="177">
                  <c:v>40.790666666666667</c:v>
                </c:pt>
                <c:pt idx="178">
                  <c:v>40.762666666666668</c:v>
                </c:pt>
                <c:pt idx="179">
                  <c:v>40.702666666666666</c:v>
                </c:pt>
                <c:pt idx="180">
                  <c:v>40.690666666666665</c:v>
                </c:pt>
                <c:pt idx="181">
                  <c:v>40.648666666666664</c:v>
                </c:pt>
                <c:pt idx="182">
                  <c:v>40.600666666666669</c:v>
                </c:pt>
                <c:pt idx="183">
                  <c:v>40.588000000000001</c:v>
                </c:pt>
                <c:pt idx="184">
                  <c:v>40.558666666666667</c:v>
                </c:pt>
                <c:pt idx="185">
                  <c:v>40.504666666666665</c:v>
                </c:pt>
                <c:pt idx="186">
                  <c:v>40.468000000000004</c:v>
                </c:pt>
                <c:pt idx="187">
                  <c:v>40.42</c:v>
                </c:pt>
                <c:pt idx="188">
                  <c:v>40.408666666666669</c:v>
                </c:pt>
                <c:pt idx="189">
                  <c:v>40.345333333333336</c:v>
                </c:pt>
                <c:pt idx="190">
                  <c:v>40.31733333333333</c:v>
                </c:pt>
                <c:pt idx="191">
                  <c:v>40.28</c:v>
                </c:pt>
                <c:pt idx="192">
                  <c:v>40.236666666666665</c:v>
                </c:pt>
                <c:pt idx="193">
                  <c:v>40.213333333333331</c:v>
                </c:pt>
                <c:pt idx="194">
                  <c:v>40.173999999999999</c:v>
                </c:pt>
                <c:pt idx="195">
                  <c:v>40.122</c:v>
                </c:pt>
                <c:pt idx="196">
                  <c:v>40.080666666666666</c:v>
                </c:pt>
                <c:pt idx="197">
                  <c:v>40.055333333333337</c:v>
                </c:pt>
                <c:pt idx="198">
                  <c:v>40.00866666666667</c:v>
                </c:pt>
                <c:pt idx="199">
                  <c:v>39.988</c:v>
                </c:pt>
                <c:pt idx="200">
                  <c:v>39.934666666666665</c:v>
                </c:pt>
                <c:pt idx="201">
                  <c:v>39.920666666666669</c:v>
                </c:pt>
                <c:pt idx="202">
                  <c:v>39.868000000000002</c:v>
                </c:pt>
                <c:pt idx="203">
                  <c:v>39.840000000000003</c:v>
                </c:pt>
                <c:pt idx="204">
                  <c:v>39.800666666666665</c:v>
                </c:pt>
                <c:pt idx="205">
                  <c:v>39.785333333333334</c:v>
                </c:pt>
                <c:pt idx="206">
                  <c:v>39.743333333333332</c:v>
                </c:pt>
                <c:pt idx="207">
                  <c:v>39.707999999999998</c:v>
                </c:pt>
                <c:pt idx="208">
                  <c:v>39.668666666666667</c:v>
                </c:pt>
                <c:pt idx="209">
                  <c:v>39.640666666666668</c:v>
                </c:pt>
                <c:pt idx="210">
                  <c:v>39.61933333333333</c:v>
                </c:pt>
                <c:pt idx="211">
                  <c:v>39.555999999999997</c:v>
                </c:pt>
                <c:pt idx="212">
                  <c:v>39.535333333333334</c:v>
                </c:pt>
                <c:pt idx="213">
                  <c:v>39.49666666666667</c:v>
                </c:pt>
                <c:pt idx="214">
                  <c:v>39.480666666666664</c:v>
                </c:pt>
                <c:pt idx="215">
                  <c:v>39.417333333333332</c:v>
                </c:pt>
                <c:pt idx="216">
                  <c:v>39.404666666666664</c:v>
                </c:pt>
                <c:pt idx="217">
                  <c:v>39.372</c:v>
                </c:pt>
                <c:pt idx="218">
                  <c:v>39.323333333333331</c:v>
                </c:pt>
                <c:pt idx="219">
                  <c:v>39.301333333333332</c:v>
                </c:pt>
                <c:pt idx="220">
                  <c:v>39.260666666666665</c:v>
                </c:pt>
                <c:pt idx="221">
                  <c:v>39.239333333333335</c:v>
                </c:pt>
                <c:pt idx="222">
                  <c:v>39.211333333333336</c:v>
                </c:pt>
                <c:pt idx="223">
                  <c:v>39.171999999999997</c:v>
                </c:pt>
                <c:pt idx="224">
                  <c:v>39.13066666666667</c:v>
                </c:pt>
                <c:pt idx="225">
                  <c:v>39.116</c:v>
                </c:pt>
                <c:pt idx="226">
                  <c:v>39.076666666666668</c:v>
                </c:pt>
                <c:pt idx="227">
                  <c:v>39.042666666666669</c:v>
                </c:pt>
                <c:pt idx="228">
                  <c:v>39.017333333333333</c:v>
                </c:pt>
                <c:pt idx="229">
                  <c:v>38.99</c:v>
                </c:pt>
                <c:pt idx="230">
                  <c:v>38.952666666666666</c:v>
                </c:pt>
                <c:pt idx="231">
                  <c:v>38.944000000000003</c:v>
                </c:pt>
                <c:pt idx="232">
                  <c:v>38.883333333333333</c:v>
                </c:pt>
                <c:pt idx="233">
                  <c:v>38.856000000000002</c:v>
                </c:pt>
                <c:pt idx="234">
                  <c:v>38.839333333333336</c:v>
                </c:pt>
                <c:pt idx="235">
                  <c:v>38.798666666666669</c:v>
                </c:pt>
                <c:pt idx="236">
                  <c:v>38.774000000000001</c:v>
                </c:pt>
                <c:pt idx="237">
                  <c:v>38.761333333333333</c:v>
                </c:pt>
                <c:pt idx="238">
                  <c:v>38.716666666666669</c:v>
                </c:pt>
                <c:pt idx="239">
                  <c:v>38.694000000000003</c:v>
                </c:pt>
                <c:pt idx="240">
                  <c:v>38.659333333333336</c:v>
                </c:pt>
                <c:pt idx="241">
                  <c:v>38.626666666666665</c:v>
                </c:pt>
                <c:pt idx="242">
                  <c:v>38.615333333333332</c:v>
                </c:pt>
                <c:pt idx="243">
                  <c:v>38.559333333333335</c:v>
                </c:pt>
                <c:pt idx="244">
                  <c:v>38.549333333333337</c:v>
                </c:pt>
                <c:pt idx="245">
                  <c:v>38.516666666666666</c:v>
                </c:pt>
                <c:pt idx="246">
                  <c:v>38.488</c:v>
                </c:pt>
                <c:pt idx="247">
                  <c:v>38.457333333333331</c:v>
                </c:pt>
                <c:pt idx="248">
                  <c:v>38.444000000000003</c:v>
                </c:pt>
                <c:pt idx="249">
                  <c:v>38.411333333333332</c:v>
                </c:pt>
                <c:pt idx="250">
                  <c:v>38.371333333333332</c:v>
                </c:pt>
                <c:pt idx="251">
                  <c:v>38.362000000000002</c:v>
                </c:pt>
                <c:pt idx="252">
                  <c:v>38.336666666666666</c:v>
                </c:pt>
                <c:pt idx="253">
                  <c:v>38.317999999999998</c:v>
                </c:pt>
                <c:pt idx="254">
                  <c:v>38.28</c:v>
                </c:pt>
                <c:pt idx="255">
                  <c:v>38.262666666666668</c:v>
                </c:pt>
                <c:pt idx="256">
                  <c:v>38.229999999999997</c:v>
                </c:pt>
                <c:pt idx="257">
                  <c:v>38.204666666666668</c:v>
                </c:pt>
                <c:pt idx="258">
                  <c:v>38.18333333333333</c:v>
                </c:pt>
                <c:pt idx="259">
                  <c:v>38.152000000000001</c:v>
                </c:pt>
                <c:pt idx="260">
                  <c:v>38.133333333333333</c:v>
                </c:pt>
                <c:pt idx="261">
                  <c:v>38.107333333333337</c:v>
                </c:pt>
                <c:pt idx="262">
                  <c:v>38.088000000000001</c:v>
                </c:pt>
                <c:pt idx="263">
                  <c:v>38.06133333333333</c:v>
                </c:pt>
                <c:pt idx="264">
                  <c:v>38.033333333333331</c:v>
                </c:pt>
                <c:pt idx="265">
                  <c:v>38.007333333333335</c:v>
                </c:pt>
                <c:pt idx="266">
                  <c:v>37.99133333333333</c:v>
                </c:pt>
                <c:pt idx="267">
                  <c:v>37.952666666666666</c:v>
                </c:pt>
                <c:pt idx="268">
                  <c:v>37.946666666666665</c:v>
                </c:pt>
                <c:pt idx="269">
                  <c:v>37.912666666666667</c:v>
                </c:pt>
                <c:pt idx="270">
                  <c:v>37.885333333333335</c:v>
                </c:pt>
                <c:pt idx="271">
                  <c:v>37.864666666666665</c:v>
                </c:pt>
                <c:pt idx="272">
                  <c:v>37.826000000000001</c:v>
                </c:pt>
                <c:pt idx="273">
                  <c:v>37.825333333333333</c:v>
                </c:pt>
                <c:pt idx="274">
                  <c:v>37.777333333333331</c:v>
                </c:pt>
                <c:pt idx="275">
                  <c:v>37.769333333333336</c:v>
                </c:pt>
                <c:pt idx="276">
                  <c:v>37.718000000000004</c:v>
                </c:pt>
                <c:pt idx="277">
                  <c:v>37.706666666666663</c:v>
                </c:pt>
                <c:pt idx="278">
                  <c:v>37.677999999999997</c:v>
                </c:pt>
                <c:pt idx="279">
                  <c:v>37.661999999999999</c:v>
                </c:pt>
                <c:pt idx="280">
                  <c:v>37.62466666666667</c:v>
                </c:pt>
                <c:pt idx="281">
                  <c:v>37.609333333333332</c:v>
                </c:pt>
                <c:pt idx="282">
                  <c:v>37.567999999999998</c:v>
                </c:pt>
                <c:pt idx="283">
                  <c:v>37.553333333333335</c:v>
                </c:pt>
                <c:pt idx="284">
                  <c:v>37.527999999999999</c:v>
                </c:pt>
                <c:pt idx="285">
                  <c:v>37.50266666666667</c:v>
                </c:pt>
                <c:pt idx="286">
                  <c:v>37.471333333333334</c:v>
                </c:pt>
                <c:pt idx="287">
                  <c:v>37.455333333333336</c:v>
                </c:pt>
                <c:pt idx="288">
                  <c:v>37.422666666666665</c:v>
                </c:pt>
                <c:pt idx="289">
                  <c:v>37.399333333333331</c:v>
                </c:pt>
                <c:pt idx="290">
                  <c:v>37.37533333333333</c:v>
                </c:pt>
                <c:pt idx="291">
                  <c:v>37.35</c:v>
                </c:pt>
                <c:pt idx="292">
                  <c:v>37.322000000000003</c:v>
                </c:pt>
                <c:pt idx="293">
                  <c:v>37.291333333333334</c:v>
                </c:pt>
                <c:pt idx="294">
                  <c:v>37.273333333333333</c:v>
                </c:pt>
                <c:pt idx="295">
                  <c:v>37.229999999999997</c:v>
                </c:pt>
                <c:pt idx="296">
                  <c:v>37.223333333333336</c:v>
                </c:pt>
                <c:pt idx="297">
                  <c:v>37.196666666666665</c:v>
                </c:pt>
                <c:pt idx="298">
                  <c:v>37.183999999999997</c:v>
                </c:pt>
                <c:pt idx="299">
                  <c:v>37.145333333333333</c:v>
                </c:pt>
                <c:pt idx="300">
                  <c:v>37.116666666666667</c:v>
                </c:pt>
                <c:pt idx="301">
                  <c:v>37.086666666666666</c:v>
                </c:pt>
                <c:pt idx="302">
                  <c:v>37.06133333333333</c:v>
                </c:pt>
                <c:pt idx="303">
                  <c:v>37.045999999999999</c:v>
                </c:pt>
                <c:pt idx="304">
                  <c:v>37.026666666666664</c:v>
                </c:pt>
                <c:pt idx="305">
                  <c:v>36.998666666666665</c:v>
                </c:pt>
                <c:pt idx="306">
                  <c:v>36.960666666666668</c:v>
                </c:pt>
                <c:pt idx="307">
                  <c:v>36.952666666666666</c:v>
                </c:pt>
                <c:pt idx="308">
                  <c:v>36.932000000000002</c:v>
                </c:pt>
                <c:pt idx="309">
                  <c:v>36.906666666666666</c:v>
                </c:pt>
                <c:pt idx="310">
                  <c:v>36.88133333333333</c:v>
                </c:pt>
                <c:pt idx="311">
                  <c:v>36.848666666666666</c:v>
                </c:pt>
                <c:pt idx="312">
                  <c:v>36.821333333333335</c:v>
                </c:pt>
                <c:pt idx="313">
                  <c:v>36.80466666666667</c:v>
                </c:pt>
                <c:pt idx="314">
                  <c:v>36.776666666666664</c:v>
                </c:pt>
                <c:pt idx="315">
                  <c:v>36.762</c:v>
                </c:pt>
                <c:pt idx="316">
                  <c:v>36.74133333333333</c:v>
                </c:pt>
                <c:pt idx="317">
                  <c:v>36.718666666666664</c:v>
                </c:pt>
                <c:pt idx="318">
                  <c:v>36.68933333333333</c:v>
                </c:pt>
                <c:pt idx="319">
                  <c:v>36.673999999999999</c:v>
                </c:pt>
                <c:pt idx="320">
                  <c:v>36.642666666666663</c:v>
                </c:pt>
                <c:pt idx="321">
                  <c:v>36.61933333333333</c:v>
                </c:pt>
                <c:pt idx="322">
                  <c:v>36.593333333333334</c:v>
                </c:pt>
                <c:pt idx="323">
                  <c:v>36.579333333333331</c:v>
                </c:pt>
                <c:pt idx="324">
                  <c:v>36.551333333333332</c:v>
                </c:pt>
                <c:pt idx="325">
                  <c:v>36.527999999999999</c:v>
                </c:pt>
                <c:pt idx="326">
                  <c:v>36.510666666666665</c:v>
                </c:pt>
                <c:pt idx="327">
                  <c:v>36.490666666666669</c:v>
                </c:pt>
                <c:pt idx="328">
                  <c:v>36.466000000000001</c:v>
                </c:pt>
                <c:pt idx="329">
                  <c:v>36.445999999999998</c:v>
                </c:pt>
                <c:pt idx="330">
                  <c:v>36.421999999999997</c:v>
                </c:pt>
                <c:pt idx="331">
                  <c:v>36.401333333333334</c:v>
                </c:pt>
                <c:pt idx="332">
                  <c:v>36.38066666666667</c:v>
                </c:pt>
                <c:pt idx="333">
                  <c:v>36.357333333333337</c:v>
                </c:pt>
                <c:pt idx="334">
                  <c:v>36.337333333333333</c:v>
                </c:pt>
                <c:pt idx="335">
                  <c:v>36.31733333333333</c:v>
                </c:pt>
                <c:pt idx="336">
                  <c:v>36.285333333333334</c:v>
                </c:pt>
                <c:pt idx="337">
                  <c:v>36.265333333333331</c:v>
                </c:pt>
                <c:pt idx="338">
                  <c:v>36.252000000000002</c:v>
                </c:pt>
                <c:pt idx="339">
                  <c:v>36.211333333333336</c:v>
                </c:pt>
                <c:pt idx="340">
                  <c:v>36.204000000000001</c:v>
                </c:pt>
                <c:pt idx="341">
                  <c:v>36.177333333333337</c:v>
                </c:pt>
                <c:pt idx="342">
                  <c:v>36.165999999999997</c:v>
                </c:pt>
                <c:pt idx="343">
                  <c:v>36.128</c:v>
                </c:pt>
                <c:pt idx="344">
                  <c:v>36.101999999999997</c:v>
                </c:pt>
                <c:pt idx="345">
                  <c:v>36.085333333333331</c:v>
                </c:pt>
                <c:pt idx="346">
                  <c:v>36.049333333333337</c:v>
                </c:pt>
                <c:pt idx="347">
                  <c:v>36.015333333333331</c:v>
                </c:pt>
                <c:pt idx="348">
                  <c:v>36.006</c:v>
                </c:pt>
                <c:pt idx="349">
                  <c:v>35.988666666666667</c:v>
                </c:pt>
                <c:pt idx="350">
                  <c:v>35.949333333333335</c:v>
                </c:pt>
                <c:pt idx="351">
                  <c:v>35.908666666666669</c:v>
                </c:pt>
                <c:pt idx="352">
                  <c:v>35.887333333333331</c:v>
                </c:pt>
                <c:pt idx="353">
                  <c:v>35.880000000000003</c:v>
                </c:pt>
                <c:pt idx="354">
                  <c:v>35.847333333333331</c:v>
                </c:pt>
                <c:pt idx="355">
                  <c:v>35.825333333333333</c:v>
                </c:pt>
                <c:pt idx="356">
                  <c:v>35.793333333333337</c:v>
                </c:pt>
                <c:pt idx="357">
                  <c:v>35.78</c:v>
                </c:pt>
                <c:pt idx="358">
                  <c:v>35.762</c:v>
                </c:pt>
                <c:pt idx="359">
                  <c:v>35.723333333333336</c:v>
                </c:pt>
                <c:pt idx="360">
                  <c:v>35.706000000000003</c:v>
                </c:pt>
                <c:pt idx="361">
                  <c:v>35.693333333333335</c:v>
                </c:pt>
                <c:pt idx="362">
                  <c:v>35.671999999999997</c:v>
                </c:pt>
                <c:pt idx="363">
                  <c:v>35.639333333333333</c:v>
                </c:pt>
                <c:pt idx="364">
                  <c:v>35.616</c:v>
                </c:pt>
                <c:pt idx="365">
                  <c:v>35.602666666666664</c:v>
                </c:pt>
                <c:pt idx="366">
                  <c:v>35.582000000000001</c:v>
                </c:pt>
                <c:pt idx="367">
                  <c:v>35.56066666666667</c:v>
                </c:pt>
                <c:pt idx="368">
                  <c:v>35.509333333333331</c:v>
                </c:pt>
                <c:pt idx="369">
                  <c:v>35.491999999999997</c:v>
                </c:pt>
                <c:pt idx="370">
                  <c:v>35.480666666666664</c:v>
                </c:pt>
                <c:pt idx="371">
                  <c:v>35.46</c:v>
                </c:pt>
                <c:pt idx="372">
                  <c:v>35.444000000000003</c:v>
                </c:pt>
                <c:pt idx="373">
                  <c:v>35.408666666666669</c:v>
                </c:pt>
                <c:pt idx="374">
                  <c:v>35.388666666666666</c:v>
                </c:pt>
                <c:pt idx="375">
                  <c:v>35.372666666666667</c:v>
                </c:pt>
                <c:pt idx="376">
                  <c:v>35.351999999999997</c:v>
                </c:pt>
                <c:pt idx="377">
                  <c:v>35.314666666666668</c:v>
                </c:pt>
                <c:pt idx="378">
                  <c:v>35.302</c:v>
                </c:pt>
                <c:pt idx="379">
                  <c:v>35.271999999999998</c:v>
                </c:pt>
                <c:pt idx="380">
                  <c:v>35.268000000000001</c:v>
                </c:pt>
                <c:pt idx="381">
                  <c:v>35.245333333333335</c:v>
                </c:pt>
                <c:pt idx="382">
                  <c:v>35.203333333333333</c:v>
                </c:pt>
                <c:pt idx="383">
                  <c:v>35.195999999999998</c:v>
                </c:pt>
                <c:pt idx="384">
                  <c:v>35.166666666666664</c:v>
                </c:pt>
                <c:pt idx="385">
                  <c:v>35.150666666666666</c:v>
                </c:pt>
                <c:pt idx="386">
                  <c:v>35.126666666666665</c:v>
                </c:pt>
                <c:pt idx="387">
                  <c:v>35.11933333333333</c:v>
                </c:pt>
                <c:pt idx="388">
                  <c:v>35.088666666666668</c:v>
                </c:pt>
                <c:pt idx="389">
                  <c:v>35.068666666666665</c:v>
                </c:pt>
                <c:pt idx="390">
                  <c:v>35.045333333333332</c:v>
                </c:pt>
                <c:pt idx="391">
                  <c:v>35.018666666666668</c:v>
                </c:pt>
                <c:pt idx="392">
                  <c:v>34.99733333333333</c:v>
                </c:pt>
                <c:pt idx="393">
                  <c:v>35.008000000000003</c:v>
                </c:pt>
                <c:pt idx="394">
                  <c:v>34.972000000000001</c:v>
                </c:pt>
                <c:pt idx="395">
                  <c:v>34.963333333333331</c:v>
                </c:pt>
                <c:pt idx="396">
                  <c:v>34.93866666666667</c:v>
                </c:pt>
                <c:pt idx="397">
                  <c:v>34.887999999999998</c:v>
                </c:pt>
                <c:pt idx="398">
                  <c:v>34.882666666666665</c:v>
                </c:pt>
                <c:pt idx="399">
                  <c:v>34.875999999999998</c:v>
                </c:pt>
                <c:pt idx="400">
                  <c:v>34.846666666666664</c:v>
                </c:pt>
                <c:pt idx="401">
                  <c:v>34.828666666666663</c:v>
                </c:pt>
                <c:pt idx="402">
                  <c:v>34.802666666666667</c:v>
                </c:pt>
                <c:pt idx="403">
                  <c:v>34.796666666666667</c:v>
                </c:pt>
                <c:pt idx="404">
                  <c:v>34.776666666666664</c:v>
                </c:pt>
                <c:pt idx="405">
                  <c:v>34.758000000000003</c:v>
                </c:pt>
                <c:pt idx="406">
                  <c:v>34.735999999999997</c:v>
                </c:pt>
                <c:pt idx="407">
                  <c:v>34.706666666666663</c:v>
                </c:pt>
                <c:pt idx="408">
                  <c:v>34.701999999999998</c:v>
                </c:pt>
                <c:pt idx="409">
                  <c:v>34.678666666666665</c:v>
                </c:pt>
                <c:pt idx="410">
                  <c:v>34.652666666666669</c:v>
                </c:pt>
                <c:pt idx="411">
                  <c:v>34.653333333333336</c:v>
                </c:pt>
                <c:pt idx="412">
                  <c:v>34.624000000000002</c:v>
                </c:pt>
                <c:pt idx="413">
                  <c:v>34.610666666666667</c:v>
                </c:pt>
                <c:pt idx="414">
                  <c:v>34.579333333333331</c:v>
                </c:pt>
                <c:pt idx="415">
                  <c:v>34.569333333333333</c:v>
                </c:pt>
                <c:pt idx="416">
                  <c:v>34.536000000000001</c:v>
                </c:pt>
                <c:pt idx="417">
                  <c:v>34.521333333333331</c:v>
                </c:pt>
                <c:pt idx="418">
                  <c:v>34.514000000000003</c:v>
                </c:pt>
                <c:pt idx="419">
                  <c:v>34.494</c:v>
                </c:pt>
                <c:pt idx="420">
                  <c:v>34.462666666666664</c:v>
                </c:pt>
                <c:pt idx="421">
                  <c:v>34.457999999999998</c:v>
                </c:pt>
                <c:pt idx="422">
                  <c:v>34.420666666666669</c:v>
                </c:pt>
                <c:pt idx="423">
                  <c:v>34.424666666666667</c:v>
                </c:pt>
                <c:pt idx="424">
                  <c:v>34.394666666666666</c:v>
                </c:pt>
                <c:pt idx="425">
                  <c:v>34.36333333333333</c:v>
                </c:pt>
                <c:pt idx="426">
                  <c:v>34.338000000000001</c:v>
                </c:pt>
                <c:pt idx="427">
                  <c:v>34.345333333333336</c:v>
                </c:pt>
                <c:pt idx="428">
                  <c:v>34.313333333333333</c:v>
                </c:pt>
                <c:pt idx="429">
                  <c:v>34.294666666666664</c:v>
                </c:pt>
                <c:pt idx="430">
                  <c:v>34.275333333333336</c:v>
                </c:pt>
                <c:pt idx="431">
                  <c:v>34.262666666666668</c:v>
                </c:pt>
                <c:pt idx="432">
                  <c:v>34.240666666666669</c:v>
                </c:pt>
                <c:pt idx="433">
                  <c:v>34.200000000000003</c:v>
                </c:pt>
                <c:pt idx="434">
                  <c:v>34.197333333333333</c:v>
                </c:pt>
                <c:pt idx="435">
                  <c:v>34.168666666666667</c:v>
                </c:pt>
                <c:pt idx="436">
                  <c:v>34.153333333333336</c:v>
                </c:pt>
                <c:pt idx="437">
                  <c:v>34.134666666666668</c:v>
                </c:pt>
                <c:pt idx="438">
                  <c:v>34.105333333333334</c:v>
                </c:pt>
                <c:pt idx="439">
                  <c:v>34.082000000000001</c:v>
                </c:pt>
                <c:pt idx="440">
                  <c:v>34.064666666666668</c:v>
                </c:pt>
                <c:pt idx="441">
                  <c:v>34.048000000000002</c:v>
                </c:pt>
                <c:pt idx="442">
                  <c:v>34.014666666666663</c:v>
                </c:pt>
                <c:pt idx="443">
                  <c:v>33.988666666666667</c:v>
                </c:pt>
                <c:pt idx="444">
                  <c:v>33.986666666666665</c:v>
                </c:pt>
                <c:pt idx="445">
                  <c:v>33.952666666666666</c:v>
                </c:pt>
                <c:pt idx="446">
                  <c:v>33.934666666666665</c:v>
                </c:pt>
                <c:pt idx="447">
                  <c:v>33.917999999999999</c:v>
                </c:pt>
                <c:pt idx="448">
                  <c:v>33.905333333333331</c:v>
                </c:pt>
                <c:pt idx="449">
                  <c:v>33.87533333333333</c:v>
                </c:pt>
                <c:pt idx="450">
                  <c:v>33.846000000000004</c:v>
                </c:pt>
                <c:pt idx="451">
                  <c:v>33.833333333333336</c:v>
                </c:pt>
                <c:pt idx="452">
                  <c:v>33.81066666666667</c:v>
                </c:pt>
                <c:pt idx="453">
                  <c:v>33.813333333333333</c:v>
                </c:pt>
                <c:pt idx="454">
                  <c:v>33.781333333333336</c:v>
                </c:pt>
                <c:pt idx="455">
                  <c:v>33.765333333333331</c:v>
                </c:pt>
                <c:pt idx="456">
                  <c:v>33.743333333333332</c:v>
                </c:pt>
                <c:pt idx="457">
                  <c:v>33.714666666666666</c:v>
                </c:pt>
                <c:pt idx="458">
                  <c:v>33.68933333333333</c:v>
                </c:pt>
                <c:pt idx="459">
                  <c:v>33.676000000000002</c:v>
                </c:pt>
                <c:pt idx="460">
                  <c:v>33.651333333333334</c:v>
                </c:pt>
                <c:pt idx="461">
                  <c:v>33.649333333333331</c:v>
                </c:pt>
                <c:pt idx="462">
                  <c:v>33.62533333333333</c:v>
                </c:pt>
                <c:pt idx="463">
                  <c:v>33.601333333333336</c:v>
                </c:pt>
                <c:pt idx="464">
                  <c:v>33.572666666666663</c:v>
                </c:pt>
                <c:pt idx="465">
                  <c:v>33.579333333333331</c:v>
                </c:pt>
                <c:pt idx="466">
                  <c:v>33.551333333333332</c:v>
                </c:pt>
                <c:pt idx="467">
                  <c:v>33.535333333333334</c:v>
                </c:pt>
                <c:pt idx="468">
                  <c:v>33.519333333333336</c:v>
                </c:pt>
                <c:pt idx="469">
                  <c:v>33.512666666666668</c:v>
                </c:pt>
                <c:pt idx="470">
                  <c:v>33.492666666666665</c:v>
                </c:pt>
                <c:pt idx="471">
                  <c:v>33.475999999999999</c:v>
                </c:pt>
                <c:pt idx="472">
                  <c:v>33.450666666666663</c:v>
                </c:pt>
                <c:pt idx="473">
                  <c:v>33.434666666666665</c:v>
                </c:pt>
                <c:pt idx="474">
                  <c:v>33.427333333333337</c:v>
                </c:pt>
                <c:pt idx="475">
                  <c:v>33.414000000000001</c:v>
                </c:pt>
                <c:pt idx="476">
                  <c:v>33.387333333333331</c:v>
                </c:pt>
                <c:pt idx="477">
                  <c:v>33.36933333333333</c:v>
                </c:pt>
                <c:pt idx="478">
                  <c:v>33.355333333333334</c:v>
                </c:pt>
                <c:pt idx="479">
                  <c:v>33.348666666666666</c:v>
                </c:pt>
                <c:pt idx="480">
                  <c:v>33.346000000000004</c:v>
                </c:pt>
                <c:pt idx="481">
                  <c:v>33.309333333333335</c:v>
                </c:pt>
                <c:pt idx="482">
                  <c:v>33.305999999999997</c:v>
                </c:pt>
                <c:pt idx="483">
                  <c:v>33.288666666666664</c:v>
                </c:pt>
                <c:pt idx="484">
                  <c:v>33.273333333333333</c:v>
                </c:pt>
                <c:pt idx="485">
                  <c:v>33.254666666666665</c:v>
                </c:pt>
                <c:pt idx="486">
                  <c:v>33.231333333333332</c:v>
                </c:pt>
                <c:pt idx="487">
                  <c:v>33.219333333333331</c:v>
                </c:pt>
                <c:pt idx="488">
                  <c:v>33.204666666666668</c:v>
                </c:pt>
                <c:pt idx="489">
                  <c:v>33.194000000000003</c:v>
                </c:pt>
                <c:pt idx="490">
                  <c:v>33.173333333333332</c:v>
                </c:pt>
                <c:pt idx="491">
                  <c:v>33.166666666666664</c:v>
                </c:pt>
                <c:pt idx="492">
                  <c:v>33.149333333333331</c:v>
                </c:pt>
                <c:pt idx="493">
                  <c:v>33.120666666666665</c:v>
                </c:pt>
                <c:pt idx="494">
                  <c:v>33.120666666666665</c:v>
                </c:pt>
                <c:pt idx="495">
                  <c:v>33.091999999999999</c:v>
                </c:pt>
                <c:pt idx="496">
                  <c:v>33.082000000000001</c:v>
                </c:pt>
                <c:pt idx="497">
                  <c:v>33.074666666666666</c:v>
                </c:pt>
                <c:pt idx="498">
                  <c:v>33.048000000000002</c:v>
                </c:pt>
                <c:pt idx="499">
                  <c:v>33.038666666666664</c:v>
                </c:pt>
                <c:pt idx="500">
                  <c:v>33.022666666666666</c:v>
                </c:pt>
                <c:pt idx="501">
                  <c:v>33.000666666666667</c:v>
                </c:pt>
                <c:pt idx="502">
                  <c:v>32.995333333333335</c:v>
                </c:pt>
                <c:pt idx="503">
                  <c:v>32.967333333333336</c:v>
                </c:pt>
                <c:pt idx="504">
                  <c:v>32.963999999999999</c:v>
                </c:pt>
                <c:pt idx="505">
                  <c:v>32.949333333333335</c:v>
                </c:pt>
                <c:pt idx="506">
                  <c:v>32.925333333333334</c:v>
                </c:pt>
                <c:pt idx="507">
                  <c:v>32.910666666666664</c:v>
                </c:pt>
                <c:pt idx="508">
                  <c:v>32.897333333333336</c:v>
                </c:pt>
                <c:pt idx="509">
                  <c:v>32.873333333333335</c:v>
                </c:pt>
                <c:pt idx="510">
                  <c:v>32.853333333333332</c:v>
                </c:pt>
                <c:pt idx="511">
                  <c:v>32.847333333333331</c:v>
                </c:pt>
                <c:pt idx="512">
                  <c:v>32.833333333333336</c:v>
                </c:pt>
                <c:pt idx="513">
                  <c:v>32.814666666666668</c:v>
                </c:pt>
                <c:pt idx="514">
                  <c:v>32.795333333333332</c:v>
                </c:pt>
                <c:pt idx="515">
                  <c:v>32.774666666666668</c:v>
                </c:pt>
                <c:pt idx="516">
                  <c:v>32.778666666666666</c:v>
                </c:pt>
                <c:pt idx="517">
                  <c:v>32.759333333333331</c:v>
                </c:pt>
                <c:pt idx="518">
                  <c:v>32.734000000000002</c:v>
                </c:pt>
                <c:pt idx="519">
                  <c:v>32.724666666666664</c:v>
                </c:pt>
                <c:pt idx="520">
                  <c:v>32.711333333333336</c:v>
                </c:pt>
                <c:pt idx="521">
                  <c:v>32.697333333333333</c:v>
                </c:pt>
                <c:pt idx="522">
                  <c:v>32.677333333333337</c:v>
                </c:pt>
                <c:pt idx="523">
                  <c:v>32.656666666666666</c:v>
                </c:pt>
                <c:pt idx="524">
                  <c:v>32.653999999999996</c:v>
                </c:pt>
                <c:pt idx="525">
                  <c:v>32.62533333333333</c:v>
                </c:pt>
                <c:pt idx="526">
                  <c:v>32.612666666666669</c:v>
                </c:pt>
                <c:pt idx="527">
                  <c:v>32.6</c:v>
                </c:pt>
                <c:pt idx="528">
                  <c:v>32.594666666666669</c:v>
                </c:pt>
                <c:pt idx="529">
                  <c:v>32.570666666666668</c:v>
                </c:pt>
                <c:pt idx="530">
                  <c:v>32.56066666666667</c:v>
                </c:pt>
                <c:pt idx="531">
                  <c:v>32.555999999999997</c:v>
                </c:pt>
                <c:pt idx="532">
                  <c:v>32.526666666666664</c:v>
                </c:pt>
                <c:pt idx="533">
                  <c:v>32.517333333333333</c:v>
                </c:pt>
                <c:pt idx="534">
                  <c:v>32.506</c:v>
                </c:pt>
                <c:pt idx="535">
                  <c:v>32.49733333333333</c:v>
                </c:pt>
                <c:pt idx="536">
                  <c:v>32.478000000000002</c:v>
                </c:pt>
                <c:pt idx="537">
                  <c:v>32.467333333333336</c:v>
                </c:pt>
                <c:pt idx="538">
                  <c:v>32.44533333333333</c:v>
                </c:pt>
                <c:pt idx="539">
                  <c:v>32.429333333333332</c:v>
                </c:pt>
                <c:pt idx="540">
                  <c:v>32.417999999999999</c:v>
                </c:pt>
                <c:pt idx="541">
                  <c:v>32.400666666666666</c:v>
                </c:pt>
                <c:pt idx="542">
                  <c:v>32.401333333333334</c:v>
                </c:pt>
                <c:pt idx="543">
                  <c:v>32.37466666666667</c:v>
                </c:pt>
                <c:pt idx="544">
                  <c:v>32.374000000000002</c:v>
                </c:pt>
                <c:pt idx="545">
                  <c:v>32.357999999999997</c:v>
                </c:pt>
                <c:pt idx="546">
                  <c:v>32.347333333333331</c:v>
                </c:pt>
                <c:pt idx="547">
                  <c:v>32.323333333333331</c:v>
                </c:pt>
                <c:pt idx="548">
                  <c:v>32.31666666666667</c:v>
                </c:pt>
                <c:pt idx="549">
                  <c:v>32.299333333333337</c:v>
                </c:pt>
                <c:pt idx="550">
                  <c:v>32.301333333333332</c:v>
                </c:pt>
                <c:pt idx="551">
                  <c:v>32.283999999999999</c:v>
                </c:pt>
                <c:pt idx="552">
                  <c:v>32.271999999999998</c:v>
                </c:pt>
                <c:pt idx="553">
                  <c:v>32.251333333333335</c:v>
                </c:pt>
                <c:pt idx="554">
                  <c:v>32.24666666666667</c:v>
                </c:pt>
                <c:pt idx="555">
                  <c:v>32.244666666666667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D8-4CA7-8298-772621F677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4145455"/>
        <c:axId val="1467761231"/>
      </c:lineChart>
      <c:catAx>
        <c:axId val="13266549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26652080"/>
        <c:crosses val="autoZero"/>
        <c:auto val="1"/>
        <c:lblAlgn val="ctr"/>
        <c:lblOffset val="100"/>
        <c:noMultiLvlLbl val="0"/>
      </c:catAx>
      <c:valAx>
        <c:axId val="132665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26654992"/>
        <c:crosses val="autoZero"/>
        <c:crossBetween val="between"/>
      </c:valAx>
      <c:valAx>
        <c:axId val="146776123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04145455"/>
        <c:crosses val="max"/>
        <c:crossBetween val="between"/>
      </c:valAx>
      <c:catAx>
        <c:axId val="904145455"/>
        <c:scaling>
          <c:orientation val="minMax"/>
        </c:scaling>
        <c:delete val="1"/>
        <c:axPos val="b"/>
        <c:majorTickMark val="out"/>
        <c:minorTickMark val="none"/>
        <c:tickLblPos val="nextTo"/>
        <c:crossAx val="1467761231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3.6337736632799177E-2"/>
          <c:y val="0.1649097735305815"/>
          <c:w val="0.89698969603387568"/>
          <c:h val="0.73194595374265503"/>
        </c:manualLayout>
      </c:layout>
      <c:scatterChart>
        <c:scatterStyle val="lineMarker"/>
        <c:varyColors val="0"/>
        <c:ser>
          <c:idx val="0"/>
          <c:order val="0"/>
          <c:tx>
            <c:strRef>
              <c:f>'Конец '!$E$1</c:f>
              <c:strCache>
                <c:ptCount val="1"/>
                <c:pt idx="0">
                  <c:v>tenzo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8499080722872561"/>
                  <c:y val="0.141413501341563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'Конец '!$F$2:$F$562</c:f>
              <c:numCache>
                <c:formatCode>General</c:formatCode>
                <c:ptCount val="561"/>
                <c:pt idx="0">
                  <c:v>48.326666666666661</c:v>
                </c:pt>
                <c:pt idx="1">
                  <c:v>48.283999999999985</c:v>
                </c:pt>
                <c:pt idx="2">
                  <c:v>48.246666666666655</c:v>
                </c:pt>
                <c:pt idx="3">
                  <c:v>48.179333333333318</c:v>
                </c:pt>
                <c:pt idx="4">
                  <c:v>48.124666666666656</c:v>
                </c:pt>
                <c:pt idx="5">
                  <c:v>48.074666666666651</c:v>
                </c:pt>
                <c:pt idx="6">
                  <c:v>48.017999999999986</c:v>
                </c:pt>
                <c:pt idx="7">
                  <c:v>47.977333333333327</c:v>
                </c:pt>
                <c:pt idx="8">
                  <c:v>47.919333333333327</c:v>
                </c:pt>
                <c:pt idx="9">
                  <c:v>47.861333333333327</c:v>
                </c:pt>
                <c:pt idx="10">
                  <c:v>47.836666666666659</c:v>
                </c:pt>
                <c:pt idx="11">
                  <c:v>47.774666666666654</c:v>
                </c:pt>
                <c:pt idx="12">
                  <c:v>47.725999999999985</c:v>
                </c:pt>
                <c:pt idx="13">
                  <c:v>47.67266666666665</c:v>
                </c:pt>
                <c:pt idx="14">
                  <c:v>47.640666666666654</c:v>
                </c:pt>
                <c:pt idx="15">
                  <c:v>47.591333333333317</c:v>
                </c:pt>
                <c:pt idx="16">
                  <c:v>47.545333333333318</c:v>
                </c:pt>
                <c:pt idx="17">
                  <c:v>47.475999999999985</c:v>
                </c:pt>
                <c:pt idx="18">
                  <c:v>47.433999999999983</c:v>
                </c:pt>
                <c:pt idx="19">
                  <c:v>47.41066666666665</c:v>
                </c:pt>
                <c:pt idx="20">
                  <c:v>47.345333333333308</c:v>
                </c:pt>
                <c:pt idx="21">
                  <c:v>47.311333333333323</c:v>
                </c:pt>
                <c:pt idx="22">
                  <c:v>47.266666666666644</c:v>
                </c:pt>
                <c:pt idx="23">
                  <c:v>47.208666666666645</c:v>
                </c:pt>
                <c:pt idx="24">
                  <c:v>47.167999999999978</c:v>
                </c:pt>
                <c:pt idx="25">
                  <c:v>47.107999999999983</c:v>
                </c:pt>
                <c:pt idx="26">
                  <c:v>47.055999999999976</c:v>
                </c:pt>
                <c:pt idx="27">
                  <c:v>47.00999999999997</c:v>
                </c:pt>
                <c:pt idx="28">
                  <c:v>46.95799999999997</c:v>
                </c:pt>
                <c:pt idx="29">
                  <c:v>46.921999999999969</c:v>
                </c:pt>
                <c:pt idx="30">
                  <c:v>46.866666666666639</c:v>
                </c:pt>
                <c:pt idx="31">
                  <c:v>46.827333333333307</c:v>
                </c:pt>
                <c:pt idx="32">
                  <c:v>46.785333333333305</c:v>
                </c:pt>
                <c:pt idx="33">
                  <c:v>46.745999999999974</c:v>
                </c:pt>
                <c:pt idx="34">
                  <c:v>46.689999999999969</c:v>
                </c:pt>
                <c:pt idx="35">
                  <c:v>46.64066666666664</c:v>
                </c:pt>
                <c:pt idx="36">
                  <c:v>46.593999999999973</c:v>
                </c:pt>
                <c:pt idx="37">
                  <c:v>46.560666666666634</c:v>
                </c:pt>
                <c:pt idx="38">
                  <c:v>46.505999999999965</c:v>
                </c:pt>
                <c:pt idx="39">
                  <c:v>46.457999999999963</c:v>
                </c:pt>
                <c:pt idx="40">
                  <c:v>46.406666666666631</c:v>
                </c:pt>
                <c:pt idx="41">
                  <c:v>46.381999999999962</c:v>
                </c:pt>
                <c:pt idx="42">
                  <c:v>46.31599999999996</c:v>
                </c:pt>
                <c:pt idx="43">
                  <c:v>46.270666666666628</c:v>
                </c:pt>
                <c:pt idx="44">
                  <c:v>46.231333333333289</c:v>
                </c:pt>
                <c:pt idx="45">
                  <c:v>46.175333333333292</c:v>
                </c:pt>
                <c:pt idx="46">
                  <c:v>46.125999999999955</c:v>
                </c:pt>
                <c:pt idx="47">
                  <c:v>46.084666666666621</c:v>
                </c:pt>
                <c:pt idx="48">
                  <c:v>46.045999999999957</c:v>
                </c:pt>
                <c:pt idx="49">
                  <c:v>45.987333333333282</c:v>
                </c:pt>
                <c:pt idx="50">
                  <c:v>45.941333333333283</c:v>
                </c:pt>
                <c:pt idx="51">
                  <c:v>45.879999999999946</c:v>
                </c:pt>
                <c:pt idx="52">
                  <c:v>45.843999999999951</c:v>
                </c:pt>
                <c:pt idx="53">
                  <c:v>45.803333333333278</c:v>
                </c:pt>
                <c:pt idx="54">
                  <c:v>45.761333333333276</c:v>
                </c:pt>
                <c:pt idx="55">
                  <c:v>45.733999999999945</c:v>
                </c:pt>
                <c:pt idx="56">
                  <c:v>45.681333333333271</c:v>
                </c:pt>
                <c:pt idx="57">
                  <c:v>45.621999999999936</c:v>
                </c:pt>
                <c:pt idx="58">
                  <c:v>45.571999999999932</c:v>
                </c:pt>
                <c:pt idx="59">
                  <c:v>45.525333333333265</c:v>
                </c:pt>
                <c:pt idx="60">
                  <c:v>45.493999999999936</c:v>
                </c:pt>
                <c:pt idx="61">
                  <c:v>45.436666666666589</c:v>
                </c:pt>
                <c:pt idx="62">
                  <c:v>45.393333333333253</c:v>
                </c:pt>
                <c:pt idx="63">
                  <c:v>45.365999999999929</c:v>
                </c:pt>
                <c:pt idx="64">
                  <c:v>45.32399999999992</c:v>
                </c:pt>
                <c:pt idx="65">
                  <c:v>45.261333333333241</c:v>
                </c:pt>
                <c:pt idx="66">
                  <c:v>45.221333333333249</c:v>
                </c:pt>
                <c:pt idx="67">
                  <c:v>45.165999999999904</c:v>
                </c:pt>
                <c:pt idx="68">
                  <c:v>45.093999999999895</c:v>
                </c:pt>
                <c:pt idx="69">
                  <c:v>45.065333333333243</c:v>
                </c:pt>
                <c:pt idx="70">
                  <c:v>45.011333333333226</c:v>
                </c:pt>
                <c:pt idx="71">
                  <c:v>44.969333333333225</c:v>
                </c:pt>
                <c:pt idx="72">
                  <c:v>44.906666666666553</c:v>
                </c:pt>
                <c:pt idx="73">
                  <c:v>44.858666666666551</c:v>
                </c:pt>
                <c:pt idx="74">
                  <c:v>44.797333333333214</c:v>
                </c:pt>
                <c:pt idx="75">
                  <c:v>44.768666666666554</c:v>
                </c:pt>
                <c:pt idx="76">
                  <c:v>44.719333333333203</c:v>
                </c:pt>
                <c:pt idx="77">
                  <c:v>44.662666666666532</c:v>
                </c:pt>
                <c:pt idx="78">
                  <c:v>44.599999999999859</c:v>
                </c:pt>
                <c:pt idx="79">
                  <c:v>44.546666666666518</c:v>
                </c:pt>
                <c:pt idx="80">
                  <c:v>44.501999999999853</c:v>
                </c:pt>
                <c:pt idx="81">
                  <c:v>44.470666666666524</c:v>
                </c:pt>
                <c:pt idx="82">
                  <c:v>44.405333333333161</c:v>
                </c:pt>
                <c:pt idx="83">
                  <c:v>44.401333333333199</c:v>
                </c:pt>
                <c:pt idx="84">
                  <c:v>44.314666666666469</c:v>
                </c:pt>
                <c:pt idx="85">
                  <c:v>44.289333333333175</c:v>
                </c:pt>
                <c:pt idx="86">
                  <c:v>44.229999999999819</c:v>
                </c:pt>
                <c:pt idx="87">
                  <c:v>44.193999999999825</c:v>
                </c:pt>
                <c:pt idx="88">
                  <c:v>44.146666666666476</c:v>
                </c:pt>
                <c:pt idx="89">
                  <c:v>44.087999999999788</c:v>
                </c:pt>
                <c:pt idx="90">
                  <c:v>44.058666666666475</c:v>
                </c:pt>
                <c:pt idx="91">
                  <c:v>44.015333333333118</c:v>
                </c:pt>
                <c:pt idx="92">
                  <c:v>43.980666666666458</c:v>
                </c:pt>
                <c:pt idx="93">
                  <c:v>43.931333333333107</c:v>
                </c:pt>
                <c:pt idx="94">
                  <c:v>43.879333333333093</c:v>
                </c:pt>
                <c:pt idx="95">
                  <c:v>43.857999999999791</c:v>
                </c:pt>
                <c:pt idx="96">
                  <c:v>43.813999999999758</c:v>
                </c:pt>
                <c:pt idx="97">
                  <c:v>43.783999999999764</c:v>
                </c:pt>
                <c:pt idx="98">
                  <c:v>43.747333333333081</c:v>
                </c:pt>
                <c:pt idx="99">
                  <c:v>43.706666666666408</c:v>
                </c:pt>
                <c:pt idx="100">
                  <c:v>43.656666666666389</c:v>
                </c:pt>
                <c:pt idx="101">
                  <c:v>43.623333333333072</c:v>
                </c:pt>
                <c:pt idx="102">
                  <c:v>43.613333333333081</c:v>
                </c:pt>
                <c:pt idx="103">
                  <c:v>43.557333333333027</c:v>
                </c:pt>
                <c:pt idx="104">
                  <c:v>43.527333333333054</c:v>
                </c:pt>
                <c:pt idx="105">
                  <c:v>43.474666666666344</c:v>
                </c:pt>
                <c:pt idx="106">
                  <c:v>43.431333333333015</c:v>
                </c:pt>
                <c:pt idx="107">
                  <c:v>43.395999999999681</c:v>
                </c:pt>
                <c:pt idx="108">
                  <c:v>43.36599999999968</c:v>
                </c:pt>
                <c:pt idx="109">
                  <c:v>43.31533333333298</c:v>
                </c:pt>
                <c:pt idx="110">
                  <c:v>43.285999999999667</c:v>
                </c:pt>
                <c:pt idx="111">
                  <c:v>43.231333333332948</c:v>
                </c:pt>
                <c:pt idx="112">
                  <c:v>43.201999999999643</c:v>
                </c:pt>
                <c:pt idx="113">
                  <c:v>43.155999999999608</c:v>
                </c:pt>
                <c:pt idx="114">
                  <c:v>43.124666666666286</c:v>
                </c:pt>
                <c:pt idx="115">
                  <c:v>43.087999999999603</c:v>
                </c:pt>
                <c:pt idx="116">
                  <c:v>43.047333333332915</c:v>
                </c:pt>
                <c:pt idx="117">
                  <c:v>43.003999999999564</c:v>
                </c:pt>
                <c:pt idx="118">
                  <c:v>42.959333333332879</c:v>
                </c:pt>
                <c:pt idx="119">
                  <c:v>42.937999999999583</c:v>
                </c:pt>
                <c:pt idx="120">
                  <c:v>42.912666666666233</c:v>
                </c:pt>
                <c:pt idx="121">
                  <c:v>42.848666666666141</c:v>
                </c:pt>
                <c:pt idx="122">
                  <c:v>42.820666666666199</c:v>
                </c:pt>
                <c:pt idx="123">
                  <c:v>42.780666666666164</c:v>
                </c:pt>
                <c:pt idx="124">
                  <c:v>42.737999999999474</c:v>
                </c:pt>
                <c:pt idx="125">
                  <c:v>42.709333333332822</c:v>
                </c:pt>
                <c:pt idx="126">
                  <c:v>42.67133333333279</c:v>
                </c:pt>
                <c:pt idx="127">
                  <c:v>42.636666666666123</c:v>
                </c:pt>
                <c:pt idx="128">
                  <c:v>42.596666666666088</c:v>
                </c:pt>
                <c:pt idx="129">
                  <c:v>42.553333333332731</c:v>
                </c:pt>
                <c:pt idx="130">
                  <c:v>42.53333333333277</c:v>
                </c:pt>
                <c:pt idx="131">
                  <c:v>42.487333333332693</c:v>
                </c:pt>
                <c:pt idx="132">
                  <c:v>42.464666666666069</c:v>
                </c:pt>
                <c:pt idx="133">
                  <c:v>42.415333333332654</c:v>
                </c:pt>
                <c:pt idx="134">
                  <c:v>42.367999999999299</c:v>
                </c:pt>
                <c:pt idx="135">
                  <c:v>42.344666666666015</c:v>
                </c:pt>
                <c:pt idx="136">
                  <c:v>42.303999999999284</c:v>
                </c:pt>
                <c:pt idx="137">
                  <c:v>42.251999999999221</c:v>
                </c:pt>
                <c:pt idx="138">
                  <c:v>42.225333333332607</c:v>
                </c:pt>
                <c:pt idx="139">
                  <c:v>42.189333333332563</c:v>
                </c:pt>
                <c:pt idx="140">
                  <c:v>42.143333333332507</c:v>
                </c:pt>
                <c:pt idx="141">
                  <c:v>42.113999999999209</c:v>
                </c:pt>
                <c:pt idx="142">
                  <c:v>42.068666666665798</c:v>
                </c:pt>
                <c:pt idx="143">
                  <c:v>42.033333333332472</c:v>
                </c:pt>
                <c:pt idx="144">
                  <c:v>42.025999999999222</c:v>
                </c:pt>
                <c:pt idx="145">
                  <c:v>41.967999999999023</c:v>
                </c:pt>
                <c:pt idx="146">
                  <c:v>41.931333333332411</c:v>
                </c:pt>
                <c:pt idx="147">
                  <c:v>41.887999999999018</c:v>
                </c:pt>
                <c:pt idx="148">
                  <c:v>41.844666666665653</c:v>
                </c:pt>
                <c:pt idx="149">
                  <c:v>41.787999999998881</c:v>
                </c:pt>
                <c:pt idx="150">
                  <c:v>41.759999999998975</c:v>
                </c:pt>
                <c:pt idx="151">
                  <c:v>41.741333333332335</c:v>
                </c:pt>
                <c:pt idx="152">
                  <c:v>41.691999999998842</c:v>
                </c:pt>
                <c:pt idx="153">
                  <c:v>41.661999999998898</c:v>
                </c:pt>
                <c:pt idx="154">
                  <c:v>41.63066666666554</c:v>
                </c:pt>
                <c:pt idx="155">
                  <c:v>41.59333333333214</c:v>
                </c:pt>
                <c:pt idx="156">
                  <c:v>41.551333333332082</c:v>
                </c:pt>
                <c:pt idx="157">
                  <c:v>41.527999999998812</c:v>
                </c:pt>
                <c:pt idx="158">
                  <c:v>41.474666666665286</c:v>
                </c:pt>
                <c:pt idx="159">
                  <c:v>41.439999999998683</c:v>
                </c:pt>
                <c:pt idx="160">
                  <c:v>41.413333333332027</c:v>
                </c:pt>
                <c:pt idx="161">
                  <c:v>41.37533333333193</c:v>
                </c:pt>
                <c:pt idx="162">
                  <c:v>41.347333333331953</c:v>
                </c:pt>
                <c:pt idx="163">
                  <c:v>41.287999999998377</c:v>
                </c:pt>
                <c:pt idx="164">
                  <c:v>41.261333333331876</c:v>
                </c:pt>
                <c:pt idx="165">
                  <c:v>41.241333333331887</c:v>
                </c:pt>
                <c:pt idx="166">
                  <c:v>41.200666666665057</c:v>
                </c:pt>
                <c:pt idx="167">
                  <c:v>41.163333333331707</c:v>
                </c:pt>
                <c:pt idx="168">
                  <c:v>41.145333333331799</c:v>
                </c:pt>
                <c:pt idx="169">
                  <c:v>41.091333333331505</c:v>
                </c:pt>
                <c:pt idx="170">
                  <c:v>41.065333333331658</c:v>
                </c:pt>
                <c:pt idx="171">
                  <c:v>41.016666666664776</c:v>
                </c:pt>
                <c:pt idx="172">
                  <c:v>41.007333333331694</c:v>
                </c:pt>
                <c:pt idx="173">
                  <c:v>40.957333333331341</c:v>
                </c:pt>
                <c:pt idx="174">
                  <c:v>40.934666666664846</c:v>
                </c:pt>
                <c:pt idx="175">
                  <c:v>40.866666666664401</c:v>
                </c:pt>
                <c:pt idx="176">
                  <c:v>40.816666666664467</c:v>
                </c:pt>
                <c:pt idx="177">
                  <c:v>40.79066666666462</c:v>
                </c:pt>
                <c:pt idx="178">
                  <c:v>40.762666666664565</c:v>
                </c:pt>
                <c:pt idx="179">
                  <c:v>40.702666666664186</c:v>
                </c:pt>
                <c:pt idx="180">
                  <c:v>40.690666666664576</c:v>
                </c:pt>
                <c:pt idx="181">
                  <c:v>40.648666666664255</c:v>
                </c:pt>
                <c:pt idx="182">
                  <c:v>40.600666666664111</c:v>
                </c:pt>
                <c:pt idx="183">
                  <c:v>40.587999999997741</c:v>
                </c:pt>
                <c:pt idx="184">
                  <c:v>40.558666666664216</c:v>
                </c:pt>
                <c:pt idx="185">
                  <c:v>40.504666666663866</c:v>
                </c:pt>
                <c:pt idx="186">
                  <c:v>40.467999999997311</c:v>
                </c:pt>
                <c:pt idx="187">
                  <c:v>40.419999999997088</c:v>
                </c:pt>
                <c:pt idx="188">
                  <c:v>40.408666666664111</c:v>
                </c:pt>
                <c:pt idx="189">
                  <c:v>40.345333333330075</c:v>
                </c:pt>
                <c:pt idx="190">
                  <c:v>40.317333333330417</c:v>
                </c:pt>
                <c:pt idx="191">
                  <c:v>40.279999999996903</c:v>
                </c:pt>
                <c:pt idx="192">
                  <c:v>40.236666666663389</c:v>
                </c:pt>
                <c:pt idx="193">
                  <c:v>40.213333333330247</c:v>
                </c:pt>
                <c:pt idx="194">
                  <c:v>40.173999999996624</c:v>
                </c:pt>
                <c:pt idx="195">
                  <c:v>40.121999999996326</c:v>
                </c:pt>
                <c:pt idx="196">
                  <c:v>40.080666666663028</c:v>
                </c:pt>
                <c:pt idx="197">
                  <c:v>40.055333333329848</c:v>
                </c:pt>
                <c:pt idx="198">
                  <c:v>40.008666666662755</c:v>
                </c:pt>
                <c:pt idx="199">
                  <c:v>39.987999999996397</c:v>
                </c:pt>
                <c:pt idx="200">
                  <c:v>39.93466666666243</c:v>
                </c:pt>
                <c:pt idx="201">
                  <c:v>39.920666666662981</c:v>
                </c:pt>
                <c:pt idx="202">
                  <c:v>39.867999999995568</c:v>
                </c:pt>
                <c:pt idx="203">
                  <c:v>39.839999999995882</c:v>
                </c:pt>
                <c:pt idx="204">
                  <c:v>39.800666666662238</c:v>
                </c:pt>
                <c:pt idx="205">
                  <c:v>39.785333333329241</c:v>
                </c:pt>
                <c:pt idx="206">
                  <c:v>39.743333333328671</c:v>
                </c:pt>
                <c:pt idx="207">
                  <c:v>39.707999999995337</c:v>
                </c:pt>
                <c:pt idx="208">
                  <c:v>39.668666666661792</c:v>
                </c:pt>
                <c:pt idx="209">
                  <c:v>39.6406666666619</c:v>
                </c:pt>
                <c:pt idx="210">
                  <c:v>39.619333333328612</c:v>
                </c:pt>
                <c:pt idx="211">
                  <c:v>39.555999999994206</c:v>
                </c:pt>
                <c:pt idx="212">
                  <c:v>39.535333333328332</c:v>
                </c:pt>
                <c:pt idx="213">
                  <c:v>39.496666666661156</c:v>
                </c:pt>
                <c:pt idx="214">
                  <c:v>39.480666666661541</c:v>
                </c:pt>
                <c:pt idx="215">
                  <c:v>39.417333333326923</c:v>
                </c:pt>
                <c:pt idx="216">
                  <c:v>39.404666666661321</c:v>
                </c:pt>
                <c:pt idx="217">
                  <c:v>39.371999999994095</c:v>
                </c:pt>
                <c:pt idx="218">
                  <c:v>39.323333333326836</c:v>
                </c:pt>
                <c:pt idx="219">
                  <c:v>39.301333333327371</c:v>
                </c:pt>
                <c:pt idx="220">
                  <c:v>39.260666666660072</c:v>
                </c:pt>
                <c:pt idx="221">
                  <c:v>39.23933333332711</c:v>
                </c:pt>
                <c:pt idx="222">
                  <c:v>39.21133333332682</c:v>
                </c:pt>
                <c:pt idx="223">
                  <c:v>39.171999999992998</c:v>
                </c:pt>
                <c:pt idx="224">
                  <c:v>39.130666666659408</c:v>
                </c:pt>
                <c:pt idx="225">
                  <c:v>39.115999999993356</c:v>
                </c:pt>
                <c:pt idx="226">
                  <c:v>39.076666666659165</c:v>
                </c:pt>
                <c:pt idx="227">
                  <c:v>39.042666666659137</c:v>
                </c:pt>
                <c:pt idx="228">
                  <c:v>39.017333333325901</c:v>
                </c:pt>
                <c:pt idx="229">
                  <c:v>38.989999999992364</c:v>
                </c:pt>
                <c:pt idx="230">
                  <c:v>38.952666666658516</c:v>
                </c:pt>
                <c:pt idx="231">
                  <c:v>38.943999999992648</c:v>
                </c:pt>
                <c:pt idx="232">
                  <c:v>38.883333333323975</c:v>
                </c:pt>
                <c:pt idx="233">
                  <c:v>38.855999999991582</c:v>
                </c:pt>
                <c:pt idx="234">
                  <c:v>38.839333333325158</c:v>
                </c:pt>
                <c:pt idx="235">
                  <c:v>38.798666666657439</c:v>
                </c:pt>
                <c:pt idx="236">
                  <c:v>38.773999999991162</c:v>
                </c:pt>
                <c:pt idx="237">
                  <c:v>38.761333333324806</c:v>
                </c:pt>
                <c:pt idx="238">
                  <c:v>38.716666666656728</c:v>
                </c:pt>
                <c:pt idx="239">
                  <c:v>38.693999999990702</c:v>
                </c:pt>
                <c:pt idx="240">
                  <c:v>38.659333333323353</c:v>
                </c:pt>
                <c:pt idx="241">
                  <c:v>38.626666666656519</c:v>
                </c:pt>
                <c:pt idx="242">
                  <c:v>38.615333333323896</c:v>
                </c:pt>
                <c:pt idx="243">
                  <c:v>38.559333333321696</c:v>
                </c:pt>
                <c:pt idx="244">
                  <c:v>38.549333333323482</c:v>
                </c:pt>
                <c:pt idx="245">
                  <c:v>38.516666666655674</c:v>
                </c:pt>
                <c:pt idx="246">
                  <c:v>38.487999999988944</c:v>
                </c:pt>
                <c:pt idx="247">
                  <c:v>38.457333333321941</c:v>
                </c:pt>
                <c:pt idx="248">
                  <c:v>38.443999999989231</c:v>
                </c:pt>
                <c:pt idx="249">
                  <c:v>38.411333333321465</c:v>
                </c:pt>
                <c:pt idx="250">
                  <c:v>38.371333333320777</c:v>
                </c:pt>
                <c:pt idx="251">
                  <c:v>38.36199999998874</c:v>
                </c:pt>
                <c:pt idx="252">
                  <c:v>38.33666666665448</c:v>
                </c:pt>
                <c:pt idx="253">
                  <c:v>38.317999999987954</c:v>
                </c:pt>
                <c:pt idx="254">
                  <c:v>38.279999999986678</c:v>
                </c:pt>
                <c:pt idx="255">
                  <c:v>38.262666666654191</c:v>
                </c:pt>
                <c:pt idx="256">
                  <c:v>38.229999999986454</c:v>
                </c:pt>
                <c:pt idx="257">
                  <c:v>38.204666666653253</c:v>
                </c:pt>
                <c:pt idx="258">
                  <c:v>38.183333333319915</c:v>
                </c:pt>
                <c:pt idx="259">
                  <c:v>38.15199999998574</c:v>
                </c:pt>
                <c:pt idx="260">
                  <c:v>38.133333333319555</c:v>
                </c:pt>
                <c:pt idx="261">
                  <c:v>38.107333333318905</c:v>
                </c:pt>
                <c:pt idx="262">
                  <c:v>38.087999999985726</c:v>
                </c:pt>
                <c:pt idx="263">
                  <c:v>38.061333333318373</c:v>
                </c:pt>
                <c:pt idx="264">
                  <c:v>38.033333333317984</c:v>
                </c:pt>
                <c:pt idx="265">
                  <c:v>38.007333333317817</c:v>
                </c:pt>
                <c:pt idx="266">
                  <c:v>37.991333333318209</c:v>
                </c:pt>
                <c:pt idx="267">
                  <c:v>37.952666666649726</c:v>
                </c:pt>
                <c:pt idx="268">
                  <c:v>37.946666666651623</c:v>
                </c:pt>
                <c:pt idx="269">
                  <c:v>37.912666666649528</c:v>
                </c:pt>
                <c:pt idx="270">
                  <c:v>37.885333333316289</c:v>
                </c:pt>
                <c:pt idx="271">
                  <c:v>37.864666666649789</c:v>
                </c:pt>
                <c:pt idx="272">
                  <c:v>37.825999999981427</c:v>
                </c:pt>
                <c:pt idx="273">
                  <c:v>37.825333333317239</c:v>
                </c:pt>
                <c:pt idx="274">
                  <c:v>37.777333333313393</c:v>
                </c:pt>
                <c:pt idx="275">
                  <c:v>37.769333333316098</c:v>
                </c:pt>
                <c:pt idx="276">
                  <c:v>37.717999999978929</c:v>
                </c:pt>
                <c:pt idx="277">
                  <c:v>37.706666666648395</c:v>
                </c:pt>
                <c:pt idx="278">
                  <c:v>37.677999999980081</c:v>
                </c:pt>
                <c:pt idx="279">
                  <c:v>37.661999999980793</c:v>
                </c:pt>
                <c:pt idx="280">
                  <c:v>37.624666666645275</c:v>
                </c:pt>
                <c:pt idx="281">
                  <c:v>37.609333333313423</c:v>
                </c:pt>
                <c:pt idx="282">
                  <c:v>37.567999999977367</c:v>
                </c:pt>
                <c:pt idx="283">
                  <c:v>37.553333333312658</c:v>
                </c:pt>
                <c:pt idx="284">
                  <c:v>37.527999999978064</c:v>
                </c:pt>
                <c:pt idx="285">
                  <c:v>37.50266666664433</c:v>
                </c:pt>
                <c:pt idx="286">
                  <c:v>37.471333333309957</c:v>
                </c:pt>
                <c:pt idx="287">
                  <c:v>37.455333333311017</c:v>
                </c:pt>
                <c:pt idx="288">
                  <c:v>37.422666666642321</c:v>
                </c:pt>
                <c:pt idx="289">
                  <c:v>37.399333333309428</c:v>
                </c:pt>
                <c:pt idx="290">
                  <c:v>37.375333333308944</c:v>
                </c:pt>
                <c:pt idx="291">
                  <c:v>37.34999999997504</c:v>
                </c:pt>
                <c:pt idx="292">
                  <c:v>37.321999999974274</c:v>
                </c:pt>
                <c:pt idx="293">
                  <c:v>37.29133333330676</c:v>
                </c:pt>
                <c:pt idx="294">
                  <c:v>37.273333333307662</c:v>
                </c:pt>
                <c:pt idx="295">
                  <c:v>37.22999999997085</c:v>
                </c:pt>
                <c:pt idx="296">
                  <c:v>37.223333333307835</c:v>
                </c:pt>
                <c:pt idx="297">
                  <c:v>37.196666666638627</c:v>
                </c:pt>
                <c:pt idx="298">
                  <c:v>37.183999999973153</c:v>
                </c:pt>
                <c:pt idx="299">
                  <c:v>37.145333333302879</c:v>
                </c:pt>
                <c:pt idx="300">
                  <c:v>37.116666666636725</c:v>
                </c:pt>
                <c:pt idx="301">
                  <c:v>37.086666666635907</c:v>
                </c:pt>
                <c:pt idx="302">
                  <c:v>37.061333333302549</c:v>
                </c:pt>
                <c:pt idx="303">
                  <c:v>37.045999999970029</c:v>
                </c:pt>
                <c:pt idx="304">
                  <c:v>37.026666666635805</c:v>
                </c:pt>
                <c:pt idx="305">
                  <c:v>36.998666666634122</c:v>
                </c:pt>
                <c:pt idx="306">
                  <c:v>36.96066666663193</c:v>
                </c:pt>
                <c:pt idx="307">
                  <c:v>36.952666666635473</c:v>
                </c:pt>
                <c:pt idx="308">
                  <c:v>36.931999999966784</c:v>
                </c:pt>
                <c:pt idx="309">
                  <c:v>36.906666666632226</c:v>
                </c:pt>
                <c:pt idx="310">
                  <c:v>36.881333333298251</c:v>
                </c:pt>
                <c:pt idx="311">
                  <c:v>36.84866666662974</c:v>
                </c:pt>
                <c:pt idx="312">
                  <c:v>36.821333333296415</c:v>
                </c:pt>
                <c:pt idx="313">
                  <c:v>36.80466666663078</c:v>
                </c:pt>
                <c:pt idx="314">
                  <c:v>36.776666666628437</c:v>
                </c:pt>
                <c:pt idx="315">
                  <c:v>36.761999999963258</c:v>
                </c:pt>
                <c:pt idx="316">
                  <c:v>36.741333333295181</c:v>
                </c:pt>
                <c:pt idx="317">
                  <c:v>36.718666666627584</c:v>
                </c:pt>
                <c:pt idx="318">
                  <c:v>36.689333333292396</c:v>
                </c:pt>
                <c:pt idx="319">
                  <c:v>36.673999999960735</c:v>
                </c:pt>
                <c:pt idx="320">
                  <c:v>36.642666666623995</c:v>
                </c:pt>
                <c:pt idx="321">
                  <c:v>36.619333333291223</c:v>
                </c:pt>
                <c:pt idx="322">
                  <c:v>36.593333333289991</c:v>
                </c:pt>
                <c:pt idx="323">
                  <c:v>36.579333333291487</c:v>
                </c:pt>
                <c:pt idx="324">
                  <c:v>36.551333333288305</c:v>
                </c:pt>
                <c:pt idx="325">
                  <c:v>36.527999999955007</c:v>
                </c:pt>
                <c:pt idx="326">
                  <c:v>36.510666666622129</c:v>
                </c:pt>
                <c:pt idx="327">
                  <c:v>36.490666666621017</c:v>
                </c:pt>
                <c:pt idx="328">
                  <c:v>36.4659999999527</c:v>
                </c:pt>
                <c:pt idx="329">
                  <c:v>36.445999999952839</c:v>
                </c:pt>
                <c:pt idx="330">
                  <c:v>36.421999999951282</c:v>
                </c:pt>
                <c:pt idx="331">
                  <c:v>36.401333333284505</c:v>
                </c:pt>
                <c:pt idx="332">
                  <c:v>36.380666666617103</c:v>
                </c:pt>
                <c:pt idx="333">
                  <c:v>36.357333333282412</c:v>
                </c:pt>
                <c:pt idx="334">
                  <c:v>36.337333333282309</c:v>
                </c:pt>
                <c:pt idx="335">
                  <c:v>36.31733333328156</c:v>
                </c:pt>
                <c:pt idx="336">
                  <c:v>36.28533333327789</c:v>
                </c:pt>
                <c:pt idx="337">
                  <c:v>36.265333333279571</c:v>
                </c:pt>
                <c:pt idx="338">
                  <c:v>36.251999999947067</c:v>
                </c:pt>
                <c:pt idx="339">
                  <c:v>36.21133333327289</c:v>
                </c:pt>
                <c:pt idx="340">
                  <c:v>36.203999999946419</c:v>
                </c:pt>
                <c:pt idx="341">
                  <c:v>36.177333333274575</c:v>
                </c:pt>
                <c:pt idx="342">
                  <c:v>36.165999999944084</c:v>
                </c:pt>
                <c:pt idx="343">
                  <c:v>36.127999999936428</c:v>
                </c:pt>
                <c:pt idx="344">
                  <c:v>36.101999999938087</c:v>
                </c:pt>
                <c:pt idx="345">
                  <c:v>36.085333333272843</c:v>
                </c:pt>
                <c:pt idx="346">
                  <c:v>36.049333333266539</c:v>
                </c:pt>
                <c:pt idx="347">
                  <c:v>36.015333333265382</c:v>
                </c:pt>
                <c:pt idx="348">
                  <c:v>36.005999999937679</c:v>
                </c:pt>
                <c:pt idx="349">
                  <c:v>35.988666666601617</c:v>
                </c:pt>
                <c:pt idx="350">
                  <c:v>35.949333333260597</c:v>
                </c:pt>
                <c:pt idx="351">
                  <c:v>35.90866666659138</c:v>
                </c:pt>
                <c:pt idx="352">
                  <c:v>35.887333333262255</c:v>
                </c:pt>
                <c:pt idx="353">
                  <c:v>35.879999999932231</c:v>
                </c:pt>
                <c:pt idx="354">
                  <c:v>35.847333333256962</c:v>
                </c:pt>
                <c:pt idx="355">
                  <c:v>35.825333333258797</c:v>
                </c:pt>
                <c:pt idx="356">
                  <c:v>35.793333333254111</c:v>
                </c:pt>
                <c:pt idx="357">
                  <c:v>35.779999999925458</c:v>
                </c:pt>
                <c:pt idx="358">
                  <c:v>35.761999999923134</c:v>
                </c:pt>
                <c:pt idx="359">
                  <c:v>35.723333333247865</c:v>
                </c:pt>
                <c:pt idx="360">
                  <c:v>35.705999999920152</c:v>
                </c:pt>
                <c:pt idx="361">
                  <c:v>35.693333333254152</c:v>
                </c:pt>
                <c:pt idx="362">
                  <c:v>35.671999999916906</c:v>
                </c:pt>
                <c:pt idx="363">
                  <c:v>35.639333333244529</c:v>
                </c:pt>
                <c:pt idx="364">
                  <c:v>35.615999999912809</c:v>
                </c:pt>
                <c:pt idx="365">
                  <c:v>35.602666666581889</c:v>
                </c:pt>
                <c:pt idx="366">
                  <c:v>35.581999999911531</c:v>
                </c:pt>
                <c:pt idx="367">
                  <c:v>35.560666666576594</c:v>
                </c:pt>
                <c:pt idx="368">
                  <c:v>35.509333333228618</c:v>
                </c:pt>
                <c:pt idx="369">
                  <c:v>35.491999999906746</c:v>
                </c:pt>
                <c:pt idx="370">
                  <c:v>35.480666666574749</c:v>
                </c:pt>
                <c:pt idx="371">
                  <c:v>35.459999999903346</c:v>
                </c:pt>
                <c:pt idx="372">
                  <c:v>35.44399999990393</c:v>
                </c:pt>
                <c:pt idx="373">
                  <c:v>35.408666666560634</c:v>
                </c:pt>
                <c:pt idx="374">
                  <c:v>35.388666666565143</c:v>
                </c:pt>
                <c:pt idx="375">
                  <c:v>35.3726666665655</c:v>
                </c:pt>
                <c:pt idx="376">
                  <c:v>35.351999999895476</c:v>
                </c:pt>
                <c:pt idx="377">
                  <c:v>35.314666666552299</c:v>
                </c:pt>
                <c:pt idx="378">
                  <c:v>35.301999999894846</c:v>
                </c:pt>
                <c:pt idx="379">
                  <c:v>35.27199999988526</c:v>
                </c:pt>
                <c:pt idx="380">
                  <c:v>35.267999999895693</c:v>
                </c:pt>
                <c:pt idx="381">
                  <c:v>35.245333333219556</c:v>
                </c:pt>
                <c:pt idx="382">
                  <c:v>35.203333333207148</c:v>
                </c:pt>
                <c:pt idx="383">
                  <c:v>35.195999999888713</c:v>
                </c:pt>
                <c:pt idx="384">
                  <c:v>35.166666666543136</c:v>
                </c:pt>
                <c:pt idx="385">
                  <c:v>35.150666666547835</c:v>
                </c:pt>
                <c:pt idx="386">
                  <c:v>35.126666666542036</c:v>
                </c:pt>
                <c:pt idx="387">
                  <c:v>35.119333333215685</c:v>
                </c:pt>
                <c:pt idx="388">
                  <c:v>35.088666666535296</c:v>
                </c:pt>
                <c:pt idx="389">
                  <c:v>35.06866666653864</c:v>
                </c:pt>
                <c:pt idx="390">
                  <c:v>35.045333333201469</c:v>
                </c:pt>
                <c:pt idx="391">
                  <c:v>35.018666666530528</c:v>
                </c:pt>
                <c:pt idx="392">
                  <c:v>34.99733333319783</c:v>
                </c:pt>
                <c:pt idx="393">
                  <c:v>35.007999999880859</c:v>
                </c:pt>
                <c:pt idx="394">
                  <c:v>34.971999999854127</c:v>
                </c:pt>
                <c:pt idx="395">
                  <c:v>34.963333333200943</c:v>
                </c:pt>
                <c:pt idx="396">
                  <c:v>34.938666666523496</c:v>
                </c:pt>
                <c:pt idx="397">
                  <c:v>34.88799999983614</c:v>
                </c:pt>
                <c:pt idx="398">
                  <c:v>34.882666666528067</c:v>
                </c:pt>
                <c:pt idx="399">
                  <c:v>34.875999999860028</c:v>
                </c:pt>
                <c:pt idx="400">
                  <c:v>34.846666666510899</c:v>
                </c:pt>
                <c:pt idx="401">
                  <c:v>34.828666666515467</c:v>
                </c:pt>
                <c:pt idx="402">
                  <c:v>34.802666666507868</c:v>
                </c:pt>
                <c:pt idx="403">
                  <c:v>34.796666666518789</c:v>
                </c:pt>
                <c:pt idx="404">
                  <c:v>34.776666666508476</c:v>
                </c:pt>
                <c:pt idx="405">
                  <c:v>34.757999999840465</c:v>
                </c:pt>
                <c:pt idx="406">
                  <c:v>34.73599999983584</c:v>
                </c:pt>
                <c:pt idx="407">
                  <c:v>34.706666666494272</c:v>
                </c:pt>
                <c:pt idx="408">
                  <c:v>34.701999999842414</c:v>
                </c:pt>
                <c:pt idx="409">
                  <c:v>34.678666666494685</c:v>
                </c:pt>
                <c:pt idx="410">
                  <c:v>34.652666666489644</c:v>
                </c:pt>
                <c:pt idx="411">
                  <c:v>34.653333333173357</c:v>
                </c:pt>
                <c:pt idx="412">
                  <c:v>34.623999999816974</c:v>
                </c:pt>
                <c:pt idx="413">
                  <c:v>34.610666666492705</c:v>
                </c:pt>
                <c:pt idx="414">
                  <c:v>34.579333333142849</c:v>
                </c:pt>
                <c:pt idx="415">
                  <c:v>34.56933333315633</c:v>
                </c:pt>
                <c:pt idx="416">
                  <c:v>34.535999999801959</c:v>
                </c:pt>
                <c:pt idx="417">
                  <c:v>34.521333333146806</c:v>
                </c:pt>
                <c:pt idx="418">
                  <c:v>34.513999999817607</c:v>
                </c:pt>
                <c:pt idx="419">
                  <c:v>34.493999999805872</c:v>
                </c:pt>
                <c:pt idx="420">
                  <c:v>34.462666666459398</c:v>
                </c:pt>
                <c:pt idx="421">
                  <c:v>34.45799999981196</c:v>
                </c:pt>
                <c:pt idx="422">
                  <c:v>34.420666666448099</c:v>
                </c:pt>
                <c:pt idx="423">
                  <c:v>34.424666666480235</c:v>
                </c:pt>
                <c:pt idx="424">
                  <c:v>34.394666666450028</c:v>
                </c:pt>
                <c:pt idx="425">
                  <c:v>34.363333333110603</c:v>
                </c:pt>
                <c:pt idx="426">
                  <c:v>34.337999999778233</c:v>
                </c:pt>
                <c:pt idx="427">
                  <c:v>34.345333333138356</c:v>
                </c:pt>
                <c:pt idx="428">
                  <c:v>34.313333333101809</c:v>
                </c:pt>
                <c:pt idx="429">
                  <c:v>34.294666666443526</c:v>
                </c:pt>
                <c:pt idx="430">
                  <c:v>34.275333333106481</c:v>
                </c:pt>
                <c:pt idx="431">
                  <c:v>34.262666666443415</c:v>
                </c:pt>
                <c:pt idx="432">
                  <c:v>34.240666666431693</c:v>
                </c:pt>
                <c:pt idx="433">
                  <c:v>34.199999999740321</c:v>
                </c:pt>
                <c:pt idx="434">
                  <c:v>34.197333333107942</c:v>
                </c:pt>
                <c:pt idx="435">
                  <c:v>34.168666666412804</c:v>
                </c:pt>
                <c:pt idx="436">
                  <c:v>34.15333333308925</c:v>
                </c:pt>
                <c:pt idx="437">
                  <c:v>34.134666666416123</c:v>
                </c:pt>
                <c:pt idx="438">
                  <c:v>34.105333333066888</c:v>
                </c:pt>
                <c:pt idx="439">
                  <c:v>34.081999999735089</c:v>
                </c:pt>
                <c:pt idx="440">
                  <c:v>34.064666666404428</c:v>
                </c:pt>
                <c:pt idx="441">
                  <c:v>34.047999999735246</c:v>
                </c:pt>
                <c:pt idx="442">
                  <c:v>34.014666666377813</c:v>
                </c:pt>
                <c:pt idx="443">
                  <c:v>33.988666666380375</c:v>
                </c:pt>
                <c:pt idx="444">
                  <c:v>33.986666666404808</c:v>
                </c:pt>
                <c:pt idx="445">
                  <c:v>33.952666666363804</c:v>
                </c:pt>
                <c:pt idx="446">
                  <c:v>33.934666666377822</c:v>
                </c:pt>
                <c:pt idx="447">
                  <c:v>33.917999999709124</c:v>
                </c:pt>
                <c:pt idx="448">
                  <c:v>33.905333333044183</c:v>
                </c:pt>
                <c:pt idx="449">
                  <c:v>33.875333333017835</c:v>
                </c:pt>
                <c:pt idx="450">
                  <c:v>33.845999999678554</c:v>
                </c:pt>
                <c:pt idx="451">
                  <c:v>33.833333333028719</c:v>
                </c:pt>
                <c:pt idx="452">
                  <c:v>33.810666666345092</c:v>
                </c:pt>
                <c:pt idx="453">
                  <c:v>33.813333333041676</c:v>
                </c:pt>
                <c:pt idx="454">
                  <c:v>33.781333332993071</c:v>
                </c:pt>
                <c:pt idx="455">
                  <c:v>33.765333333009302</c:v>
                </c:pt>
                <c:pt idx="456">
                  <c:v>33.743333332996556</c:v>
                </c:pt>
                <c:pt idx="457">
                  <c:v>33.714666666314059</c:v>
                </c:pt>
                <c:pt idx="458">
                  <c:v>33.689333332978698</c:v>
                </c:pt>
                <c:pt idx="459">
                  <c:v>33.675999999657805</c:v>
                </c:pt>
                <c:pt idx="460">
                  <c:v>33.651333332969728</c:v>
                </c:pt>
                <c:pt idx="461">
                  <c:v>33.649333332999085</c:v>
                </c:pt>
                <c:pt idx="462">
                  <c:v>33.625333332963756</c:v>
                </c:pt>
                <c:pt idx="463">
                  <c:v>33.601333332957289</c:v>
                </c:pt>
                <c:pt idx="464">
                  <c:v>33.572666666275907</c:v>
                </c:pt>
                <c:pt idx="465">
                  <c:v>33.579333332993052</c:v>
                </c:pt>
                <c:pt idx="466">
                  <c:v>33.551333332937503</c:v>
                </c:pt>
                <c:pt idx="467">
                  <c:v>33.535333332950643</c:v>
                </c:pt>
                <c:pt idx="468">
                  <c:v>33.519333332946189</c:v>
                </c:pt>
                <c:pt idx="469">
                  <c:v>33.512666666291132</c:v>
                </c:pt>
                <c:pt idx="470">
                  <c:v>33.492666666265968</c:v>
                </c:pt>
                <c:pt idx="471">
                  <c:v>33.475999999599516</c:v>
                </c:pt>
                <c:pt idx="472">
                  <c:v>33.450666666245205</c:v>
                </c:pt>
                <c:pt idx="473">
                  <c:v>33.434666666255069</c:v>
                </c:pt>
                <c:pt idx="474">
                  <c:v>33.427333332932882</c:v>
                </c:pt>
                <c:pt idx="475">
                  <c:v>33.413999999586395</c:v>
                </c:pt>
                <c:pt idx="476">
                  <c:v>33.387333332889888</c:v>
                </c:pt>
                <c:pt idx="477">
                  <c:v>33.369333332898549</c:v>
                </c:pt>
                <c:pt idx="478">
                  <c:v>33.35533333290072</c:v>
                </c:pt>
                <c:pt idx="479">
                  <c:v>33.348666666243837</c:v>
                </c:pt>
                <c:pt idx="480">
                  <c:v>33.345999999582709</c:v>
                </c:pt>
                <c:pt idx="481">
                  <c:v>33.309333332846094</c:v>
                </c:pt>
                <c:pt idx="482">
                  <c:v>33.30599999956938</c:v>
                </c:pt>
                <c:pt idx="483">
                  <c:v>33.288666666206929</c:v>
                </c:pt>
                <c:pt idx="484">
                  <c:v>33.273333332871971</c:v>
                </c:pt>
                <c:pt idx="485">
                  <c:v>33.254666666193103</c:v>
                </c:pt>
                <c:pt idx="486">
                  <c:v>33.23133333284315</c:v>
                </c:pt>
                <c:pt idx="487">
                  <c:v>33.219333332859598</c:v>
                </c:pt>
                <c:pt idx="488">
                  <c:v>33.204666666183037</c:v>
                </c:pt>
                <c:pt idx="489">
                  <c:v>33.193999999519939</c:v>
                </c:pt>
                <c:pt idx="490">
                  <c:v>33.173333332827276</c:v>
                </c:pt>
                <c:pt idx="491">
                  <c:v>33.166666666184362</c:v>
                </c:pt>
                <c:pt idx="492">
                  <c:v>33.14933333282486</c:v>
                </c:pt>
                <c:pt idx="493">
                  <c:v>33.120666666124841</c:v>
                </c:pt>
                <c:pt idx="494">
                  <c:v>33.120666666180455</c:v>
                </c:pt>
                <c:pt idx="495">
                  <c:v>33.091999999446827</c:v>
                </c:pt>
                <c:pt idx="496">
                  <c:v>33.081999999480757</c:v>
                </c:pt>
                <c:pt idx="497">
                  <c:v>33.074666666149895</c:v>
                </c:pt>
                <c:pt idx="498">
                  <c:v>33.047999999433252</c:v>
                </c:pt>
                <c:pt idx="499">
                  <c:v>33.038666666132244</c:v>
                </c:pt>
                <c:pt idx="500">
                  <c:v>33.022666666112244</c:v>
                </c:pt>
                <c:pt idx="501">
                  <c:v>33.000666666090439</c:v>
                </c:pt>
                <c:pt idx="502">
                  <c:v>32.995333332790182</c:v>
                </c:pt>
                <c:pt idx="503">
                  <c:v>32.967333332729524</c:v>
                </c:pt>
                <c:pt idx="504">
                  <c:v>32.963999999448589</c:v>
                </c:pt>
                <c:pt idx="505">
                  <c:v>32.949333332751664</c:v>
                </c:pt>
                <c:pt idx="506">
                  <c:v>32.925333332720243</c:v>
                </c:pt>
                <c:pt idx="507">
                  <c:v>32.910666666068508</c:v>
                </c:pt>
                <c:pt idx="508">
                  <c:v>32.897333332732423</c:v>
                </c:pt>
                <c:pt idx="509">
                  <c:v>32.873333332696767</c:v>
                </c:pt>
                <c:pt idx="510">
                  <c:v>32.853333332697183</c:v>
                </c:pt>
                <c:pt idx="511">
                  <c:v>32.847333332727331</c:v>
                </c:pt>
                <c:pt idx="512">
                  <c:v>32.833333332702388</c:v>
                </c:pt>
                <c:pt idx="513">
                  <c:v>32.814666666015775</c:v>
                </c:pt>
                <c:pt idx="514">
                  <c:v>32.795333332671618</c:v>
                </c:pt>
                <c:pt idx="515">
                  <c:v>32.774666665991603</c:v>
                </c:pt>
                <c:pt idx="516">
                  <c:v>32.778666666053446</c:v>
                </c:pt>
                <c:pt idx="517">
                  <c:v>32.759333332654172</c:v>
                </c:pt>
                <c:pt idx="518">
                  <c:v>32.733999999292443</c:v>
                </c:pt>
                <c:pt idx="519">
                  <c:v>32.724666665996104</c:v>
                </c:pt>
                <c:pt idx="520">
                  <c:v>32.711333332645971</c:v>
                </c:pt>
                <c:pt idx="521">
                  <c:v>32.697333332637228</c:v>
                </c:pt>
                <c:pt idx="522">
                  <c:v>32.677333332610914</c:v>
                </c:pt>
                <c:pt idx="523">
                  <c:v>32.656666665931525</c:v>
                </c:pt>
                <c:pt idx="524">
                  <c:v>32.653999999311857</c:v>
                </c:pt>
                <c:pt idx="525">
                  <c:v>32.625333332558277</c:v>
                </c:pt>
                <c:pt idx="526">
                  <c:v>32.612666665930369</c:v>
                </c:pt>
                <c:pt idx="527">
                  <c:v>32.599999999256937</c:v>
                </c:pt>
                <c:pt idx="528">
                  <c:v>32.594666665941119</c:v>
                </c:pt>
                <c:pt idx="529">
                  <c:v>32.570666665874484</c:v>
                </c:pt>
                <c:pt idx="530">
                  <c:v>32.560666665909849</c:v>
                </c:pt>
                <c:pt idx="531">
                  <c:v>32.555999999255768</c:v>
                </c:pt>
                <c:pt idx="532">
                  <c:v>32.526666665832252</c:v>
                </c:pt>
                <c:pt idx="533">
                  <c:v>32.517333332554408</c:v>
                </c:pt>
                <c:pt idx="534">
                  <c:v>32.505999999208719</c:v>
                </c:pt>
                <c:pt idx="535">
                  <c:v>32.497333332545061</c:v>
                </c:pt>
                <c:pt idx="536">
                  <c:v>32.477999999167771</c:v>
                </c:pt>
                <c:pt idx="537">
                  <c:v>32.46733333252169</c:v>
                </c:pt>
                <c:pt idx="538">
                  <c:v>32.4453333324726</c:v>
                </c:pt>
                <c:pt idx="539">
                  <c:v>32.429333332482116</c:v>
                </c:pt>
                <c:pt idx="540">
                  <c:v>32.417999999156784</c:v>
                </c:pt>
                <c:pt idx="541">
                  <c:v>32.400666665793253</c:v>
                </c:pt>
                <c:pt idx="542">
                  <c:v>32.401333332517737</c:v>
                </c:pt>
                <c:pt idx="543">
                  <c:v>32.374666665744755</c:v>
                </c:pt>
                <c:pt idx="544">
                  <c:v>32.373999999163942</c:v>
                </c:pt>
                <c:pt idx="545">
                  <c:v>32.357999999103775</c:v>
                </c:pt>
                <c:pt idx="546">
                  <c:v>32.347333332448194</c:v>
                </c:pt>
                <c:pt idx="547">
                  <c:v>32.323333332386191</c:v>
                </c:pt>
                <c:pt idx="548">
                  <c:v>32.316666665775287</c:v>
                </c:pt>
                <c:pt idx="549">
                  <c:v>32.299333332393601</c:v>
                </c:pt>
                <c:pt idx="550">
                  <c:v>32.301333332461056</c:v>
                </c:pt>
                <c:pt idx="551">
                  <c:v>32.283999999049804</c:v>
                </c:pt>
                <c:pt idx="552">
                  <c:v>32.271999999060654</c:v>
                </c:pt>
                <c:pt idx="553">
                  <c:v>32.251333332348125</c:v>
                </c:pt>
                <c:pt idx="554">
                  <c:v>32.246666665736122</c:v>
                </c:pt>
                <c:pt idx="555">
                  <c:v>32.24466666574412</c:v>
                </c:pt>
              </c:numCache>
            </c:numRef>
          </c:xVal>
          <c:yVal>
            <c:numRef>
              <c:f>'Конец '!$B$2:$B$562</c:f>
              <c:numCache>
                <c:formatCode>General</c:formatCode>
                <c:ptCount val="561"/>
                <c:pt idx="0">
                  <c:v>2184568</c:v>
                </c:pt>
                <c:pt idx="1">
                  <c:v>2184572</c:v>
                </c:pt>
                <c:pt idx="2">
                  <c:v>2184575</c:v>
                </c:pt>
                <c:pt idx="3">
                  <c:v>2184575</c:v>
                </c:pt>
                <c:pt idx="4">
                  <c:v>2184572</c:v>
                </c:pt>
                <c:pt idx="5">
                  <c:v>2184570</c:v>
                </c:pt>
                <c:pt idx="6">
                  <c:v>2184571</c:v>
                </c:pt>
                <c:pt idx="7">
                  <c:v>2184570</c:v>
                </c:pt>
                <c:pt idx="8">
                  <c:v>2184559</c:v>
                </c:pt>
                <c:pt idx="9">
                  <c:v>2184549</c:v>
                </c:pt>
                <c:pt idx="10">
                  <c:v>2184551</c:v>
                </c:pt>
                <c:pt idx="11">
                  <c:v>2184552</c:v>
                </c:pt>
                <c:pt idx="12">
                  <c:v>2184551</c:v>
                </c:pt>
                <c:pt idx="13">
                  <c:v>2184555</c:v>
                </c:pt>
                <c:pt idx="14">
                  <c:v>2184555</c:v>
                </c:pt>
                <c:pt idx="15">
                  <c:v>2184546</c:v>
                </c:pt>
                <c:pt idx="16">
                  <c:v>2184546</c:v>
                </c:pt>
                <c:pt idx="17">
                  <c:v>2184546</c:v>
                </c:pt>
                <c:pt idx="18">
                  <c:v>2184544</c:v>
                </c:pt>
                <c:pt idx="19">
                  <c:v>2184541</c:v>
                </c:pt>
                <c:pt idx="20">
                  <c:v>2184530</c:v>
                </c:pt>
                <c:pt idx="21">
                  <c:v>2184527</c:v>
                </c:pt>
                <c:pt idx="22">
                  <c:v>2184530</c:v>
                </c:pt>
                <c:pt idx="23">
                  <c:v>2184529</c:v>
                </c:pt>
                <c:pt idx="24">
                  <c:v>2184525</c:v>
                </c:pt>
                <c:pt idx="25">
                  <c:v>2184522</c:v>
                </c:pt>
                <c:pt idx="26">
                  <c:v>2184521</c:v>
                </c:pt>
                <c:pt idx="27">
                  <c:v>2184521</c:v>
                </c:pt>
                <c:pt idx="28">
                  <c:v>2184520</c:v>
                </c:pt>
                <c:pt idx="29">
                  <c:v>2184513</c:v>
                </c:pt>
                <c:pt idx="30">
                  <c:v>2184513</c:v>
                </c:pt>
                <c:pt idx="31">
                  <c:v>2184512</c:v>
                </c:pt>
                <c:pt idx="32">
                  <c:v>2184506</c:v>
                </c:pt>
                <c:pt idx="33">
                  <c:v>2184501</c:v>
                </c:pt>
                <c:pt idx="34">
                  <c:v>2184500</c:v>
                </c:pt>
                <c:pt idx="35">
                  <c:v>2184496</c:v>
                </c:pt>
                <c:pt idx="36">
                  <c:v>2184495</c:v>
                </c:pt>
                <c:pt idx="37">
                  <c:v>2184499</c:v>
                </c:pt>
                <c:pt idx="38">
                  <c:v>2184499</c:v>
                </c:pt>
                <c:pt idx="39">
                  <c:v>2184491</c:v>
                </c:pt>
                <c:pt idx="40">
                  <c:v>2184491</c:v>
                </c:pt>
                <c:pt idx="41">
                  <c:v>2184492</c:v>
                </c:pt>
                <c:pt idx="42">
                  <c:v>2184490</c:v>
                </c:pt>
                <c:pt idx="43">
                  <c:v>2184484</c:v>
                </c:pt>
                <c:pt idx="44">
                  <c:v>2184479</c:v>
                </c:pt>
                <c:pt idx="45">
                  <c:v>2184477</c:v>
                </c:pt>
                <c:pt idx="46">
                  <c:v>2184473</c:v>
                </c:pt>
                <c:pt idx="47">
                  <c:v>2184469</c:v>
                </c:pt>
                <c:pt idx="48">
                  <c:v>2184470</c:v>
                </c:pt>
                <c:pt idx="49">
                  <c:v>2184472</c:v>
                </c:pt>
                <c:pt idx="50">
                  <c:v>2184472</c:v>
                </c:pt>
                <c:pt idx="51">
                  <c:v>2184469</c:v>
                </c:pt>
                <c:pt idx="52">
                  <c:v>2184465</c:v>
                </c:pt>
                <c:pt idx="53">
                  <c:v>2184463</c:v>
                </c:pt>
                <c:pt idx="54">
                  <c:v>2184458</c:v>
                </c:pt>
                <c:pt idx="55">
                  <c:v>2184457</c:v>
                </c:pt>
                <c:pt idx="56">
                  <c:v>2184456</c:v>
                </c:pt>
                <c:pt idx="57">
                  <c:v>2184455</c:v>
                </c:pt>
                <c:pt idx="58">
                  <c:v>2184454</c:v>
                </c:pt>
                <c:pt idx="59">
                  <c:v>2184449</c:v>
                </c:pt>
                <c:pt idx="60">
                  <c:v>2184450</c:v>
                </c:pt>
                <c:pt idx="61">
                  <c:v>2184445</c:v>
                </c:pt>
                <c:pt idx="62">
                  <c:v>2184441</c:v>
                </c:pt>
                <c:pt idx="63">
                  <c:v>2184443</c:v>
                </c:pt>
                <c:pt idx="64">
                  <c:v>2184442</c:v>
                </c:pt>
                <c:pt idx="65">
                  <c:v>2184441</c:v>
                </c:pt>
                <c:pt idx="66">
                  <c:v>2184439</c:v>
                </c:pt>
                <c:pt idx="67">
                  <c:v>2184437</c:v>
                </c:pt>
                <c:pt idx="68">
                  <c:v>2184429</c:v>
                </c:pt>
                <c:pt idx="69">
                  <c:v>2184428</c:v>
                </c:pt>
                <c:pt idx="70">
                  <c:v>2184429</c:v>
                </c:pt>
                <c:pt idx="71">
                  <c:v>2184424</c:v>
                </c:pt>
                <c:pt idx="72">
                  <c:v>2184421</c:v>
                </c:pt>
                <c:pt idx="73">
                  <c:v>2184424</c:v>
                </c:pt>
                <c:pt idx="74">
                  <c:v>2184420</c:v>
                </c:pt>
                <c:pt idx="75">
                  <c:v>2184418</c:v>
                </c:pt>
                <c:pt idx="76">
                  <c:v>2184419</c:v>
                </c:pt>
                <c:pt idx="77">
                  <c:v>2184418</c:v>
                </c:pt>
                <c:pt idx="78">
                  <c:v>2184415</c:v>
                </c:pt>
                <c:pt idx="79">
                  <c:v>2184410</c:v>
                </c:pt>
                <c:pt idx="80">
                  <c:v>2184408</c:v>
                </c:pt>
                <c:pt idx="81">
                  <c:v>2184405</c:v>
                </c:pt>
                <c:pt idx="82">
                  <c:v>2184403</c:v>
                </c:pt>
                <c:pt idx="83">
                  <c:v>2184403</c:v>
                </c:pt>
                <c:pt idx="84">
                  <c:v>2184401</c:v>
                </c:pt>
                <c:pt idx="85">
                  <c:v>2184397</c:v>
                </c:pt>
                <c:pt idx="86">
                  <c:v>2184393</c:v>
                </c:pt>
                <c:pt idx="87">
                  <c:v>2184392</c:v>
                </c:pt>
                <c:pt idx="88">
                  <c:v>2184391</c:v>
                </c:pt>
                <c:pt idx="89">
                  <c:v>2184393</c:v>
                </c:pt>
                <c:pt idx="90">
                  <c:v>2184394</c:v>
                </c:pt>
                <c:pt idx="91">
                  <c:v>2184389</c:v>
                </c:pt>
                <c:pt idx="92">
                  <c:v>2184389</c:v>
                </c:pt>
                <c:pt idx="93">
                  <c:v>2184392</c:v>
                </c:pt>
                <c:pt idx="94">
                  <c:v>2184386</c:v>
                </c:pt>
                <c:pt idx="95">
                  <c:v>2184387</c:v>
                </c:pt>
                <c:pt idx="96">
                  <c:v>2184381</c:v>
                </c:pt>
                <c:pt idx="97">
                  <c:v>2184377</c:v>
                </c:pt>
                <c:pt idx="98">
                  <c:v>2184374</c:v>
                </c:pt>
                <c:pt idx="99">
                  <c:v>2184375</c:v>
                </c:pt>
                <c:pt idx="100">
                  <c:v>2184375</c:v>
                </c:pt>
                <c:pt idx="101">
                  <c:v>2184377</c:v>
                </c:pt>
                <c:pt idx="102">
                  <c:v>2184378</c:v>
                </c:pt>
                <c:pt idx="103">
                  <c:v>2184373</c:v>
                </c:pt>
                <c:pt idx="104">
                  <c:v>2184372</c:v>
                </c:pt>
                <c:pt idx="105">
                  <c:v>2184366</c:v>
                </c:pt>
                <c:pt idx="106">
                  <c:v>2184359</c:v>
                </c:pt>
                <c:pt idx="107">
                  <c:v>2184358</c:v>
                </c:pt>
                <c:pt idx="108">
                  <c:v>2184356</c:v>
                </c:pt>
                <c:pt idx="109">
                  <c:v>2184360</c:v>
                </c:pt>
                <c:pt idx="110">
                  <c:v>2184356</c:v>
                </c:pt>
                <c:pt idx="111">
                  <c:v>2184355</c:v>
                </c:pt>
                <c:pt idx="112">
                  <c:v>2184350</c:v>
                </c:pt>
                <c:pt idx="113">
                  <c:v>2184348</c:v>
                </c:pt>
                <c:pt idx="114">
                  <c:v>2184351</c:v>
                </c:pt>
                <c:pt idx="115">
                  <c:v>2184344</c:v>
                </c:pt>
                <c:pt idx="116">
                  <c:v>2184347</c:v>
                </c:pt>
                <c:pt idx="117">
                  <c:v>2184345</c:v>
                </c:pt>
                <c:pt idx="118">
                  <c:v>2184346</c:v>
                </c:pt>
                <c:pt idx="119">
                  <c:v>2184345</c:v>
                </c:pt>
                <c:pt idx="120">
                  <c:v>2184342</c:v>
                </c:pt>
                <c:pt idx="121">
                  <c:v>2184342</c:v>
                </c:pt>
                <c:pt idx="122">
                  <c:v>2184343</c:v>
                </c:pt>
                <c:pt idx="123">
                  <c:v>2184342</c:v>
                </c:pt>
                <c:pt idx="124">
                  <c:v>2184339</c:v>
                </c:pt>
                <c:pt idx="125">
                  <c:v>2184334</c:v>
                </c:pt>
                <c:pt idx="126">
                  <c:v>2184333</c:v>
                </c:pt>
                <c:pt idx="127">
                  <c:v>2184330</c:v>
                </c:pt>
                <c:pt idx="128">
                  <c:v>2184323</c:v>
                </c:pt>
                <c:pt idx="129">
                  <c:v>2184326</c:v>
                </c:pt>
                <c:pt idx="130">
                  <c:v>2184325</c:v>
                </c:pt>
                <c:pt idx="131">
                  <c:v>2184324</c:v>
                </c:pt>
                <c:pt idx="132">
                  <c:v>2184323</c:v>
                </c:pt>
                <c:pt idx="133">
                  <c:v>2184321</c:v>
                </c:pt>
                <c:pt idx="134">
                  <c:v>2184316</c:v>
                </c:pt>
                <c:pt idx="135">
                  <c:v>2184318</c:v>
                </c:pt>
                <c:pt idx="136">
                  <c:v>2184315</c:v>
                </c:pt>
                <c:pt idx="137">
                  <c:v>2184313</c:v>
                </c:pt>
                <c:pt idx="138">
                  <c:v>2184308</c:v>
                </c:pt>
                <c:pt idx="139">
                  <c:v>2184307</c:v>
                </c:pt>
                <c:pt idx="140">
                  <c:v>2184308</c:v>
                </c:pt>
                <c:pt idx="141">
                  <c:v>2184308</c:v>
                </c:pt>
                <c:pt idx="142">
                  <c:v>2184307</c:v>
                </c:pt>
                <c:pt idx="143">
                  <c:v>2184301</c:v>
                </c:pt>
                <c:pt idx="144">
                  <c:v>2184298</c:v>
                </c:pt>
                <c:pt idx="145">
                  <c:v>2184297</c:v>
                </c:pt>
                <c:pt idx="146">
                  <c:v>2184297</c:v>
                </c:pt>
                <c:pt idx="147">
                  <c:v>2184294</c:v>
                </c:pt>
                <c:pt idx="148">
                  <c:v>2184295</c:v>
                </c:pt>
                <c:pt idx="149">
                  <c:v>2184286</c:v>
                </c:pt>
                <c:pt idx="150">
                  <c:v>2184283</c:v>
                </c:pt>
                <c:pt idx="151">
                  <c:v>2184283</c:v>
                </c:pt>
                <c:pt idx="152">
                  <c:v>2184285</c:v>
                </c:pt>
                <c:pt idx="153">
                  <c:v>2184278</c:v>
                </c:pt>
                <c:pt idx="154">
                  <c:v>2184278</c:v>
                </c:pt>
                <c:pt idx="155">
                  <c:v>2184283</c:v>
                </c:pt>
                <c:pt idx="156">
                  <c:v>2184285</c:v>
                </c:pt>
                <c:pt idx="157">
                  <c:v>2184283</c:v>
                </c:pt>
                <c:pt idx="158">
                  <c:v>2184279</c:v>
                </c:pt>
                <c:pt idx="159">
                  <c:v>2184275</c:v>
                </c:pt>
                <c:pt idx="160">
                  <c:v>2184274</c:v>
                </c:pt>
                <c:pt idx="161">
                  <c:v>2184274</c:v>
                </c:pt>
                <c:pt idx="162">
                  <c:v>2184273</c:v>
                </c:pt>
                <c:pt idx="163">
                  <c:v>2184272</c:v>
                </c:pt>
                <c:pt idx="164">
                  <c:v>2184262</c:v>
                </c:pt>
                <c:pt idx="165">
                  <c:v>2184262</c:v>
                </c:pt>
                <c:pt idx="166">
                  <c:v>2184268</c:v>
                </c:pt>
                <c:pt idx="167">
                  <c:v>2184264</c:v>
                </c:pt>
                <c:pt idx="168">
                  <c:v>2184256</c:v>
                </c:pt>
                <c:pt idx="169">
                  <c:v>2184256</c:v>
                </c:pt>
                <c:pt idx="170">
                  <c:v>2184258</c:v>
                </c:pt>
                <c:pt idx="171">
                  <c:v>2184249</c:v>
                </c:pt>
                <c:pt idx="172">
                  <c:v>2184243</c:v>
                </c:pt>
                <c:pt idx="173">
                  <c:v>2184247</c:v>
                </c:pt>
                <c:pt idx="174">
                  <c:v>2184245</c:v>
                </c:pt>
                <c:pt idx="175">
                  <c:v>2184242</c:v>
                </c:pt>
                <c:pt idx="176">
                  <c:v>2184242</c:v>
                </c:pt>
                <c:pt idx="177">
                  <c:v>2184244</c:v>
                </c:pt>
                <c:pt idx="178">
                  <c:v>2184244</c:v>
                </c:pt>
                <c:pt idx="179">
                  <c:v>2184239</c:v>
                </c:pt>
                <c:pt idx="180">
                  <c:v>2184237</c:v>
                </c:pt>
                <c:pt idx="181">
                  <c:v>2184228</c:v>
                </c:pt>
                <c:pt idx="182">
                  <c:v>2184223</c:v>
                </c:pt>
                <c:pt idx="183">
                  <c:v>2184227</c:v>
                </c:pt>
                <c:pt idx="184">
                  <c:v>2184232</c:v>
                </c:pt>
                <c:pt idx="185">
                  <c:v>2184228</c:v>
                </c:pt>
                <c:pt idx="186">
                  <c:v>2184228</c:v>
                </c:pt>
                <c:pt idx="187">
                  <c:v>2184229</c:v>
                </c:pt>
                <c:pt idx="188">
                  <c:v>2184224</c:v>
                </c:pt>
                <c:pt idx="189">
                  <c:v>2184219</c:v>
                </c:pt>
                <c:pt idx="190">
                  <c:v>2184215</c:v>
                </c:pt>
                <c:pt idx="191">
                  <c:v>2184215</c:v>
                </c:pt>
                <c:pt idx="192">
                  <c:v>2184215</c:v>
                </c:pt>
                <c:pt idx="193">
                  <c:v>2184215</c:v>
                </c:pt>
                <c:pt idx="194">
                  <c:v>2184215</c:v>
                </c:pt>
                <c:pt idx="195">
                  <c:v>2184212</c:v>
                </c:pt>
                <c:pt idx="196">
                  <c:v>2184211</c:v>
                </c:pt>
                <c:pt idx="197">
                  <c:v>2184202</c:v>
                </c:pt>
                <c:pt idx="198">
                  <c:v>2184199</c:v>
                </c:pt>
                <c:pt idx="199">
                  <c:v>2184200</c:v>
                </c:pt>
                <c:pt idx="200">
                  <c:v>2184200</c:v>
                </c:pt>
                <c:pt idx="201">
                  <c:v>2184195</c:v>
                </c:pt>
                <c:pt idx="202">
                  <c:v>2184193</c:v>
                </c:pt>
                <c:pt idx="203">
                  <c:v>2184197</c:v>
                </c:pt>
                <c:pt idx="204">
                  <c:v>2184196</c:v>
                </c:pt>
                <c:pt idx="205">
                  <c:v>2184195</c:v>
                </c:pt>
                <c:pt idx="206">
                  <c:v>2184194</c:v>
                </c:pt>
                <c:pt idx="207">
                  <c:v>2184193</c:v>
                </c:pt>
                <c:pt idx="208">
                  <c:v>2184193</c:v>
                </c:pt>
                <c:pt idx="209">
                  <c:v>2184187</c:v>
                </c:pt>
                <c:pt idx="210">
                  <c:v>2184186</c:v>
                </c:pt>
                <c:pt idx="211">
                  <c:v>2184183</c:v>
                </c:pt>
                <c:pt idx="212">
                  <c:v>2184176</c:v>
                </c:pt>
                <c:pt idx="213">
                  <c:v>2184173</c:v>
                </c:pt>
                <c:pt idx="214">
                  <c:v>2184175</c:v>
                </c:pt>
                <c:pt idx="215">
                  <c:v>2184175</c:v>
                </c:pt>
                <c:pt idx="216">
                  <c:v>2184175</c:v>
                </c:pt>
                <c:pt idx="217">
                  <c:v>2184176</c:v>
                </c:pt>
                <c:pt idx="218">
                  <c:v>2184174</c:v>
                </c:pt>
                <c:pt idx="219">
                  <c:v>2184172</c:v>
                </c:pt>
                <c:pt idx="220">
                  <c:v>2184170</c:v>
                </c:pt>
                <c:pt idx="221">
                  <c:v>2184171</c:v>
                </c:pt>
                <c:pt idx="222">
                  <c:v>2184169</c:v>
                </c:pt>
                <c:pt idx="223">
                  <c:v>2184166</c:v>
                </c:pt>
                <c:pt idx="224">
                  <c:v>2184164</c:v>
                </c:pt>
                <c:pt idx="225">
                  <c:v>2184158</c:v>
                </c:pt>
                <c:pt idx="226">
                  <c:v>2184157</c:v>
                </c:pt>
                <c:pt idx="227">
                  <c:v>2184157</c:v>
                </c:pt>
                <c:pt idx="228">
                  <c:v>2184158</c:v>
                </c:pt>
                <c:pt idx="229">
                  <c:v>2184151</c:v>
                </c:pt>
                <c:pt idx="230">
                  <c:v>2184141</c:v>
                </c:pt>
                <c:pt idx="231">
                  <c:v>2184137</c:v>
                </c:pt>
                <c:pt idx="232">
                  <c:v>2184140</c:v>
                </c:pt>
                <c:pt idx="233">
                  <c:v>2184150</c:v>
                </c:pt>
                <c:pt idx="234">
                  <c:v>2184151</c:v>
                </c:pt>
                <c:pt idx="235">
                  <c:v>2184146</c:v>
                </c:pt>
                <c:pt idx="236">
                  <c:v>2184143</c:v>
                </c:pt>
                <c:pt idx="237">
                  <c:v>2184146</c:v>
                </c:pt>
                <c:pt idx="238">
                  <c:v>2184141</c:v>
                </c:pt>
                <c:pt idx="239">
                  <c:v>2184141</c:v>
                </c:pt>
                <c:pt idx="240">
                  <c:v>2184144</c:v>
                </c:pt>
                <c:pt idx="241">
                  <c:v>2184140</c:v>
                </c:pt>
                <c:pt idx="242">
                  <c:v>2184145</c:v>
                </c:pt>
                <c:pt idx="243">
                  <c:v>2184143</c:v>
                </c:pt>
                <c:pt idx="244">
                  <c:v>2184138</c:v>
                </c:pt>
                <c:pt idx="245">
                  <c:v>2184134</c:v>
                </c:pt>
                <c:pt idx="246">
                  <c:v>2184121</c:v>
                </c:pt>
                <c:pt idx="247">
                  <c:v>2184118</c:v>
                </c:pt>
                <c:pt idx="248">
                  <c:v>2184125</c:v>
                </c:pt>
                <c:pt idx="249">
                  <c:v>2184124</c:v>
                </c:pt>
                <c:pt idx="250">
                  <c:v>2184128</c:v>
                </c:pt>
                <c:pt idx="251">
                  <c:v>2184123</c:v>
                </c:pt>
                <c:pt idx="252">
                  <c:v>2184123</c:v>
                </c:pt>
                <c:pt idx="253">
                  <c:v>2184123</c:v>
                </c:pt>
                <c:pt idx="254">
                  <c:v>2184118</c:v>
                </c:pt>
                <c:pt idx="255">
                  <c:v>2184104</c:v>
                </c:pt>
                <c:pt idx="256">
                  <c:v>2184100</c:v>
                </c:pt>
                <c:pt idx="257">
                  <c:v>2184096</c:v>
                </c:pt>
                <c:pt idx="258">
                  <c:v>2184108</c:v>
                </c:pt>
                <c:pt idx="259">
                  <c:v>2184115</c:v>
                </c:pt>
                <c:pt idx="260">
                  <c:v>2184116</c:v>
                </c:pt>
                <c:pt idx="261">
                  <c:v>2184111</c:v>
                </c:pt>
                <c:pt idx="262">
                  <c:v>2184110</c:v>
                </c:pt>
                <c:pt idx="263">
                  <c:v>2184109</c:v>
                </c:pt>
                <c:pt idx="264">
                  <c:v>2184107</c:v>
                </c:pt>
                <c:pt idx="265">
                  <c:v>2184099</c:v>
                </c:pt>
                <c:pt idx="266">
                  <c:v>2184084</c:v>
                </c:pt>
                <c:pt idx="267">
                  <c:v>2184079</c:v>
                </c:pt>
                <c:pt idx="268">
                  <c:v>2184078</c:v>
                </c:pt>
                <c:pt idx="269">
                  <c:v>2184084</c:v>
                </c:pt>
                <c:pt idx="270">
                  <c:v>2184087</c:v>
                </c:pt>
                <c:pt idx="271">
                  <c:v>2184092</c:v>
                </c:pt>
                <c:pt idx="272">
                  <c:v>2184092</c:v>
                </c:pt>
                <c:pt idx="273">
                  <c:v>2184093</c:v>
                </c:pt>
                <c:pt idx="274">
                  <c:v>2184085</c:v>
                </c:pt>
                <c:pt idx="275">
                  <c:v>2184084</c:v>
                </c:pt>
                <c:pt idx="276">
                  <c:v>2184089</c:v>
                </c:pt>
                <c:pt idx="277">
                  <c:v>2184089</c:v>
                </c:pt>
                <c:pt idx="278">
                  <c:v>2184087</c:v>
                </c:pt>
                <c:pt idx="279">
                  <c:v>2184083</c:v>
                </c:pt>
                <c:pt idx="280">
                  <c:v>2184084</c:v>
                </c:pt>
                <c:pt idx="281">
                  <c:v>2184079</c:v>
                </c:pt>
                <c:pt idx="282">
                  <c:v>2184083</c:v>
                </c:pt>
                <c:pt idx="283">
                  <c:v>2184081</c:v>
                </c:pt>
                <c:pt idx="284">
                  <c:v>2184080</c:v>
                </c:pt>
                <c:pt idx="285">
                  <c:v>2184075</c:v>
                </c:pt>
                <c:pt idx="286">
                  <c:v>2184073</c:v>
                </c:pt>
                <c:pt idx="287">
                  <c:v>2184070</c:v>
                </c:pt>
                <c:pt idx="288">
                  <c:v>2184071</c:v>
                </c:pt>
                <c:pt idx="289">
                  <c:v>2184078</c:v>
                </c:pt>
                <c:pt idx="290">
                  <c:v>2184075</c:v>
                </c:pt>
                <c:pt idx="291">
                  <c:v>2184067</c:v>
                </c:pt>
                <c:pt idx="292">
                  <c:v>2184069</c:v>
                </c:pt>
                <c:pt idx="293">
                  <c:v>2184066</c:v>
                </c:pt>
                <c:pt idx="294">
                  <c:v>2184067</c:v>
                </c:pt>
                <c:pt idx="295">
                  <c:v>2184063</c:v>
                </c:pt>
                <c:pt idx="296">
                  <c:v>2184061</c:v>
                </c:pt>
                <c:pt idx="297">
                  <c:v>2184058</c:v>
                </c:pt>
                <c:pt idx="298">
                  <c:v>2184057</c:v>
                </c:pt>
                <c:pt idx="299">
                  <c:v>2184057</c:v>
                </c:pt>
                <c:pt idx="300">
                  <c:v>2184058</c:v>
                </c:pt>
                <c:pt idx="301">
                  <c:v>2184055</c:v>
                </c:pt>
                <c:pt idx="302">
                  <c:v>2184057</c:v>
                </c:pt>
                <c:pt idx="303">
                  <c:v>2184058</c:v>
                </c:pt>
                <c:pt idx="304">
                  <c:v>2184055</c:v>
                </c:pt>
                <c:pt idx="305">
                  <c:v>2184054</c:v>
                </c:pt>
                <c:pt idx="306">
                  <c:v>2184054</c:v>
                </c:pt>
                <c:pt idx="307">
                  <c:v>2184051</c:v>
                </c:pt>
                <c:pt idx="308">
                  <c:v>2184049</c:v>
                </c:pt>
                <c:pt idx="309">
                  <c:v>2184040</c:v>
                </c:pt>
                <c:pt idx="310">
                  <c:v>2184029</c:v>
                </c:pt>
                <c:pt idx="311">
                  <c:v>2184018</c:v>
                </c:pt>
                <c:pt idx="312">
                  <c:v>2184023</c:v>
                </c:pt>
                <c:pt idx="313">
                  <c:v>2184038</c:v>
                </c:pt>
                <c:pt idx="314">
                  <c:v>2184044</c:v>
                </c:pt>
                <c:pt idx="315">
                  <c:v>2184042</c:v>
                </c:pt>
                <c:pt idx="316">
                  <c:v>2184038</c:v>
                </c:pt>
                <c:pt idx="317">
                  <c:v>2184040</c:v>
                </c:pt>
                <c:pt idx="318">
                  <c:v>2184032</c:v>
                </c:pt>
                <c:pt idx="319">
                  <c:v>2184024</c:v>
                </c:pt>
                <c:pt idx="320">
                  <c:v>2184024</c:v>
                </c:pt>
                <c:pt idx="321">
                  <c:v>2184021</c:v>
                </c:pt>
                <c:pt idx="322">
                  <c:v>2184022</c:v>
                </c:pt>
                <c:pt idx="323">
                  <c:v>2184016</c:v>
                </c:pt>
                <c:pt idx="324">
                  <c:v>2184026</c:v>
                </c:pt>
                <c:pt idx="325">
                  <c:v>2184026</c:v>
                </c:pt>
                <c:pt idx="326">
                  <c:v>2184026</c:v>
                </c:pt>
                <c:pt idx="327">
                  <c:v>2184024</c:v>
                </c:pt>
                <c:pt idx="328">
                  <c:v>2184026</c:v>
                </c:pt>
                <c:pt idx="329">
                  <c:v>2184026</c:v>
                </c:pt>
                <c:pt idx="330">
                  <c:v>2184018</c:v>
                </c:pt>
                <c:pt idx="331">
                  <c:v>2184012</c:v>
                </c:pt>
                <c:pt idx="332">
                  <c:v>2184012</c:v>
                </c:pt>
                <c:pt idx="333">
                  <c:v>2184015</c:v>
                </c:pt>
                <c:pt idx="334">
                  <c:v>2184016</c:v>
                </c:pt>
                <c:pt idx="335">
                  <c:v>2184021</c:v>
                </c:pt>
                <c:pt idx="336">
                  <c:v>2184019</c:v>
                </c:pt>
                <c:pt idx="337">
                  <c:v>2184016</c:v>
                </c:pt>
                <c:pt idx="338">
                  <c:v>2184015</c:v>
                </c:pt>
                <c:pt idx="339">
                  <c:v>2184010</c:v>
                </c:pt>
                <c:pt idx="340">
                  <c:v>2183994</c:v>
                </c:pt>
                <c:pt idx="341">
                  <c:v>2183987</c:v>
                </c:pt>
                <c:pt idx="342">
                  <c:v>2184001</c:v>
                </c:pt>
                <c:pt idx="343">
                  <c:v>2184006</c:v>
                </c:pt>
                <c:pt idx="344">
                  <c:v>2184003</c:v>
                </c:pt>
                <c:pt idx="345">
                  <c:v>2183997</c:v>
                </c:pt>
                <c:pt idx="346">
                  <c:v>2183996</c:v>
                </c:pt>
                <c:pt idx="347">
                  <c:v>2183995</c:v>
                </c:pt>
                <c:pt idx="348">
                  <c:v>2183999</c:v>
                </c:pt>
                <c:pt idx="349">
                  <c:v>2184003</c:v>
                </c:pt>
                <c:pt idx="350">
                  <c:v>2184000</c:v>
                </c:pt>
                <c:pt idx="351">
                  <c:v>2183998</c:v>
                </c:pt>
                <c:pt idx="352">
                  <c:v>2183994</c:v>
                </c:pt>
                <c:pt idx="353">
                  <c:v>2183993</c:v>
                </c:pt>
                <c:pt idx="354">
                  <c:v>2183991</c:v>
                </c:pt>
                <c:pt idx="355">
                  <c:v>2183990</c:v>
                </c:pt>
                <c:pt idx="356">
                  <c:v>2183984</c:v>
                </c:pt>
                <c:pt idx="357">
                  <c:v>2183981</c:v>
                </c:pt>
                <c:pt idx="358">
                  <c:v>2183984</c:v>
                </c:pt>
                <c:pt idx="359">
                  <c:v>2183988</c:v>
                </c:pt>
                <c:pt idx="360">
                  <c:v>2183985</c:v>
                </c:pt>
                <c:pt idx="361">
                  <c:v>2183985</c:v>
                </c:pt>
                <c:pt idx="362">
                  <c:v>2183985</c:v>
                </c:pt>
                <c:pt idx="363">
                  <c:v>2183988</c:v>
                </c:pt>
                <c:pt idx="364">
                  <c:v>2183987</c:v>
                </c:pt>
                <c:pt idx="365">
                  <c:v>2183984</c:v>
                </c:pt>
                <c:pt idx="366">
                  <c:v>2183986</c:v>
                </c:pt>
                <c:pt idx="367">
                  <c:v>2183982</c:v>
                </c:pt>
                <c:pt idx="368">
                  <c:v>2183979</c:v>
                </c:pt>
                <c:pt idx="369">
                  <c:v>2183976</c:v>
                </c:pt>
                <c:pt idx="370">
                  <c:v>2183974</c:v>
                </c:pt>
                <c:pt idx="371">
                  <c:v>2183971</c:v>
                </c:pt>
                <c:pt idx="372">
                  <c:v>2183969</c:v>
                </c:pt>
                <c:pt idx="373">
                  <c:v>2183965</c:v>
                </c:pt>
                <c:pt idx="374">
                  <c:v>2183963</c:v>
                </c:pt>
                <c:pt idx="375">
                  <c:v>2183963</c:v>
                </c:pt>
                <c:pt idx="376">
                  <c:v>2183963</c:v>
                </c:pt>
                <c:pt idx="377">
                  <c:v>2183965</c:v>
                </c:pt>
                <c:pt idx="378">
                  <c:v>2183962</c:v>
                </c:pt>
                <c:pt idx="379">
                  <c:v>2183959</c:v>
                </c:pt>
                <c:pt idx="380">
                  <c:v>2183962</c:v>
                </c:pt>
                <c:pt idx="381">
                  <c:v>2183962</c:v>
                </c:pt>
                <c:pt idx="382">
                  <c:v>2183959</c:v>
                </c:pt>
                <c:pt idx="383">
                  <c:v>2183955</c:v>
                </c:pt>
                <c:pt idx="384">
                  <c:v>2183948</c:v>
                </c:pt>
                <c:pt idx="385">
                  <c:v>2183942</c:v>
                </c:pt>
                <c:pt idx="386">
                  <c:v>2183945</c:v>
                </c:pt>
                <c:pt idx="387">
                  <c:v>2183952</c:v>
                </c:pt>
                <c:pt idx="388">
                  <c:v>2183954</c:v>
                </c:pt>
                <c:pt idx="389">
                  <c:v>2183955</c:v>
                </c:pt>
                <c:pt idx="390">
                  <c:v>2183958</c:v>
                </c:pt>
                <c:pt idx="391">
                  <c:v>2183951</c:v>
                </c:pt>
                <c:pt idx="392">
                  <c:v>2183936</c:v>
                </c:pt>
                <c:pt idx="393">
                  <c:v>2183933</c:v>
                </c:pt>
                <c:pt idx="394">
                  <c:v>2183940</c:v>
                </c:pt>
                <c:pt idx="395">
                  <c:v>2183938</c:v>
                </c:pt>
                <c:pt idx="396">
                  <c:v>2183944</c:v>
                </c:pt>
                <c:pt idx="397">
                  <c:v>2183942</c:v>
                </c:pt>
                <c:pt idx="398">
                  <c:v>2183943</c:v>
                </c:pt>
                <c:pt idx="399">
                  <c:v>2183944</c:v>
                </c:pt>
                <c:pt idx="400">
                  <c:v>2183938</c:v>
                </c:pt>
                <c:pt idx="401">
                  <c:v>2183939</c:v>
                </c:pt>
                <c:pt idx="402">
                  <c:v>2183940</c:v>
                </c:pt>
                <c:pt idx="403">
                  <c:v>2183933</c:v>
                </c:pt>
                <c:pt idx="404">
                  <c:v>2183932</c:v>
                </c:pt>
                <c:pt idx="405">
                  <c:v>2183933</c:v>
                </c:pt>
                <c:pt idx="406">
                  <c:v>2183933</c:v>
                </c:pt>
                <c:pt idx="407">
                  <c:v>2183934</c:v>
                </c:pt>
                <c:pt idx="408">
                  <c:v>2183934</c:v>
                </c:pt>
                <c:pt idx="409">
                  <c:v>2183933</c:v>
                </c:pt>
                <c:pt idx="410">
                  <c:v>2183932</c:v>
                </c:pt>
                <c:pt idx="411">
                  <c:v>2183932</c:v>
                </c:pt>
                <c:pt idx="412">
                  <c:v>2183931</c:v>
                </c:pt>
                <c:pt idx="413">
                  <c:v>2183927</c:v>
                </c:pt>
                <c:pt idx="414">
                  <c:v>2183922</c:v>
                </c:pt>
                <c:pt idx="415">
                  <c:v>2183922</c:v>
                </c:pt>
                <c:pt idx="416">
                  <c:v>2183921</c:v>
                </c:pt>
                <c:pt idx="417">
                  <c:v>2183919</c:v>
                </c:pt>
                <c:pt idx="418">
                  <c:v>2183921</c:v>
                </c:pt>
                <c:pt idx="419">
                  <c:v>2183918</c:v>
                </c:pt>
                <c:pt idx="420">
                  <c:v>2183916</c:v>
                </c:pt>
                <c:pt idx="421">
                  <c:v>2183913</c:v>
                </c:pt>
                <c:pt idx="422">
                  <c:v>2183915</c:v>
                </c:pt>
                <c:pt idx="423">
                  <c:v>2183913</c:v>
                </c:pt>
                <c:pt idx="424">
                  <c:v>2183910</c:v>
                </c:pt>
                <c:pt idx="425">
                  <c:v>2183900</c:v>
                </c:pt>
                <c:pt idx="426">
                  <c:v>2183902</c:v>
                </c:pt>
                <c:pt idx="427">
                  <c:v>2183911</c:v>
                </c:pt>
                <c:pt idx="428">
                  <c:v>2183915</c:v>
                </c:pt>
                <c:pt idx="429">
                  <c:v>2183912</c:v>
                </c:pt>
                <c:pt idx="430">
                  <c:v>2183912</c:v>
                </c:pt>
                <c:pt idx="431">
                  <c:v>2183910</c:v>
                </c:pt>
                <c:pt idx="432">
                  <c:v>2183905</c:v>
                </c:pt>
                <c:pt idx="433">
                  <c:v>2183903</c:v>
                </c:pt>
                <c:pt idx="434">
                  <c:v>2183893</c:v>
                </c:pt>
                <c:pt idx="435">
                  <c:v>2183891</c:v>
                </c:pt>
                <c:pt idx="436">
                  <c:v>2183895</c:v>
                </c:pt>
                <c:pt idx="437">
                  <c:v>2183900</c:v>
                </c:pt>
                <c:pt idx="438">
                  <c:v>2183899</c:v>
                </c:pt>
                <c:pt idx="439">
                  <c:v>2183899</c:v>
                </c:pt>
                <c:pt idx="440">
                  <c:v>2183897</c:v>
                </c:pt>
                <c:pt idx="441">
                  <c:v>2183895</c:v>
                </c:pt>
                <c:pt idx="442">
                  <c:v>2183894</c:v>
                </c:pt>
                <c:pt idx="443">
                  <c:v>2183886</c:v>
                </c:pt>
                <c:pt idx="444">
                  <c:v>2183879</c:v>
                </c:pt>
                <c:pt idx="445">
                  <c:v>2183877</c:v>
                </c:pt>
                <c:pt idx="446">
                  <c:v>2183875</c:v>
                </c:pt>
                <c:pt idx="447">
                  <c:v>2183883</c:v>
                </c:pt>
                <c:pt idx="448">
                  <c:v>2183890</c:v>
                </c:pt>
                <c:pt idx="449">
                  <c:v>2183893</c:v>
                </c:pt>
                <c:pt idx="450">
                  <c:v>2183894</c:v>
                </c:pt>
                <c:pt idx="451">
                  <c:v>2183892</c:v>
                </c:pt>
                <c:pt idx="452">
                  <c:v>2183888</c:v>
                </c:pt>
                <c:pt idx="453">
                  <c:v>2183883</c:v>
                </c:pt>
                <c:pt idx="454">
                  <c:v>2183884</c:v>
                </c:pt>
                <c:pt idx="455">
                  <c:v>2183882</c:v>
                </c:pt>
                <c:pt idx="456">
                  <c:v>2183876</c:v>
                </c:pt>
                <c:pt idx="457">
                  <c:v>2183877</c:v>
                </c:pt>
                <c:pt idx="458">
                  <c:v>2183879</c:v>
                </c:pt>
                <c:pt idx="459">
                  <c:v>2183878</c:v>
                </c:pt>
                <c:pt idx="460">
                  <c:v>2183878</c:v>
                </c:pt>
                <c:pt idx="461">
                  <c:v>2183876</c:v>
                </c:pt>
                <c:pt idx="462">
                  <c:v>2183874</c:v>
                </c:pt>
                <c:pt idx="463">
                  <c:v>2183874</c:v>
                </c:pt>
                <c:pt idx="464">
                  <c:v>2183872</c:v>
                </c:pt>
                <c:pt idx="465">
                  <c:v>2183871</c:v>
                </c:pt>
                <c:pt idx="466">
                  <c:v>2183868</c:v>
                </c:pt>
                <c:pt idx="467">
                  <c:v>2183869</c:v>
                </c:pt>
                <c:pt idx="468">
                  <c:v>2183863</c:v>
                </c:pt>
                <c:pt idx="469">
                  <c:v>2183866</c:v>
                </c:pt>
                <c:pt idx="470">
                  <c:v>2183862</c:v>
                </c:pt>
                <c:pt idx="471">
                  <c:v>2183861</c:v>
                </c:pt>
                <c:pt idx="472">
                  <c:v>2183864</c:v>
                </c:pt>
                <c:pt idx="473">
                  <c:v>2183867</c:v>
                </c:pt>
                <c:pt idx="474">
                  <c:v>2183863</c:v>
                </c:pt>
                <c:pt idx="475">
                  <c:v>2183862</c:v>
                </c:pt>
                <c:pt idx="476">
                  <c:v>2183863</c:v>
                </c:pt>
                <c:pt idx="477">
                  <c:v>2183860</c:v>
                </c:pt>
                <c:pt idx="478">
                  <c:v>2183858</c:v>
                </c:pt>
                <c:pt idx="479">
                  <c:v>2183856</c:v>
                </c:pt>
                <c:pt idx="480">
                  <c:v>2183853</c:v>
                </c:pt>
                <c:pt idx="481">
                  <c:v>2183855</c:v>
                </c:pt>
                <c:pt idx="482">
                  <c:v>2183854</c:v>
                </c:pt>
                <c:pt idx="483">
                  <c:v>2183856</c:v>
                </c:pt>
                <c:pt idx="484">
                  <c:v>2183852</c:v>
                </c:pt>
                <c:pt idx="485">
                  <c:v>2183849</c:v>
                </c:pt>
                <c:pt idx="486">
                  <c:v>2183849</c:v>
                </c:pt>
                <c:pt idx="487">
                  <c:v>2183845</c:v>
                </c:pt>
                <c:pt idx="488">
                  <c:v>2183841</c:v>
                </c:pt>
                <c:pt idx="489">
                  <c:v>2183838</c:v>
                </c:pt>
                <c:pt idx="490">
                  <c:v>2183836</c:v>
                </c:pt>
                <c:pt idx="491">
                  <c:v>2183839</c:v>
                </c:pt>
                <c:pt idx="492">
                  <c:v>2183841</c:v>
                </c:pt>
                <c:pt idx="493">
                  <c:v>2183839</c:v>
                </c:pt>
                <c:pt idx="494">
                  <c:v>2183838</c:v>
                </c:pt>
                <c:pt idx="495">
                  <c:v>2183841</c:v>
                </c:pt>
                <c:pt idx="496">
                  <c:v>2183839</c:v>
                </c:pt>
                <c:pt idx="497">
                  <c:v>2183834</c:v>
                </c:pt>
                <c:pt idx="498">
                  <c:v>2183833</c:v>
                </c:pt>
                <c:pt idx="499">
                  <c:v>2183832</c:v>
                </c:pt>
                <c:pt idx="500">
                  <c:v>2183831</c:v>
                </c:pt>
                <c:pt idx="501">
                  <c:v>2183831</c:v>
                </c:pt>
                <c:pt idx="502">
                  <c:v>2183830</c:v>
                </c:pt>
                <c:pt idx="503">
                  <c:v>2183826</c:v>
                </c:pt>
                <c:pt idx="504">
                  <c:v>2183821</c:v>
                </c:pt>
                <c:pt idx="505">
                  <c:v>2183819</c:v>
                </c:pt>
                <c:pt idx="506">
                  <c:v>2183822</c:v>
                </c:pt>
                <c:pt idx="507">
                  <c:v>2183825</c:v>
                </c:pt>
                <c:pt idx="508">
                  <c:v>2183827</c:v>
                </c:pt>
                <c:pt idx="509">
                  <c:v>2183827</c:v>
                </c:pt>
                <c:pt idx="510">
                  <c:v>2183822</c:v>
                </c:pt>
                <c:pt idx="511">
                  <c:v>2183821</c:v>
                </c:pt>
                <c:pt idx="512">
                  <c:v>2183816</c:v>
                </c:pt>
                <c:pt idx="513">
                  <c:v>2183812</c:v>
                </c:pt>
                <c:pt idx="514">
                  <c:v>2183814</c:v>
                </c:pt>
                <c:pt idx="515">
                  <c:v>2183815</c:v>
                </c:pt>
                <c:pt idx="516">
                  <c:v>2183819</c:v>
                </c:pt>
                <c:pt idx="517">
                  <c:v>2183821</c:v>
                </c:pt>
                <c:pt idx="518">
                  <c:v>2183818</c:v>
                </c:pt>
                <c:pt idx="519">
                  <c:v>2183818</c:v>
                </c:pt>
                <c:pt idx="520">
                  <c:v>2183817</c:v>
                </c:pt>
                <c:pt idx="521">
                  <c:v>2183810</c:v>
                </c:pt>
                <c:pt idx="522">
                  <c:v>2183807</c:v>
                </c:pt>
                <c:pt idx="523">
                  <c:v>2183804</c:v>
                </c:pt>
                <c:pt idx="524">
                  <c:v>2183806</c:v>
                </c:pt>
                <c:pt idx="525">
                  <c:v>2183803</c:v>
                </c:pt>
                <c:pt idx="526">
                  <c:v>2183803</c:v>
                </c:pt>
                <c:pt idx="527">
                  <c:v>2183805</c:v>
                </c:pt>
                <c:pt idx="528">
                  <c:v>2183806</c:v>
                </c:pt>
                <c:pt idx="529">
                  <c:v>2183804</c:v>
                </c:pt>
                <c:pt idx="530">
                  <c:v>2183804</c:v>
                </c:pt>
                <c:pt idx="531">
                  <c:v>2183798</c:v>
                </c:pt>
                <c:pt idx="532">
                  <c:v>2183785</c:v>
                </c:pt>
                <c:pt idx="533">
                  <c:v>2183793</c:v>
                </c:pt>
                <c:pt idx="534">
                  <c:v>2183791</c:v>
                </c:pt>
                <c:pt idx="535">
                  <c:v>2183792</c:v>
                </c:pt>
                <c:pt idx="536">
                  <c:v>2183787</c:v>
                </c:pt>
                <c:pt idx="537">
                  <c:v>2183785</c:v>
                </c:pt>
                <c:pt idx="538">
                  <c:v>2183786</c:v>
                </c:pt>
                <c:pt idx="539">
                  <c:v>2183791</c:v>
                </c:pt>
                <c:pt idx="540">
                  <c:v>2183788</c:v>
                </c:pt>
                <c:pt idx="541">
                  <c:v>2183779</c:v>
                </c:pt>
                <c:pt idx="542">
                  <c:v>2183781</c:v>
                </c:pt>
                <c:pt idx="543">
                  <c:v>2183782</c:v>
                </c:pt>
                <c:pt idx="544">
                  <c:v>2183776</c:v>
                </c:pt>
                <c:pt idx="545">
                  <c:v>2183772</c:v>
                </c:pt>
                <c:pt idx="546">
                  <c:v>2183772</c:v>
                </c:pt>
                <c:pt idx="547">
                  <c:v>2183770</c:v>
                </c:pt>
                <c:pt idx="548">
                  <c:v>2183774</c:v>
                </c:pt>
                <c:pt idx="549">
                  <c:v>2183769</c:v>
                </c:pt>
                <c:pt idx="550">
                  <c:v>2183769</c:v>
                </c:pt>
                <c:pt idx="551">
                  <c:v>2183770</c:v>
                </c:pt>
                <c:pt idx="552">
                  <c:v>2183771</c:v>
                </c:pt>
                <c:pt idx="553">
                  <c:v>2183769</c:v>
                </c:pt>
                <c:pt idx="554">
                  <c:v>2183768</c:v>
                </c:pt>
                <c:pt idx="555">
                  <c:v>2183764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EB-4261-9E76-76C47D0778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228896"/>
        <c:axId val="163224096"/>
      </c:scatterChart>
      <c:valAx>
        <c:axId val="163228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3224096"/>
        <c:crosses val="autoZero"/>
        <c:crossBetween val="midCat"/>
      </c:valAx>
      <c:valAx>
        <c:axId val="16322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3228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'Конец '!$E$1</c:f>
              <c:strCache>
                <c:ptCount val="1"/>
                <c:pt idx="0">
                  <c:v>tenzo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'Конец '!$E$2:$E$557</c:f>
              <c:numCache>
                <c:formatCode>General</c:formatCode>
                <c:ptCount val="556"/>
                <c:pt idx="0">
                  <c:v>2181245.1929233824</c:v>
                </c:pt>
                <c:pt idx="1">
                  <c:v>2181206.9732787744</c:v>
                </c:pt>
                <c:pt idx="2">
                  <c:v>2181216.9108675658</c:v>
                </c:pt>
                <c:pt idx="3">
                  <c:v>2181188.6838763328</c:v>
                </c:pt>
                <c:pt idx="4">
                  <c:v>2181200.8451915379</c:v>
                </c:pt>
                <c:pt idx="5">
                  <c:v>2181205.6003740826</c:v>
                </c:pt>
                <c:pt idx="6">
                  <c:v>2181201.9650282487</c:v>
                </c:pt>
                <c:pt idx="7">
                  <c:v>2181219.0152950925</c:v>
                </c:pt>
                <c:pt idx="8">
                  <c:v>2181192.4697535853</c:v>
                </c:pt>
                <c:pt idx="9">
                  <c:v>2181184.7537857834</c:v>
                </c:pt>
                <c:pt idx="10">
                  <c:v>2181222.0060500787</c:v>
                </c:pt>
                <c:pt idx="11">
                  <c:v>2181187.0609133905</c:v>
                </c:pt>
                <c:pt idx="12">
                  <c:v>2181201.6976888096</c:v>
                </c:pt>
                <c:pt idx="13">
                  <c:v>2181203.0114123528</c:v>
                </c:pt>
                <c:pt idx="14">
                  <c:v>2181226.2197904685</c:v>
                </c:pt>
                <c:pt idx="15">
                  <c:v>2181201.3538786103</c:v>
                </c:pt>
                <c:pt idx="16">
                  <c:v>2181206.6116549466</c:v>
                </c:pt>
                <c:pt idx="17">
                  <c:v>2181185.3788421885</c:v>
                </c:pt>
                <c:pt idx="18">
                  <c:v>2181213.1647328734</c:v>
                </c:pt>
                <c:pt idx="19">
                  <c:v>2181230.2937107706</c:v>
                </c:pt>
                <c:pt idx="20">
                  <c:v>2181178.7156359977</c:v>
                </c:pt>
                <c:pt idx="21">
                  <c:v>2181209.3010638175</c:v>
                </c:pt>
                <c:pt idx="22">
                  <c:v>2181203.1238048193</c:v>
                </c:pt>
                <c:pt idx="23">
                  <c:v>2181190.7428536285</c:v>
                </c:pt>
                <c:pt idx="24">
                  <c:v>2181206.2050565183</c:v>
                </c:pt>
                <c:pt idx="25">
                  <c:v>2181185.7415515748</c:v>
                </c:pt>
                <c:pt idx="26">
                  <c:v>2181195.068459399</c:v>
                </c:pt>
                <c:pt idx="27">
                  <c:v>2181203.0990959033</c:v>
                </c:pt>
                <c:pt idx="28">
                  <c:v>2181198.0348678809</c:v>
                </c:pt>
                <c:pt idx="29">
                  <c:v>2181208.9491256131</c:v>
                </c:pt>
                <c:pt idx="30">
                  <c:v>2181191.3141946984</c:v>
                </c:pt>
                <c:pt idx="31">
                  <c:v>2181208.3681699182</c:v>
                </c:pt>
                <c:pt idx="32">
                  <c:v>2181201.3361237585</c:v>
                </c:pt>
                <c:pt idx="33">
                  <c:v>2181200.6822071555</c:v>
                </c:pt>
                <c:pt idx="34">
                  <c:v>2181184.8289483842</c:v>
                </c:pt>
                <c:pt idx="35">
                  <c:v>2181189.7024397356</c:v>
                </c:pt>
                <c:pt idx="36">
                  <c:v>2181193.356091124</c:v>
                </c:pt>
                <c:pt idx="37">
                  <c:v>2181212.4347953438</c:v>
                </c:pt>
                <c:pt idx="38">
                  <c:v>2181192.7404454271</c:v>
                </c:pt>
                <c:pt idx="39">
                  <c:v>2181193.5703036282</c:v>
                </c:pt>
                <c:pt idx="40">
                  <c:v>2181192.2565075574</c:v>
                </c:pt>
                <c:pt idx="41">
                  <c:v>2181221.6972721363</c:v>
                </c:pt>
                <c:pt idx="42">
                  <c:v>2181179.915553187</c:v>
                </c:pt>
                <c:pt idx="43">
                  <c:v>2181197.0437835949</c:v>
                </c:pt>
                <c:pt idx="44">
                  <c:v>2181199.8428945434</c:v>
                </c:pt>
                <c:pt idx="45">
                  <c:v>2181183.0253206212</c:v>
                </c:pt>
                <c:pt idx="46">
                  <c:v>2181187.9302486256</c:v>
                </c:pt>
                <c:pt idx="47">
                  <c:v>2181193.8764113737</c:v>
                </c:pt>
                <c:pt idx="48">
                  <c:v>2181199.2288414822</c:v>
                </c:pt>
                <c:pt idx="49">
                  <c:v>2181183.1074463315</c:v>
                </c:pt>
                <c:pt idx="50">
                  <c:v>2181198.0548745389</c:v>
                </c:pt>
                <c:pt idx="51">
                  <c:v>2181181.8518766933</c:v>
                </c:pt>
                <c:pt idx="52">
                  <c:v>2181205.4124811082</c:v>
                </c:pt>
                <c:pt idx="53">
                  <c:v>2181200.3188393004</c:v>
                </c:pt>
                <c:pt idx="54">
                  <c:v>2181195.7112283483</c:v>
                </c:pt>
                <c:pt idx="55">
                  <c:v>2181210.9431625768</c:v>
                </c:pt>
                <c:pt idx="56">
                  <c:v>2181186.1069774465</c:v>
                </c:pt>
                <c:pt idx="57">
                  <c:v>2181180.7520488733</c:v>
                </c:pt>
                <c:pt idx="58">
                  <c:v>2181191.4613124887</c:v>
                </c:pt>
                <c:pt idx="59">
                  <c:v>2181191.8623039396</c:v>
                </c:pt>
                <c:pt idx="60">
                  <c:v>2181209.9571951781</c:v>
                </c:pt>
                <c:pt idx="61">
                  <c:v>2181180.6490039784</c:v>
                </c:pt>
                <c:pt idx="62">
                  <c:v>2181192.885718639</c:v>
                </c:pt>
                <c:pt idx="63">
                  <c:v>2181212.5012921831</c:v>
                </c:pt>
                <c:pt idx="64">
                  <c:v>2181198.2045706175</c:v>
                </c:pt>
                <c:pt idx="65">
                  <c:v>2181178.6205569822</c:v>
                </c:pt>
                <c:pt idx="66">
                  <c:v>2181201.6370946402</c:v>
                </c:pt>
                <c:pt idx="67">
                  <c:v>2181186.2322329446</c:v>
                </c:pt>
                <c:pt idx="68">
                  <c:v>2181164.1738402178</c:v>
                </c:pt>
                <c:pt idx="69">
                  <c:v>2181208.9660111777</c:v>
                </c:pt>
                <c:pt idx="70">
                  <c:v>2181186.230687134</c:v>
                </c:pt>
                <c:pt idx="71">
                  <c:v>2181195.3761144467</c:v>
                </c:pt>
                <c:pt idx="72">
                  <c:v>2181173.8196194377</c:v>
                </c:pt>
                <c:pt idx="73">
                  <c:v>2181193.9716388434</c:v>
                </c:pt>
                <c:pt idx="74">
                  <c:v>2181178.9076358206</c:v>
                </c:pt>
                <c:pt idx="75">
                  <c:v>2181211.7408542573</c:v>
                </c:pt>
                <c:pt idx="76">
                  <c:v>2181193.6224055029</c:v>
                </c:pt>
                <c:pt idx="77">
                  <c:v>2181187.5368814929</c:v>
                </c:pt>
                <c:pt idx="78">
                  <c:v>2181181.0872188341</c:v>
                </c:pt>
                <c:pt idx="79">
                  <c:v>2181188.0048105097</c:v>
                </c:pt>
                <c:pt idx="80">
                  <c:v>2181196.8626340278</c:v>
                </c:pt>
                <c:pt idx="81">
                  <c:v>2181208.9404476266</c:v>
                </c:pt>
                <c:pt idx="82">
                  <c:v>2181174.8273064722</c:v>
                </c:pt>
                <c:pt idx="83">
                  <c:v>2181238.0766182588</c:v>
                </c:pt>
                <c:pt idx="84">
                  <c:v>2181154.8550914712</c:v>
                </c:pt>
                <c:pt idx="85">
                  <c:v>2181215.0397899174</c:v>
                </c:pt>
                <c:pt idx="86">
                  <c:v>2181178.6778236334</c:v>
                </c:pt>
                <c:pt idx="87">
                  <c:v>2181203.2551956559</c:v>
                </c:pt>
                <c:pt idx="88">
                  <c:v>2181192.6821128149</c:v>
                </c:pt>
                <c:pt idx="89">
                  <c:v>2181185.6113848933</c:v>
                </c:pt>
                <c:pt idx="90">
                  <c:v>2181218.0712324833</c:v>
                </c:pt>
                <c:pt idx="91">
                  <c:v>2181200.5869897986</c:v>
                </c:pt>
                <c:pt idx="92">
                  <c:v>2181211.0319302455</c:v>
                </c:pt>
                <c:pt idx="93">
                  <c:v>2181201.1319475239</c:v>
                </c:pt>
                <c:pt idx="94">
                  <c:v>2181194.6938973726</c:v>
                </c:pt>
                <c:pt idx="95">
                  <c:v>2181228.1774894632</c:v>
                </c:pt>
                <c:pt idx="96">
                  <c:v>2181200.8209264777</c:v>
                </c:pt>
                <c:pt idx="97">
                  <c:v>2181212.5517371716</c:v>
                </c:pt>
                <c:pt idx="98">
                  <c:v>2181204.3269927488</c:v>
                </c:pt>
                <c:pt idx="99">
                  <c:v>2181203.0245129103</c:v>
                </c:pt>
                <c:pt idx="100">
                  <c:v>2181195.6557552004</c:v>
                </c:pt>
                <c:pt idx="101">
                  <c:v>2181216.2836502888</c:v>
                </c:pt>
                <c:pt idx="102">
                  <c:v>2181241.7260846389</c:v>
                </c:pt>
                <c:pt idx="103">
                  <c:v>2181191.9239558694</c:v>
                </c:pt>
                <c:pt idx="104">
                  <c:v>2181219.0049677356</c:v>
                </c:pt>
                <c:pt idx="105">
                  <c:v>2181192.0550470543</c:v>
                </c:pt>
                <c:pt idx="106">
                  <c:v>2181196.5978799188</c:v>
                </c:pt>
                <c:pt idx="107">
                  <c:v>2181205.412256998</c:v>
                </c:pt>
                <c:pt idx="108">
                  <c:v>2181210.2458896684</c:v>
                </c:pt>
                <c:pt idx="109">
                  <c:v>2181195.2731760517</c:v>
                </c:pt>
                <c:pt idx="110">
                  <c:v>2181214.5339742866</c:v>
                </c:pt>
                <c:pt idx="111">
                  <c:v>2181189.9477143316</c:v>
                </c:pt>
                <c:pt idx="112">
                  <c:v>2181212.3251191755</c:v>
                </c:pt>
                <c:pt idx="113">
                  <c:v>2181195.2651084042</c:v>
                </c:pt>
                <c:pt idx="114">
                  <c:v>2181214.7663254268</c:v>
                </c:pt>
                <c:pt idx="115">
                  <c:v>2181203.9426990072</c:v>
                </c:pt>
                <c:pt idx="116">
                  <c:v>2181204.6734172828</c:v>
                </c:pt>
                <c:pt idx="117">
                  <c:v>2181201.8985102568</c:v>
                </c:pt>
                <c:pt idx="118">
                  <c:v>2181203.5577592063</c:v>
                </c:pt>
                <c:pt idx="119">
                  <c:v>2181227.5241328361</c:v>
                </c:pt>
                <c:pt idx="120">
                  <c:v>2181221.5639335299</c:v>
                </c:pt>
                <c:pt idx="121">
                  <c:v>2181184.7168427231</c:v>
                </c:pt>
                <c:pt idx="122">
                  <c:v>2181224.0167509043</c:v>
                </c:pt>
                <c:pt idx="123">
                  <c:v>2181212.503346852</c:v>
                </c:pt>
                <c:pt idx="124">
                  <c:v>2181208.712240831</c:v>
                </c:pt>
                <c:pt idx="125">
                  <c:v>2181219.4219580279</c:v>
                </c:pt>
                <c:pt idx="126">
                  <c:v>2181210.564752467</c:v>
                </c:pt>
                <c:pt idx="127">
                  <c:v>2181212.5826392299</c:v>
                </c:pt>
                <c:pt idx="128">
                  <c:v>2181201.9342742749</c:v>
                </c:pt>
                <c:pt idx="129">
                  <c:v>2181203.4979541115</c:v>
                </c:pt>
                <c:pt idx="130">
                  <c:v>2181227.4137004758</c:v>
                </c:pt>
                <c:pt idx="131">
                  <c:v>2181201.7934763045</c:v>
                </c:pt>
                <c:pt idx="132">
                  <c:v>2181225.8337795483</c:v>
                </c:pt>
                <c:pt idx="133">
                  <c:v>2181198.6857290072</c:v>
                </c:pt>
                <c:pt idx="134">
                  <c:v>2181197.9287382294</c:v>
                </c:pt>
                <c:pt idx="135">
                  <c:v>2181225.6888136528</c:v>
                </c:pt>
                <c:pt idx="136">
                  <c:v>2181206.7451067581</c:v>
                </c:pt>
                <c:pt idx="137">
                  <c:v>2181195.4991253745</c:v>
                </c:pt>
                <c:pt idx="138">
                  <c:v>2181217.7883768608</c:v>
                </c:pt>
                <c:pt idx="139">
                  <c:v>2181208.8610636913</c:v>
                </c:pt>
                <c:pt idx="140">
                  <c:v>2181201.7146551744</c:v>
                </c:pt>
                <c:pt idx="141">
                  <c:v>2181220.2188705467</c:v>
                </c:pt>
                <c:pt idx="142">
                  <c:v>2181204.8753599734</c:v>
                </c:pt>
                <c:pt idx="143">
                  <c:v>2181210.8061283892</c:v>
                </c:pt>
                <c:pt idx="144">
                  <c:v>2181236.9430179503</c:v>
                </c:pt>
                <c:pt idx="145">
                  <c:v>2181186.545222424</c:v>
                </c:pt>
                <c:pt idx="146">
                  <c:v>2181210.1978124445</c:v>
                </c:pt>
                <c:pt idx="147">
                  <c:v>2181202.3692260445</c:v>
                </c:pt>
                <c:pt idx="148">
                  <c:v>2181205.3988909819</c:v>
                </c:pt>
                <c:pt idx="149">
                  <c:v>2181185.3447235008</c:v>
                </c:pt>
                <c:pt idx="150">
                  <c:v>2181213.1398837687</c:v>
                </c:pt>
                <c:pt idx="151">
                  <c:v>2181223.615171195</c:v>
                </c:pt>
                <c:pt idx="152">
                  <c:v>2181196.3977471651</c:v>
                </c:pt>
                <c:pt idx="153">
                  <c:v>2181210.6921189683</c:v>
                </c:pt>
                <c:pt idx="154">
                  <c:v>2181210.7970724814</c:v>
                </c:pt>
                <c:pt idx="155">
                  <c:v>2181211.3871294204</c:v>
                </c:pt>
                <c:pt idx="156">
                  <c:v>2181210.5704832133</c:v>
                </c:pt>
                <c:pt idx="157">
                  <c:v>2181228.8694109768</c:v>
                </c:pt>
                <c:pt idx="158">
                  <c:v>2181196.5398938567</c:v>
                </c:pt>
                <c:pt idx="159">
                  <c:v>2181213.3777748626</c:v>
                </c:pt>
                <c:pt idx="160">
                  <c:v>2181221.8684276072</c:v>
                </c:pt>
                <c:pt idx="161">
                  <c:v>2181212.0154200555</c:v>
                </c:pt>
                <c:pt idx="162">
                  <c:v>2181222.6282927408</c:v>
                </c:pt>
                <c:pt idx="163">
                  <c:v>2181192.2248251019</c:v>
                </c:pt>
                <c:pt idx="164">
                  <c:v>2181217.0874240673</c:v>
                </c:pt>
                <c:pt idx="165">
                  <c:v>2181224.8953480092</c:v>
                </c:pt>
                <c:pt idx="166">
                  <c:v>2181211.5792318932</c:v>
                </c:pt>
                <c:pt idx="167">
                  <c:v>2181212.7874620482</c:v>
                </c:pt>
                <c:pt idx="168">
                  <c:v>2181225.5286081592</c:v>
                </c:pt>
                <c:pt idx="169">
                  <c:v>2181191.0858914019</c:v>
                </c:pt>
                <c:pt idx="170">
                  <c:v>2181223.1239481983</c:v>
                </c:pt>
                <c:pt idx="171">
                  <c:v>2181193.142999752</c:v>
                </c:pt>
                <c:pt idx="172">
                  <c:v>2181228.0399966822</c:v>
                </c:pt>
                <c:pt idx="173">
                  <c:v>2181192.615492607</c:v>
                </c:pt>
                <c:pt idx="174">
                  <c:v>2181219.8122903816</c:v>
                </c:pt>
                <c:pt idx="175">
                  <c:v>2181173.4583065156</c:v>
                </c:pt>
                <c:pt idx="176">
                  <c:v>2181194.374662884</c:v>
                </c:pt>
                <c:pt idx="177">
                  <c:v>2181222.308005821</c:v>
                </c:pt>
                <c:pt idx="178">
                  <c:v>2181221.6004801919</c:v>
                </c:pt>
                <c:pt idx="179">
                  <c:v>2181186.5865571308</c:v>
                </c:pt>
                <c:pt idx="180">
                  <c:v>2181234.5286667007</c:v>
                </c:pt>
                <c:pt idx="181">
                  <c:v>2181196.7064405978</c:v>
                </c:pt>
                <c:pt idx="182">
                  <c:v>2181187.8581442409</c:v>
                </c:pt>
                <c:pt idx="183">
                  <c:v>2181228.8077896722</c:v>
                </c:pt>
                <c:pt idx="184">
                  <c:v>2181218.088860922</c:v>
                </c:pt>
                <c:pt idx="185">
                  <c:v>2181191.3404432996</c:v>
                </c:pt>
                <c:pt idx="186">
                  <c:v>2181210.9459105856</c:v>
                </c:pt>
                <c:pt idx="187">
                  <c:v>2181202.6236102716</c:v>
                </c:pt>
                <c:pt idx="188">
                  <c:v>2181235.8824156709</c:v>
                </c:pt>
                <c:pt idx="189">
                  <c:v>2181180.4894101145</c:v>
                </c:pt>
                <c:pt idx="190">
                  <c:v>2181214.190511026</c:v>
                </c:pt>
                <c:pt idx="191">
                  <c:v>2181206.4133121585</c:v>
                </c:pt>
                <c:pt idx="192">
                  <c:v>2181202.3589169532</c:v>
                </c:pt>
                <c:pt idx="193">
                  <c:v>2181224.0670106299</c:v>
                </c:pt>
                <c:pt idx="194">
                  <c:v>2181209.536557721</c:v>
                </c:pt>
                <c:pt idx="195">
                  <c:v>2181196.0565274614</c:v>
                </c:pt>
                <c:pt idx="196">
                  <c:v>2181208.0523242224</c:v>
                </c:pt>
                <c:pt idx="197">
                  <c:v>2181216.7495278078</c:v>
                </c:pt>
                <c:pt idx="198">
                  <c:v>2181194.1023439313</c:v>
                </c:pt>
                <c:pt idx="199">
                  <c:v>2181222.8562496938</c:v>
                </c:pt>
                <c:pt idx="200">
                  <c:v>2181191.8860545959</c:v>
                </c:pt>
                <c:pt idx="201">
                  <c:v>2181228.0253629475</c:v>
                </c:pt>
                <c:pt idx="202">
                  <c:v>2181188.8564050342</c:v>
                </c:pt>
                <c:pt idx="203">
                  <c:v>2181219.6045718845</c:v>
                </c:pt>
                <c:pt idx="204">
                  <c:v>2181208.8914488452</c:v>
                </c:pt>
                <c:pt idx="205">
                  <c:v>2181233.3303348152</c:v>
                </c:pt>
                <c:pt idx="206">
                  <c:v>2181206.983150945</c:v>
                </c:pt>
                <c:pt idx="207">
                  <c:v>2181214.5876839627</c:v>
                </c:pt>
                <c:pt idx="208">
                  <c:v>2181212.4225083711</c:v>
                </c:pt>
                <c:pt idx="209">
                  <c:v>2181219.4657329232</c:v>
                </c:pt>
                <c:pt idx="210">
                  <c:v>2181226.3799487101</c:v>
                </c:pt>
                <c:pt idx="211">
                  <c:v>2181183.3327287324</c:v>
                </c:pt>
                <c:pt idx="212">
                  <c:v>2181221.2380333976</c:v>
                </c:pt>
                <c:pt idx="213">
                  <c:v>2181201.6506394185</c:v>
                </c:pt>
                <c:pt idx="214">
                  <c:v>2181227.7573060272</c:v>
                </c:pt>
                <c:pt idx="215">
                  <c:v>2181182.2362185633</c:v>
                </c:pt>
                <c:pt idx="216">
                  <c:v>2181234.9730530251</c:v>
                </c:pt>
                <c:pt idx="217">
                  <c:v>2181217.0355539429</c:v>
                </c:pt>
                <c:pt idx="218">
                  <c:v>2181201.0125656342</c:v>
                </c:pt>
                <c:pt idx="219">
                  <c:v>2181227.5362850698</c:v>
                </c:pt>
                <c:pt idx="220">
                  <c:v>2181208.3746278719</c:v>
                </c:pt>
                <c:pt idx="221">
                  <c:v>2181230.325140981</c:v>
                </c:pt>
                <c:pt idx="222">
                  <c:v>2181222.872248387</c:v>
                </c:pt>
                <c:pt idx="223">
                  <c:v>2181210.1897415267</c:v>
                </c:pt>
                <c:pt idx="224">
                  <c:v>2181208.2078957912</c:v>
                </c:pt>
                <c:pt idx="225">
                  <c:v>2181230.3683760534</c:v>
                </c:pt>
                <c:pt idx="226">
                  <c:v>2181205.9786591721</c:v>
                </c:pt>
                <c:pt idx="227">
                  <c:v>2181213.1740582017</c:v>
                </c:pt>
                <c:pt idx="228">
                  <c:v>2181224.362300897</c:v>
                </c:pt>
                <c:pt idx="229">
                  <c:v>2181216.6826529605</c:v>
                </c:pt>
                <c:pt idx="230">
                  <c:v>2181198.2812159751</c:v>
                </c:pt>
                <c:pt idx="231">
                  <c:v>2181224.1989441589</c:v>
                </c:pt>
                <c:pt idx="232">
                  <c:v>2181176.7860353799</c:v>
                </c:pt>
                <c:pt idx="233">
                  <c:v>2181222.447332181</c:v>
                </c:pt>
                <c:pt idx="234">
                  <c:v>2181235.2597469636</c:v>
                </c:pt>
                <c:pt idx="235">
                  <c:v>2181207.6366108344</c:v>
                </c:pt>
                <c:pt idx="236">
                  <c:v>2181222.3402475263</c:v>
                </c:pt>
                <c:pt idx="237">
                  <c:v>2181238.3227984188</c:v>
                </c:pt>
                <c:pt idx="238">
                  <c:v>2181202.6794207031</c:v>
                </c:pt>
                <c:pt idx="239">
                  <c:v>2181226.454360581</c:v>
                </c:pt>
                <c:pt idx="240">
                  <c:v>2181218.8743325188</c:v>
                </c:pt>
                <c:pt idx="241">
                  <c:v>2181218.5915361946</c:v>
                </c:pt>
                <c:pt idx="242">
                  <c:v>2181246.1068754173</c:v>
                </c:pt>
                <c:pt idx="243">
                  <c:v>2181201.0224724896</c:v>
                </c:pt>
                <c:pt idx="244">
                  <c:v>2181243.8377559669</c:v>
                </c:pt>
                <c:pt idx="245">
                  <c:v>2181218.1924810661</c:v>
                </c:pt>
                <c:pt idx="246">
                  <c:v>2181210.7681379486</c:v>
                </c:pt>
                <c:pt idx="247">
                  <c:v>2181207.2765945662</c:v>
                </c:pt>
                <c:pt idx="248">
                  <c:v>2181232.7829031101</c:v>
                </c:pt>
                <c:pt idx="249">
                  <c:v>2181213.5698517049</c:v>
                </c:pt>
                <c:pt idx="250">
                  <c:v>2181212.0739710242</c:v>
                </c:pt>
                <c:pt idx="251">
                  <c:v>2181239.0888330583</c:v>
                </c:pt>
                <c:pt idx="252">
                  <c:v>2181223.9314980651</c:v>
                </c:pt>
                <c:pt idx="253">
                  <c:v>2181231.7435348425</c:v>
                </c:pt>
                <c:pt idx="254">
                  <c:v>2181208.8090489721</c:v>
                </c:pt>
                <c:pt idx="255">
                  <c:v>2181216.9514393806</c:v>
                </c:pt>
                <c:pt idx="256">
                  <c:v>2181198.8592779986</c:v>
                </c:pt>
                <c:pt idx="257">
                  <c:v>2181203.7018256946</c:v>
                </c:pt>
                <c:pt idx="258">
                  <c:v>2181220.9116009376</c:v>
                </c:pt>
                <c:pt idx="259">
                  <c:v>2181219.2388052233</c:v>
                </c:pt>
                <c:pt idx="260">
                  <c:v>2181234.2254437539</c:v>
                </c:pt>
                <c:pt idx="261">
                  <c:v>2181223.0223135883</c:v>
                </c:pt>
                <c:pt idx="262">
                  <c:v>2181229.8739947826</c:v>
                </c:pt>
                <c:pt idx="263">
                  <c:v>2181222.7066900595</c:v>
                </c:pt>
                <c:pt idx="264">
                  <c:v>2181220.7793773888</c:v>
                </c:pt>
                <c:pt idx="265">
                  <c:v>2181216.177763328</c:v>
                </c:pt>
                <c:pt idx="266">
                  <c:v>2181212.2876738585</c:v>
                </c:pt>
                <c:pt idx="267">
                  <c:v>2181185.9750500261</c:v>
                </c:pt>
                <c:pt idx="268">
                  <c:v>2181218.8792161373</c:v>
                </c:pt>
                <c:pt idx="269">
                  <c:v>2181197.8425525832</c:v>
                </c:pt>
                <c:pt idx="270">
                  <c:v>2181209.1129936264</c:v>
                </c:pt>
                <c:pt idx="271">
                  <c:v>2181222.0390452114</c:v>
                </c:pt>
                <c:pt idx="272">
                  <c:v>2181205.5316339843</c:v>
                </c:pt>
                <c:pt idx="273">
                  <c:v>2181245.6449752706</c:v>
                </c:pt>
                <c:pt idx="274">
                  <c:v>2181191.4577280744</c:v>
                </c:pt>
                <c:pt idx="275">
                  <c:v>2181232.0085354201</c:v>
                </c:pt>
                <c:pt idx="276">
                  <c:v>2181195.1114140963</c:v>
                </c:pt>
                <c:pt idx="277">
                  <c:v>2181236.8360978412</c:v>
                </c:pt>
                <c:pt idx="278">
                  <c:v>2181218.5015399037</c:v>
                </c:pt>
                <c:pt idx="279">
                  <c:v>2181228.3603451615</c:v>
                </c:pt>
                <c:pt idx="280">
                  <c:v>2181209.365218658</c:v>
                </c:pt>
                <c:pt idx="281">
                  <c:v>2181227.7886376702</c:v>
                </c:pt>
                <c:pt idx="282">
                  <c:v>2181207.205428693</c:v>
                </c:pt>
                <c:pt idx="283">
                  <c:v>2181233.3942860262</c:v>
                </c:pt>
                <c:pt idx="284">
                  <c:v>2181222.747056955</c:v>
                </c:pt>
                <c:pt idx="285">
                  <c:v>2181219.0701047117</c:v>
                </c:pt>
                <c:pt idx="286">
                  <c:v>2181212.5372713311</c:v>
                </c:pt>
                <c:pt idx="287">
                  <c:v>2181226.14254126</c:v>
                </c:pt>
                <c:pt idx="288">
                  <c:v>2181211.7118479325</c:v>
                </c:pt>
                <c:pt idx="289">
                  <c:v>2181229.5317556732</c:v>
                </c:pt>
                <c:pt idx="290">
                  <c:v>2181227.1033802656</c:v>
                </c:pt>
                <c:pt idx="291">
                  <c:v>2181219.0600313209</c:v>
                </c:pt>
                <c:pt idx="292">
                  <c:v>2181219.786193823</c:v>
                </c:pt>
                <c:pt idx="293">
                  <c:v>2181215.6533303917</c:v>
                </c:pt>
                <c:pt idx="294">
                  <c:v>2181230.6248435318</c:v>
                </c:pt>
                <c:pt idx="295">
                  <c:v>2181202.8495777105</c:v>
                </c:pt>
                <c:pt idx="296">
                  <c:v>2181238.9077260247</c:v>
                </c:pt>
                <c:pt idx="297">
                  <c:v>2181216.7427099301</c:v>
                </c:pt>
                <c:pt idx="298">
                  <c:v>2181230.8067762279</c:v>
                </c:pt>
                <c:pt idx="299">
                  <c:v>2181206.1048400858</c:v>
                </c:pt>
                <c:pt idx="300">
                  <c:v>2181218.8995039295</c:v>
                </c:pt>
                <c:pt idx="301">
                  <c:v>2181216.110451052</c:v>
                </c:pt>
                <c:pt idx="302">
                  <c:v>2181224.246490235</c:v>
                </c:pt>
                <c:pt idx="303">
                  <c:v>2181236.3399365325</c:v>
                </c:pt>
                <c:pt idx="304">
                  <c:v>2181230.2475410453</c:v>
                </c:pt>
                <c:pt idx="305">
                  <c:v>2181221.8145790957</c:v>
                </c:pt>
                <c:pt idx="306">
                  <c:v>2181213.5404639072</c:v>
                </c:pt>
                <c:pt idx="307">
                  <c:v>2181241.8154708575</c:v>
                </c:pt>
                <c:pt idx="308">
                  <c:v>2181227.8832012136</c:v>
                </c:pt>
                <c:pt idx="309">
                  <c:v>2181215.4257947658</c:v>
                </c:pt>
                <c:pt idx="310">
                  <c:v>2181205.7683313983</c:v>
                </c:pt>
                <c:pt idx="311">
                  <c:v>2181188.9591509639</c:v>
                </c:pt>
                <c:pt idx="312">
                  <c:v>2181200.8944151462</c:v>
                </c:pt>
                <c:pt idx="313">
                  <c:v>2181227.7488166369</c:v>
                </c:pt>
                <c:pt idx="314">
                  <c:v>2181223.5811804119</c:v>
                </c:pt>
                <c:pt idx="315">
                  <c:v>2181236.0725551038</c:v>
                </c:pt>
                <c:pt idx="316">
                  <c:v>2181227.0010906677</c:v>
                </c:pt>
                <c:pt idx="317">
                  <c:v>2181228.150132319</c:v>
                </c:pt>
                <c:pt idx="318">
                  <c:v>2181214.8556226017</c:v>
                </c:pt>
                <c:pt idx="319">
                  <c:v>2181222.0696870824</c:v>
                </c:pt>
                <c:pt idx="320">
                  <c:v>2181207.2851122948</c:v>
                </c:pt>
                <c:pt idx="321">
                  <c:v>2181213.7563689086</c:v>
                </c:pt>
                <c:pt idx="322">
                  <c:v>2181213.4011253617</c:v>
                </c:pt>
                <c:pt idx="323">
                  <c:v>2181220.4890540764</c:v>
                </c:pt>
                <c:pt idx="324">
                  <c:v>2181217.5868591359</c:v>
                </c:pt>
                <c:pt idx="325">
                  <c:v>2181223.6327911718</c:v>
                </c:pt>
                <c:pt idx="326">
                  <c:v>2181230.7297433722</c:v>
                </c:pt>
                <c:pt idx="327">
                  <c:v>2181227.0570101952</c:v>
                </c:pt>
                <c:pt idx="328">
                  <c:v>2181225.5777632352</c:v>
                </c:pt>
                <c:pt idx="329">
                  <c:v>2181231.4476551539</c:v>
                </c:pt>
                <c:pt idx="330">
                  <c:v>2181220.6196451997</c:v>
                </c:pt>
                <c:pt idx="331">
                  <c:v>2181219.1551777008</c:v>
                </c:pt>
                <c:pt idx="332">
                  <c:v>2181220.2632758333</c:v>
                </c:pt>
                <c:pt idx="333">
                  <c:v>2181221.7726193941</c:v>
                </c:pt>
                <c:pt idx="334">
                  <c:v>2181227.2740169275</c:v>
                </c:pt>
                <c:pt idx="335">
                  <c:v>2181233.3479465242</c:v>
                </c:pt>
                <c:pt idx="336">
                  <c:v>2181220.7265965166</c:v>
                </c:pt>
                <c:pt idx="337">
                  <c:v>2181231.142481273</c:v>
                </c:pt>
                <c:pt idx="338">
                  <c:v>2181237.7154943086</c:v>
                </c:pt>
                <c:pt idx="339">
                  <c:v>2181206.7946698898</c:v>
                </c:pt>
                <c:pt idx="340">
                  <c:v>2181225.4691625391</c:v>
                </c:pt>
                <c:pt idx="341">
                  <c:v>2181200.0233944827</c:v>
                </c:pt>
                <c:pt idx="342">
                  <c:v>2181230.402769628</c:v>
                </c:pt>
                <c:pt idx="343">
                  <c:v>2181210.0280148811</c:v>
                </c:pt>
                <c:pt idx="344">
                  <c:v>2181220.7716262094</c:v>
                </c:pt>
                <c:pt idx="345">
                  <c:v>2181225.2696863469</c:v>
                </c:pt>
                <c:pt idx="346">
                  <c:v>2181206.3321620938</c:v>
                </c:pt>
                <c:pt idx="347">
                  <c:v>2181209.2270388696</c:v>
                </c:pt>
                <c:pt idx="348">
                  <c:v>2181239.0987930326</c:v>
                </c:pt>
                <c:pt idx="349">
                  <c:v>2181235.8095025155</c:v>
                </c:pt>
                <c:pt idx="350">
                  <c:v>2181212.3144578799</c:v>
                </c:pt>
                <c:pt idx="351">
                  <c:v>2181211.146985943</c:v>
                </c:pt>
                <c:pt idx="352">
                  <c:v>2181228.186037627</c:v>
                </c:pt>
                <c:pt idx="353">
                  <c:v>2181241.9812855795</c:v>
                </c:pt>
                <c:pt idx="354">
                  <c:v>2181215.7016037428</c:v>
                </c:pt>
                <c:pt idx="355">
                  <c:v>2181226.8657829049</c:v>
                </c:pt>
                <c:pt idx="356">
                  <c:v>2181212.3207040923</c:v>
                </c:pt>
                <c:pt idx="357">
                  <c:v>2181229.2421766506</c:v>
                </c:pt>
                <c:pt idx="358">
                  <c:v>2181228.4219635525</c:v>
                </c:pt>
                <c:pt idx="359">
                  <c:v>2181213.2728464156</c:v>
                </c:pt>
                <c:pt idx="360">
                  <c:v>2181233.1556983306</c:v>
                </c:pt>
                <c:pt idx="361">
                  <c:v>2181238.6448459756</c:v>
                </c:pt>
                <c:pt idx="362">
                  <c:v>2181230.8946945812</c:v>
                </c:pt>
                <c:pt idx="363">
                  <c:v>2181224.0208709035</c:v>
                </c:pt>
                <c:pt idx="364">
                  <c:v>2181233.8922990309</c:v>
                </c:pt>
                <c:pt idx="365">
                  <c:v>2181241.9039948019</c:v>
                </c:pt>
                <c:pt idx="366">
                  <c:v>2181237.4910103758</c:v>
                </c:pt>
                <c:pt idx="367">
                  <c:v>2181233.9709113645</c:v>
                </c:pt>
                <c:pt idx="368">
                  <c:v>2181202.926020938</c:v>
                </c:pt>
                <c:pt idx="369">
                  <c:v>2181235.8397256602</c:v>
                </c:pt>
                <c:pt idx="370">
                  <c:v>2181240.6304206378</c:v>
                </c:pt>
                <c:pt idx="371">
                  <c:v>2181229.1637800597</c:v>
                </c:pt>
                <c:pt idx="372">
                  <c:v>2181232.8394127726</c:v>
                </c:pt>
                <c:pt idx="373">
                  <c:v>2181210.8939184789</c:v>
                </c:pt>
                <c:pt idx="374">
                  <c:v>2181225.7594751511</c:v>
                </c:pt>
                <c:pt idx="375">
                  <c:v>2181230.7509283554</c:v>
                </c:pt>
                <c:pt idx="376">
                  <c:v>2181227.0861997763</c:v>
                </c:pt>
                <c:pt idx="377">
                  <c:v>2181213.9969989476</c:v>
                </c:pt>
                <c:pt idx="378">
                  <c:v>2181237.060063072</c:v>
                </c:pt>
                <c:pt idx="379">
                  <c:v>2181217.8841912178</c:v>
                </c:pt>
                <c:pt idx="380">
                  <c:v>2181247.842326548</c:v>
                </c:pt>
                <c:pt idx="381">
                  <c:v>2181229.8929006127</c:v>
                </c:pt>
                <c:pt idx="382">
                  <c:v>2181209.3233243269</c:v>
                </c:pt>
                <c:pt idx="383">
                  <c:v>2181241.3781545856</c:v>
                </c:pt>
                <c:pt idx="384">
                  <c:v>2181213.3703155732</c:v>
                </c:pt>
                <c:pt idx="385">
                  <c:v>2181221.9644635911</c:v>
                </c:pt>
                <c:pt idx="386">
                  <c:v>2181218.0613891059</c:v>
                </c:pt>
                <c:pt idx="387">
                  <c:v>2181242.6059142333</c:v>
                </c:pt>
                <c:pt idx="388">
                  <c:v>2181222.3033134467</c:v>
                </c:pt>
                <c:pt idx="389">
                  <c:v>2181235.3776457459</c:v>
                </c:pt>
                <c:pt idx="390">
                  <c:v>2181236.239300265</c:v>
                </c:pt>
                <c:pt idx="391">
                  <c:v>2181227.2860113122</c:v>
                </c:pt>
                <c:pt idx="392">
                  <c:v>2181218.951125741</c:v>
                </c:pt>
                <c:pt idx="393">
                  <c:v>2181248.2693152949</c:v>
                </c:pt>
                <c:pt idx="394">
                  <c:v>2181209.2705128877</c:v>
                </c:pt>
                <c:pt idx="395">
                  <c:v>2181235.8597705285</c:v>
                </c:pt>
                <c:pt idx="396">
                  <c:v>2181226.77209468</c:v>
                </c:pt>
                <c:pt idx="397">
                  <c:v>2181200.8433070811</c:v>
                </c:pt>
                <c:pt idx="398">
                  <c:v>2181248.7595098508</c:v>
                </c:pt>
                <c:pt idx="399">
                  <c:v>2181248.7582532852</c:v>
                </c:pt>
                <c:pt idx="400">
                  <c:v>2181221.0764436433</c:v>
                </c:pt>
                <c:pt idx="401">
                  <c:v>2181234.7312546251</c:v>
                </c:pt>
                <c:pt idx="402">
                  <c:v>2181228.948914472</c:v>
                </c:pt>
                <c:pt idx="403">
                  <c:v>2181242.8502213</c:v>
                </c:pt>
                <c:pt idx="404">
                  <c:v>2181228.5648567113</c:v>
                </c:pt>
                <c:pt idx="405">
                  <c:v>2181231.9744309192</c:v>
                </c:pt>
                <c:pt idx="406">
                  <c:v>2181229.7708371128</c:v>
                </c:pt>
                <c:pt idx="407">
                  <c:v>2181224.8627427863</c:v>
                </c:pt>
                <c:pt idx="408">
                  <c:v>2181250.4896316589</c:v>
                </c:pt>
                <c:pt idx="409">
                  <c:v>2181231.5932484674</c:v>
                </c:pt>
                <c:pt idx="410">
                  <c:v>2181229.3004781697</c:v>
                </c:pt>
                <c:pt idx="411">
                  <c:v>2181256.6870040186</c:v>
                </c:pt>
                <c:pt idx="412">
                  <c:v>2181226.471762334</c:v>
                </c:pt>
                <c:pt idx="413">
                  <c:v>2181239.6701683188</c:v>
                </c:pt>
                <c:pt idx="414">
                  <c:v>2181217.9088627496</c:v>
                </c:pt>
                <c:pt idx="415">
                  <c:v>2181240.4064965779</c:v>
                </c:pt>
                <c:pt idx="416">
                  <c:v>2181217.2738797567</c:v>
                </c:pt>
                <c:pt idx="417">
                  <c:v>2181235.2906846935</c:v>
                </c:pt>
                <c:pt idx="418">
                  <c:v>2181245.2424091231</c:v>
                </c:pt>
                <c:pt idx="419">
                  <c:v>2181230.3352294308</c:v>
                </c:pt>
                <c:pt idx="420">
                  <c:v>2181218.4343763376</c:v>
                </c:pt>
                <c:pt idx="421">
                  <c:v>2181243.1194529543</c:v>
                </c:pt>
                <c:pt idx="422">
                  <c:v>2181213.6173529653</c:v>
                </c:pt>
                <c:pt idx="423">
                  <c:v>2181253.8998776586</c:v>
                </c:pt>
                <c:pt idx="424">
                  <c:v>2181217.6167776892</c:v>
                </c:pt>
                <c:pt idx="425">
                  <c:v>2181208.0036678165</c:v>
                </c:pt>
                <c:pt idx="426">
                  <c:v>2181217.5963129406</c:v>
                </c:pt>
                <c:pt idx="427">
                  <c:v>2181259.7785487976</c:v>
                </c:pt>
                <c:pt idx="428">
                  <c:v>2181225.1260322048</c:v>
                </c:pt>
                <c:pt idx="429">
                  <c:v>2181236.8869824428</c:v>
                </c:pt>
                <c:pt idx="430">
                  <c:v>2181237.2884098482</c:v>
                </c:pt>
                <c:pt idx="431">
                  <c:v>2181242.8567727096</c:v>
                </c:pt>
                <c:pt idx="432">
                  <c:v>2181229.4963375819</c:v>
                </c:pt>
                <c:pt idx="433">
                  <c:v>2181210.5894901734</c:v>
                </c:pt>
                <c:pt idx="434">
                  <c:v>2181239.818489417</c:v>
                </c:pt>
                <c:pt idx="435">
                  <c:v>2181212.6957851765</c:v>
                </c:pt>
                <c:pt idx="436">
                  <c:v>2181231.2721114093</c:v>
                </c:pt>
                <c:pt idx="437">
                  <c:v>2181233.8969435957</c:v>
                </c:pt>
                <c:pt idx="438">
                  <c:v>2181223.582725768</c:v>
                </c:pt>
                <c:pt idx="439">
                  <c:v>2181231.0705078645</c:v>
                </c:pt>
                <c:pt idx="440">
                  <c:v>2181236.2199539049</c:v>
                </c:pt>
                <c:pt idx="441">
                  <c:v>2181235.8473514779</c:v>
                </c:pt>
                <c:pt idx="442">
                  <c:v>2181219.5921771661</c:v>
                </c:pt>
                <c:pt idx="443">
                  <c:v>2181220.6046716976</c:v>
                </c:pt>
                <c:pt idx="444">
                  <c:v>2181238.3991933158</c:v>
                </c:pt>
                <c:pt idx="445">
                  <c:v>2181205.4156771172</c:v>
                </c:pt>
                <c:pt idx="446">
                  <c:v>2181220.8895607195</c:v>
                </c:pt>
                <c:pt idx="447">
                  <c:v>2181231.2052335679</c:v>
                </c:pt>
                <c:pt idx="448">
                  <c:v>2181243.0368299722</c:v>
                </c:pt>
                <c:pt idx="449">
                  <c:v>2181229.9128361894</c:v>
                </c:pt>
                <c:pt idx="450">
                  <c:v>2181233.2631118866</c:v>
                </c:pt>
                <c:pt idx="451">
                  <c:v>2181249.1220976068</c:v>
                </c:pt>
                <c:pt idx="452">
                  <c:v>2181236.1256391895</c:v>
                </c:pt>
                <c:pt idx="453">
                  <c:v>2181257.0266639479</c:v>
                </c:pt>
                <c:pt idx="454">
                  <c:v>2181224.1943739224</c:v>
                </c:pt>
                <c:pt idx="455">
                  <c:v>2181239.5583362831</c:v>
                </c:pt>
                <c:pt idx="456">
                  <c:v>2181228.639411252</c:v>
                </c:pt>
                <c:pt idx="457">
                  <c:v>2181224.4150075107</c:v>
                </c:pt>
                <c:pt idx="458">
                  <c:v>2181231.2856282997</c:v>
                </c:pt>
                <c:pt idx="459">
                  <c:v>2181243.3859084304</c:v>
                </c:pt>
                <c:pt idx="460">
                  <c:v>2181233.1366972281</c:v>
                </c:pt>
                <c:pt idx="461">
                  <c:v>2181254.5608689007</c:v>
                </c:pt>
                <c:pt idx="462">
                  <c:v>2181231.3049616707</c:v>
                </c:pt>
                <c:pt idx="463">
                  <c:v>2181232.674324682</c:v>
                </c:pt>
                <c:pt idx="464">
                  <c:v>2181227.5117389117</c:v>
                </c:pt>
                <c:pt idx="465">
                  <c:v>2181262.4674619813</c:v>
                </c:pt>
                <c:pt idx="466">
                  <c:v>2181225.4158990169</c:v>
                </c:pt>
                <c:pt idx="467">
                  <c:v>2181239.6708619017</c:v>
                </c:pt>
                <c:pt idx="468">
                  <c:v>2181234.5854742569</c:v>
                </c:pt>
                <c:pt idx="469">
                  <c:v>2181247.5649532257</c:v>
                </c:pt>
                <c:pt idx="470">
                  <c:v>2181230.9969767146</c:v>
                </c:pt>
                <c:pt idx="471">
                  <c:v>2181234.3785484442</c:v>
                </c:pt>
                <c:pt idx="472">
                  <c:v>2181229.9159878097</c:v>
                </c:pt>
                <c:pt idx="473">
                  <c:v>2181243.4305743719</c:v>
                </c:pt>
                <c:pt idx="474">
                  <c:v>2181248.7633506791</c:v>
                </c:pt>
                <c:pt idx="475">
                  <c:v>2181242.3569548051</c:v>
                </c:pt>
                <c:pt idx="476">
                  <c:v>2181231.1736381212</c:v>
                </c:pt>
                <c:pt idx="477">
                  <c:v>2181238.1186020132</c:v>
                </c:pt>
                <c:pt idx="478">
                  <c:v>2181241.0353037594</c:v>
                </c:pt>
                <c:pt idx="479">
                  <c:v>2181246.9593585129</c:v>
                </c:pt>
                <c:pt idx="480">
                  <c:v>2181248.2259440436</c:v>
                </c:pt>
                <c:pt idx="481">
                  <c:v>2181217.3657706864</c:v>
                </c:pt>
                <c:pt idx="482">
                  <c:v>2181250.8368534478</c:v>
                </c:pt>
                <c:pt idx="483">
                  <c:v>2181239.4351741415</c:v>
                </c:pt>
                <c:pt idx="484">
                  <c:v>2181238.3731321571</c:v>
                </c:pt>
                <c:pt idx="485">
                  <c:v>2181233.0183028583</c:v>
                </c:pt>
                <c:pt idx="486">
                  <c:v>2181229.5611784444</c:v>
                </c:pt>
                <c:pt idx="487">
                  <c:v>2181237.9066995862</c:v>
                </c:pt>
                <c:pt idx="488">
                  <c:v>2181232.0084499512</c:v>
                </c:pt>
                <c:pt idx="489">
                  <c:v>2181233.7360791918</c:v>
                </c:pt>
                <c:pt idx="490">
                  <c:v>2181222.642357727</c:v>
                </c:pt>
                <c:pt idx="491">
                  <c:v>2181240.4238411426</c:v>
                </c:pt>
                <c:pt idx="492">
                  <c:v>2181232.4531152751</c:v>
                </c:pt>
                <c:pt idx="493">
                  <c:v>2181220.4506461136</c:v>
                </c:pt>
                <c:pt idx="494">
                  <c:v>2181248.9311295711</c:v>
                </c:pt>
                <c:pt idx="495">
                  <c:v>2181224.1042692838</c:v>
                </c:pt>
                <c:pt idx="496">
                  <c:v>2181241.8779478287</c:v>
                </c:pt>
                <c:pt idx="497">
                  <c:v>2181240.0435924949</c:v>
                </c:pt>
                <c:pt idx="498">
                  <c:v>2181220.7011458566</c:v>
                </c:pt>
                <c:pt idx="499">
                  <c:v>2181238.0656714244</c:v>
                </c:pt>
                <c:pt idx="500">
                  <c:v>2181231.1341964812</c:v>
                </c:pt>
                <c:pt idx="501">
                  <c:v>2181226.235501009</c:v>
                </c:pt>
                <c:pt idx="502">
                  <c:v>2181242.6836831649</c:v>
                </c:pt>
                <c:pt idx="503">
                  <c:v>2181216.9930337616</c:v>
                </c:pt>
                <c:pt idx="504">
                  <c:v>2181237.5528237023</c:v>
                </c:pt>
                <c:pt idx="505">
                  <c:v>2181224.7465064633</c:v>
                </c:pt>
                <c:pt idx="506">
                  <c:v>2181219.5376601205</c:v>
                </c:pt>
                <c:pt idx="507">
                  <c:v>2181232.9854168398</c:v>
                </c:pt>
                <c:pt idx="508">
                  <c:v>2181237.1290693996</c:v>
                </c:pt>
                <c:pt idx="509">
                  <c:v>2181227.5505829784</c:v>
                </c:pt>
                <c:pt idx="510">
                  <c:v>2181227.8238467542</c:v>
                </c:pt>
                <c:pt idx="511">
                  <c:v>2181241.5693011223</c:v>
                </c:pt>
                <c:pt idx="512">
                  <c:v>2181229.1543837017</c:v>
                </c:pt>
                <c:pt idx="513">
                  <c:v>2181221.4385383842</c:v>
                </c:pt>
                <c:pt idx="514">
                  <c:v>2181223.8753931052</c:v>
                </c:pt>
                <c:pt idx="515">
                  <c:v>2181224.7045771158</c:v>
                </c:pt>
                <c:pt idx="516">
                  <c:v>2181253.8391339313</c:v>
                </c:pt>
                <c:pt idx="517">
                  <c:v>2181232.9667006875</c:v>
                </c:pt>
                <c:pt idx="518">
                  <c:v>2181225.2689897292</c:v>
                </c:pt>
                <c:pt idx="519">
                  <c:v>2181242.265958596</c:v>
                </c:pt>
                <c:pt idx="520">
                  <c:v>2181237.927940635</c:v>
                </c:pt>
                <c:pt idx="521">
                  <c:v>2181231.0568996575</c:v>
                </c:pt>
                <c:pt idx="522">
                  <c:v>2181223.0506321085</c:v>
                </c:pt>
                <c:pt idx="523">
                  <c:v>2181220.5684281681</c:v>
                </c:pt>
                <c:pt idx="524">
                  <c:v>2181241.2347438904</c:v>
                </c:pt>
                <c:pt idx="525">
                  <c:v>2181213.1668177205</c:v>
                </c:pt>
                <c:pt idx="526">
                  <c:v>2181230.3593546497</c:v>
                </c:pt>
                <c:pt idx="527">
                  <c:v>2181233.0978669068</c:v>
                </c:pt>
                <c:pt idx="528">
                  <c:v>2181241.950397891</c:v>
                </c:pt>
                <c:pt idx="529">
                  <c:v>2181222.1537936572</c:v>
                </c:pt>
                <c:pt idx="530">
                  <c:v>2181237.1347785695</c:v>
                </c:pt>
                <c:pt idx="531">
                  <c:v>2181236.8918804843</c:v>
                </c:pt>
                <c:pt idx="532">
                  <c:v>2181200.2375524901</c:v>
                </c:pt>
                <c:pt idx="533">
                  <c:v>2181229.3504731264</c:v>
                </c:pt>
                <c:pt idx="534">
                  <c:v>2181225.9557977226</c:v>
                </c:pt>
                <c:pt idx="535">
                  <c:v>2181230.2045892677</c:v>
                </c:pt>
                <c:pt idx="536">
                  <c:v>2181215.3651505378</c:v>
                </c:pt>
                <c:pt idx="537">
                  <c:v>2181222.9015252106</c:v>
                </c:pt>
                <c:pt idx="538">
                  <c:v>2181213.5332154012</c:v>
                </c:pt>
                <c:pt idx="539">
                  <c:v>2181225.6397546669</c:v>
                </c:pt>
                <c:pt idx="540">
                  <c:v>2181228.1022404865</c:v>
                </c:pt>
                <c:pt idx="541">
                  <c:v>2181213.9467302961</c:v>
                </c:pt>
                <c:pt idx="542">
                  <c:v>2181234.4186929828</c:v>
                </c:pt>
                <c:pt idx="543">
                  <c:v>2181208.8713661763</c:v>
                </c:pt>
                <c:pt idx="544">
                  <c:v>2181229.6485396447</c:v>
                </c:pt>
                <c:pt idx="545">
                  <c:v>2181210.8175276075</c:v>
                </c:pt>
                <c:pt idx="546">
                  <c:v>2181216.9275239063</c:v>
                </c:pt>
                <c:pt idx="547">
                  <c:v>2181202.6230103807</c:v>
                </c:pt>
                <c:pt idx="548">
                  <c:v>2181224.8394731167</c:v>
                </c:pt>
                <c:pt idx="549">
                  <c:v>2181209.8869891805</c:v>
                </c:pt>
                <c:pt idx="550">
                  <c:v>2181229.6518107578</c:v>
                </c:pt>
                <c:pt idx="551">
                  <c:v>2181211.7869515908</c:v>
                </c:pt>
                <c:pt idx="552">
                  <c:v>2181218.9762141616</c:v>
                </c:pt>
                <c:pt idx="553">
                  <c:v>2181209.2772703217</c:v>
                </c:pt>
                <c:pt idx="554">
                  <c:v>2181225.005641778</c:v>
                </c:pt>
                <c:pt idx="555">
                  <c:v>2181223.8655126425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18-4AA1-8869-526984CEE2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1214927"/>
        <c:axId val="1471201615"/>
      </c:lineChart>
      <c:lineChart>
        <c:grouping val="standard"/>
        <c:varyColors val="0"/>
        <c:ser>
          <c:idx val="0"/>
          <c:order val="0"/>
          <c:tx>
            <c:strRef>
              <c:f>'Конец '!$B$1</c:f>
              <c:strCache>
                <c:ptCount val="1"/>
                <c:pt idx="0">
                  <c:v>tnzl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'Конец '!$B$2:$B$557</c:f>
              <c:numCache>
                <c:formatCode>General</c:formatCode>
                <c:ptCount val="556"/>
                <c:pt idx="0">
                  <c:v>2184568</c:v>
                </c:pt>
                <c:pt idx="1">
                  <c:v>2184572</c:v>
                </c:pt>
                <c:pt idx="2">
                  <c:v>2184575</c:v>
                </c:pt>
                <c:pt idx="3">
                  <c:v>2184575</c:v>
                </c:pt>
                <c:pt idx="4">
                  <c:v>2184572</c:v>
                </c:pt>
                <c:pt idx="5">
                  <c:v>2184570</c:v>
                </c:pt>
                <c:pt idx="6">
                  <c:v>2184571</c:v>
                </c:pt>
                <c:pt idx="7">
                  <c:v>2184570</c:v>
                </c:pt>
                <c:pt idx="8">
                  <c:v>2184559</c:v>
                </c:pt>
                <c:pt idx="9">
                  <c:v>2184549</c:v>
                </c:pt>
                <c:pt idx="10">
                  <c:v>2184551</c:v>
                </c:pt>
                <c:pt idx="11">
                  <c:v>2184552</c:v>
                </c:pt>
                <c:pt idx="12">
                  <c:v>2184551</c:v>
                </c:pt>
                <c:pt idx="13">
                  <c:v>2184555</c:v>
                </c:pt>
                <c:pt idx="14">
                  <c:v>2184555</c:v>
                </c:pt>
                <c:pt idx="15">
                  <c:v>2184546</c:v>
                </c:pt>
                <c:pt idx="16">
                  <c:v>2184546</c:v>
                </c:pt>
                <c:pt idx="17">
                  <c:v>2184546</c:v>
                </c:pt>
                <c:pt idx="18">
                  <c:v>2184544</c:v>
                </c:pt>
                <c:pt idx="19">
                  <c:v>2184541</c:v>
                </c:pt>
                <c:pt idx="20">
                  <c:v>2184530</c:v>
                </c:pt>
                <c:pt idx="21">
                  <c:v>2184527</c:v>
                </c:pt>
                <c:pt idx="22">
                  <c:v>2184530</c:v>
                </c:pt>
                <c:pt idx="23">
                  <c:v>2184529</c:v>
                </c:pt>
                <c:pt idx="24">
                  <c:v>2184525</c:v>
                </c:pt>
                <c:pt idx="25">
                  <c:v>2184522</c:v>
                </c:pt>
                <c:pt idx="26">
                  <c:v>2184521</c:v>
                </c:pt>
                <c:pt idx="27">
                  <c:v>2184521</c:v>
                </c:pt>
                <c:pt idx="28">
                  <c:v>2184520</c:v>
                </c:pt>
                <c:pt idx="29">
                  <c:v>2184513</c:v>
                </c:pt>
                <c:pt idx="30">
                  <c:v>2184513</c:v>
                </c:pt>
                <c:pt idx="31">
                  <c:v>2184512</c:v>
                </c:pt>
                <c:pt idx="32">
                  <c:v>2184506</c:v>
                </c:pt>
                <c:pt idx="33">
                  <c:v>2184501</c:v>
                </c:pt>
                <c:pt idx="34">
                  <c:v>2184500</c:v>
                </c:pt>
                <c:pt idx="35">
                  <c:v>2184496</c:v>
                </c:pt>
                <c:pt idx="36">
                  <c:v>2184495</c:v>
                </c:pt>
                <c:pt idx="37">
                  <c:v>2184499</c:v>
                </c:pt>
                <c:pt idx="38">
                  <c:v>2184499</c:v>
                </c:pt>
                <c:pt idx="39">
                  <c:v>2184491</c:v>
                </c:pt>
                <c:pt idx="40">
                  <c:v>2184491</c:v>
                </c:pt>
                <c:pt idx="41">
                  <c:v>2184492</c:v>
                </c:pt>
                <c:pt idx="42">
                  <c:v>2184490</c:v>
                </c:pt>
                <c:pt idx="43">
                  <c:v>2184484</c:v>
                </c:pt>
                <c:pt idx="44">
                  <c:v>2184479</c:v>
                </c:pt>
                <c:pt idx="45">
                  <c:v>2184477</c:v>
                </c:pt>
                <c:pt idx="46">
                  <c:v>2184473</c:v>
                </c:pt>
                <c:pt idx="47">
                  <c:v>2184469</c:v>
                </c:pt>
                <c:pt idx="48">
                  <c:v>2184470</c:v>
                </c:pt>
                <c:pt idx="49">
                  <c:v>2184472</c:v>
                </c:pt>
                <c:pt idx="50">
                  <c:v>2184472</c:v>
                </c:pt>
                <c:pt idx="51">
                  <c:v>2184469</c:v>
                </c:pt>
                <c:pt idx="52">
                  <c:v>2184465</c:v>
                </c:pt>
                <c:pt idx="53">
                  <c:v>2184463</c:v>
                </c:pt>
                <c:pt idx="54">
                  <c:v>2184458</c:v>
                </c:pt>
                <c:pt idx="55">
                  <c:v>2184457</c:v>
                </c:pt>
                <c:pt idx="56">
                  <c:v>2184456</c:v>
                </c:pt>
                <c:pt idx="57">
                  <c:v>2184455</c:v>
                </c:pt>
                <c:pt idx="58">
                  <c:v>2184454</c:v>
                </c:pt>
                <c:pt idx="59">
                  <c:v>2184449</c:v>
                </c:pt>
                <c:pt idx="60">
                  <c:v>2184450</c:v>
                </c:pt>
                <c:pt idx="61">
                  <c:v>2184445</c:v>
                </c:pt>
                <c:pt idx="62">
                  <c:v>2184441</c:v>
                </c:pt>
                <c:pt idx="63">
                  <c:v>2184443</c:v>
                </c:pt>
                <c:pt idx="64">
                  <c:v>2184442</c:v>
                </c:pt>
                <c:pt idx="65">
                  <c:v>2184441</c:v>
                </c:pt>
                <c:pt idx="66">
                  <c:v>2184439</c:v>
                </c:pt>
                <c:pt idx="67">
                  <c:v>2184437</c:v>
                </c:pt>
                <c:pt idx="68">
                  <c:v>2184429</c:v>
                </c:pt>
                <c:pt idx="69">
                  <c:v>2184428</c:v>
                </c:pt>
                <c:pt idx="70">
                  <c:v>2184429</c:v>
                </c:pt>
                <c:pt idx="71">
                  <c:v>2184424</c:v>
                </c:pt>
                <c:pt idx="72">
                  <c:v>2184421</c:v>
                </c:pt>
                <c:pt idx="73">
                  <c:v>2184424</c:v>
                </c:pt>
                <c:pt idx="74">
                  <c:v>2184420</c:v>
                </c:pt>
                <c:pt idx="75">
                  <c:v>2184418</c:v>
                </c:pt>
                <c:pt idx="76">
                  <c:v>2184419</c:v>
                </c:pt>
                <c:pt idx="77">
                  <c:v>2184418</c:v>
                </c:pt>
                <c:pt idx="78">
                  <c:v>2184415</c:v>
                </c:pt>
                <c:pt idx="79">
                  <c:v>2184410</c:v>
                </c:pt>
                <c:pt idx="80">
                  <c:v>2184408</c:v>
                </c:pt>
                <c:pt idx="81">
                  <c:v>2184405</c:v>
                </c:pt>
                <c:pt idx="82">
                  <c:v>2184403</c:v>
                </c:pt>
                <c:pt idx="83">
                  <c:v>2184403</c:v>
                </c:pt>
                <c:pt idx="84">
                  <c:v>2184401</c:v>
                </c:pt>
                <c:pt idx="85">
                  <c:v>2184397</c:v>
                </c:pt>
                <c:pt idx="86">
                  <c:v>2184393</c:v>
                </c:pt>
                <c:pt idx="87">
                  <c:v>2184392</c:v>
                </c:pt>
                <c:pt idx="88">
                  <c:v>2184391</c:v>
                </c:pt>
                <c:pt idx="89">
                  <c:v>2184393</c:v>
                </c:pt>
                <c:pt idx="90">
                  <c:v>2184394</c:v>
                </c:pt>
                <c:pt idx="91">
                  <c:v>2184389</c:v>
                </c:pt>
                <c:pt idx="92">
                  <c:v>2184389</c:v>
                </c:pt>
                <c:pt idx="93">
                  <c:v>2184392</c:v>
                </c:pt>
                <c:pt idx="94">
                  <c:v>2184386</c:v>
                </c:pt>
                <c:pt idx="95">
                  <c:v>2184387</c:v>
                </c:pt>
                <c:pt idx="96">
                  <c:v>2184381</c:v>
                </c:pt>
                <c:pt idx="97">
                  <c:v>2184377</c:v>
                </c:pt>
                <c:pt idx="98">
                  <c:v>2184374</c:v>
                </c:pt>
                <c:pt idx="99">
                  <c:v>2184375</c:v>
                </c:pt>
                <c:pt idx="100">
                  <c:v>2184375</c:v>
                </c:pt>
                <c:pt idx="101">
                  <c:v>2184377</c:v>
                </c:pt>
                <c:pt idx="102">
                  <c:v>2184378</c:v>
                </c:pt>
                <c:pt idx="103">
                  <c:v>2184373</c:v>
                </c:pt>
                <c:pt idx="104">
                  <c:v>2184372</c:v>
                </c:pt>
                <c:pt idx="105">
                  <c:v>2184366</c:v>
                </c:pt>
                <c:pt idx="106">
                  <c:v>2184359</c:v>
                </c:pt>
                <c:pt idx="107">
                  <c:v>2184358</c:v>
                </c:pt>
                <c:pt idx="108">
                  <c:v>2184356</c:v>
                </c:pt>
                <c:pt idx="109">
                  <c:v>2184360</c:v>
                </c:pt>
                <c:pt idx="110">
                  <c:v>2184356</c:v>
                </c:pt>
                <c:pt idx="111">
                  <c:v>2184355</c:v>
                </c:pt>
                <c:pt idx="112">
                  <c:v>2184350</c:v>
                </c:pt>
                <c:pt idx="113">
                  <c:v>2184348</c:v>
                </c:pt>
                <c:pt idx="114">
                  <c:v>2184351</c:v>
                </c:pt>
                <c:pt idx="115">
                  <c:v>2184344</c:v>
                </c:pt>
                <c:pt idx="116">
                  <c:v>2184347</c:v>
                </c:pt>
                <c:pt idx="117">
                  <c:v>2184345</c:v>
                </c:pt>
                <c:pt idx="118">
                  <c:v>2184346</c:v>
                </c:pt>
                <c:pt idx="119">
                  <c:v>2184345</c:v>
                </c:pt>
                <c:pt idx="120">
                  <c:v>2184342</c:v>
                </c:pt>
                <c:pt idx="121">
                  <c:v>2184342</c:v>
                </c:pt>
                <c:pt idx="122">
                  <c:v>2184343</c:v>
                </c:pt>
                <c:pt idx="123">
                  <c:v>2184342</c:v>
                </c:pt>
                <c:pt idx="124">
                  <c:v>2184339</c:v>
                </c:pt>
                <c:pt idx="125">
                  <c:v>2184334</c:v>
                </c:pt>
                <c:pt idx="126">
                  <c:v>2184333</c:v>
                </c:pt>
                <c:pt idx="127">
                  <c:v>2184330</c:v>
                </c:pt>
                <c:pt idx="128">
                  <c:v>2184323</c:v>
                </c:pt>
                <c:pt idx="129">
                  <c:v>2184326</c:v>
                </c:pt>
                <c:pt idx="130">
                  <c:v>2184325</c:v>
                </c:pt>
                <c:pt idx="131">
                  <c:v>2184324</c:v>
                </c:pt>
                <c:pt idx="132">
                  <c:v>2184323</c:v>
                </c:pt>
                <c:pt idx="133">
                  <c:v>2184321</c:v>
                </c:pt>
                <c:pt idx="134">
                  <c:v>2184316</c:v>
                </c:pt>
                <c:pt idx="135">
                  <c:v>2184318</c:v>
                </c:pt>
                <c:pt idx="136">
                  <c:v>2184315</c:v>
                </c:pt>
                <c:pt idx="137">
                  <c:v>2184313</c:v>
                </c:pt>
                <c:pt idx="138">
                  <c:v>2184308</c:v>
                </c:pt>
                <c:pt idx="139">
                  <c:v>2184307</c:v>
                </c:pt>
                <c:pt idx="140">
                  <c:v>2184308</c:v>
                </c:pt>
                <c:pt idx="141">
                  <c:v>2184308</c:v>
                </c:pt>
                <c:pt idx="142">
                  <c:v>2184307</c:v>
                </c:pt>
                <c:pt idx="143">
                  <c:v>2184301</c:v>
                </c:pt>
                <c:pt idx="144">
                  <c:v>2184298</c:v>
                </c:pt>
                <c:pt idx="145">
                  <c:v>2184297</c:v>
                </c:pt>
                <c:pt idx="146">
                  <c:v>2184297</c:v>
                </c:pt>
                <c:pt idx="147">
                  <c:v>2184294</c:v>
                </c:pt>
                <c:pt idx="148">
                  <c:v>2184295</c:v>
                </c:pt>
                <c:pt idx="149">
                  <c:v>2184286</c:v>
                </c:pt>
                <c:pt idx="150">
                  <c:v>2184283</c:v>
                </c:pt>
                <c:pt idx="151">
                  <c:v>2184283</c:v>
                </c:pt>
                <c:pt idx="152">
                  <c:v>2184285</c:v>
                </c:pt>
                <c:pt idx="153">
                  <c:v>2184278</c:v>
                </c:pt>
                <c:pt idx="154">
                  <c:v>2184278</c:v>
                </c:pt>
                <c:pt idx="155">
                  <c:v>2184283</c:v>
                </c:pt>
                <c:pt idx="156">
                  <c:v>2184285</c:v>
                </c:pt>
                <c:pt idx="157">
                  <c:v>2184283</c:v>
                </c:pt>
                <c:pt idx="158">
                  <c:v>2184279</c:v>
                </c:pt>
                <c:pt idx="159">
                  <c:v>2184275</c:v>
                </c:pt>
                <c:pt idx="160">
                  <c:v>2184274</c:v>
                </c:pt>
                <c:pt idx="161">
                  <c:v>2184274</c:v>
                </c:pt>
                <c:pt idx="162">
                  <c:v>2184273</c:v>
                </c:pt>
                <c:pt idx="163">
                  <c:v>2184272</c:v>
                </c:pt>
                <c:pt idx="164">
                  <c:v>2184262</c:v>
                </c:pt>
                <c:pt idx="165">
                  <c:v>2184262</c:v>
                </c:pt>
                <c:pt idx="166">
                  <c:v>2184268</c:v>
                </c:pt>
                <c:pt idx="167">
                  <c:v>2184264</c:v>
                </c:pt>
                <c:pt idx="168">
                  <c:v>2184256</c:v>
                </c:pt>
                <c:pt idx="169">
                  <c:v>2184256</c:v>
                </c:pt>
                <c:pt idx="170">
                  <c:v>2184258</c:v>
                </c:pt>
                <c:pt idx="171">
                  <c:v>2184249</c:v>
                </c:pt>
                <c:pt idx="172">
                  <c:v>2184243</c:v>
                </c:pt>
                <c:pt idx="173">
                  <c:v>2184247</c:v>
                </c:pt>
                <c:pt idx="174">
                  <c:v>2184245</c:v>
                </c:pt>
                <c:pt idx="175">
                  <c:v>2184242</c:v>
                </c:pt>
                <c:pt idx="176">
                  <c:v>2184242</c:v>
                </c:pt>
                <c:pt idx="177">
                  <c:v>2184244</c:v>
                </c:pt>
                <c:pt idx="178">
                  <c:v>2184244</c:v>
                </c:pt>
                <c:pt idx="179">
                  <c:v>2184239</c:v>
                </c:pt>
                <c:pt idx="180">
                  <c:v>2184237</c:v>
                </c:pt>
                <c:pt idx="181">
                  <c:v>2184228</c:v>
                </c:pt>
                <c:pt idx="182">
                  <c:v>2184223</c:v>
                </c:pt>
                <c:pt idx="183">
                  <c:v>2184227</c:v>
                </c:pt>
                <c:pt idx="184">
                  <c:v>2184232</c:v>
                </c:pt>
                <c:pt idx="185">
                  <c:v>2184228</c:v>
                </c:pt>
                <c:pt idx="186">
                  <c:v>2184228</c:v>
                </c:pt>
                <c:pt idx="187">
                  <c:v>2184229</c:v>
                </c:pt>
                <c:pt idx="188">
                  <c:v>2184224</c:v>
                </c:pt>
                <c:pt idx="189">
                  <c:v>2184219</c:v>
                </c:pt>
                <c:pt idx="190">
                  <c:v>2184215</c:v>
                </c:pt>
                <c:pt idx="191">
                  <c:v>2184215</c:v>
                </c:pt>
                <c:pt idx="192">
                  <c:v>2184215</c:v>
                </c:pt>
                <c:pt idx="193">
                  <c:v>2184215</c:v>
                </c:pt>
                <c:pt idx="194">
                  <c:v>2184215</c:v>
                </c:pt>
                <c:pt idx="195">
                  <c:v>2184212</c:v>
                </c:pt>
                <c:pt idx="196">
                  <c:v>2184211</c:v>
                </c:pt>
                <c:pt idx="197">
                  <c:v>2184202</c:v>
                </c:pt>
                <c:pt idx="198">
                  <c:v>2184199</c:v>
                </c:pt>
                <c:pt idx="199">
                  <c:v>2184200</c:v>
                </c:pt>
                <c:pt idx="200">
                  <c:v>2184200</c:v>
                </c:pt>
                <c:pt idx="201">
                  <c:v>2184195</c:v>
                </c:pt>
                <c:pt idx="202">
                  <c:v>2184193</c:v>
                </c:pt>
                <c:pt idx="203">
                  <c:v>2184197</c:v>
                </c:pt>
                <c:pt idx="204">
                  <c:v>2184196</c:v>
                </c:pt>
                <c:pt idx="205">
                  <c:v>2184195</c:v>
                </c:pt>
                <c:pt idx="206">
                  <c:v>2184194</c:v>
                </c:pt>
                <c:pt idx="207">
                  <c:v>2184193</c:v>
                </c:pt>
                <c:pt idx="208">
                  <c:v>2184193</c:v>
                </c:pt>
                <c:pt idx="209">
                  <c:v>2184187</c:v>
                </c:pt>
                <c:pt idx="210">
                  <c:v>2184186</c:v>
                </c:pt>
                <c:pt idx="211">
                  <c:v>2184183</c:v>
                </c:pt>
                <c:pt idx="212">
                  <c:v>2184176</c:v>
                </c:pt>
                <c:pt idx="213">
                  <c:v>2184173</c:v>
                </c:pt>
                <c:pt idx="214">
                  <c:v>2184175</c:v>
                </c:pt>
                <c:pt idx="215">
                  <c:v>2184175</c:v>
                </c:pt>
                <c:pt idx="216">
                  <c:v>2184175</c:v>
                </c:pt>
                <c:pt idx="217">
                  <c:v>2184176</c:v>
                </c:pt>
                <c:pt idx="218">
                  <c:v>2184174</c:v>
                </c:pt>
                <c:pt idx="219">
                  <c:v>2184172</c:v>
                </c:pt>
                <c:pt idx="220">
                  <c:v>2184170</c:v>
                </c:pt>
                <c:pt idx="221">
                  <c:v>2184171</c:v>
                </c:pt>
                <c:pt idx="222">
                  <c:v>2184169</c:v>
                </c:pt>
                <c:pt idx="223">
                  <c:v>2184166</c:v>
                </c:pt>
                <c:pt idx="224">
                  <c:v>2184164</c:v>
                </c:pt>
                <c:pt idx="225">
                  <c:v>2184158</c:v>
                </c:pt>
                <c:pt idx="226">
                  <c:v>2184157</c:v>
                </c:pt>
                <c:pt idx="227">
                  <c:v>2184157</c:v>
                </c:pt>
                <c:pt idx="228">
                  <c:v>2184158</c:v>
                </c:pt>
                <c:pt idx="229">
                  <c:v>2184151</c:v>
                </c:pt>
                <c:pt idx="230">
                  <c:v>2184141</c:v>
                </c:pt>
                <c:pt idx="231">
                  <c:v>2184137</c:v>
                </c:pt>
                <c:pt idx="232">
                  <c:v>2184140</c:v>
                </c:pt>
                <c:pt idx="233">
                  <c:v>2184150</c:v>
                </c:pt>
                <c:pt idx="234">
                  <c:v>2184151</c:v>
                </c:pt>
                <c:pt idx="235">
                  <c:v>2184146</c:v>
                </c:pt>
                <c:pt idx="236">
                  <c:v>2184143</c:v>
                </c:pt>
                <c:pt idx="237">
                  <c:v>2184146</c:v>
                </c:pt>
                <c:pt idx="238">
                  <c:v>2184141</c:v>
                </c:pt>
                <c:pt idx="239">
                  <c:v>2184141</c:v>
                </c:pt>
                <c:pt idx="240">
                  <c:v>2184144</c:v>
                </c:pt>
                <c:pt idx="241">
                  <c:v>2184140</c:v>
                </c:pt>
                <c:pt idx="242">
                  <c:v>2184145</c:v>
                </c:pt>
                <c:pt idx="243">
                  <c:v>2184143</c:v>
                </c:pt>
                <c:pt idx="244">
                  <c:v>2184138</c:v>
                </c:pt>
                <c:pt idx="245">
                  <c:v>2184134</c:v>
                </c:pt>
                <c:pt idx="246">
                  <c:v>2184121</c:v>
                </c:pt>
                <c:pt idx="247">
                  <c:v>2184118</c:v>
                </c:pt>
                <c:pt idx="248">
                  <c:v>2184125</c:v>
                </c:pt>
                <c:pt idx="249">
                  <c:v>2184124</c:v>
                </c:pt>
                <c:pt idx="250">
                  <c:v>2184128</c:v>
                </c:pt>
                <c:pt idx="251">
                  <c:v>2184123</c:v>
                </c:pt>
                <c:pt idx="252">
                  <c:v>2184123</c:v>
                </c:pt>
                <c:pt idx="253">
                  <c:v>2184123</c:v>
                </c:pt>
                <c:pt idx="254">
                  <c:v>2184118</c:v>
                </c:pt>
                <c:pt idx="255">
                  <c:v>2184104</c:v>
                </c:pt>
                <c:pt idx="256">
                  <c:v>2184100</c:v>
                </c:pt>
                <c:pt idx="257">
                  <c:v>2184096</c:v>
                </c:pt>
                <c:pt idx="258">
                  <c:v>2184108</c:v>
                </c:pt>
                <c:pt idx="259">
                  <c:v>2184115</c:v>
                </c:pt>
                <c:pt idx="260">
                  <c:v>2184116</c:v>
                </c:pt>
                <c:pt idx="261">
                  <c:v>2184111</c:v>
                </c:pt>
                <c:pt idx="262">
                  <c:v>2184110</c:v>
                </c:pt>
                <c:pt idx="263">
                  <c:v>2184109</c:v>
                </c:pt>
                <c:pt idx="264">
                  <c:v>2184107</c:v>
                </c:pt>
                <c:pt idx="265">
                  <c:v>2184099</c:v>
                </c:pt>
                <c:pt idx="266">
                  <c:v>2184084</c:v>
                </c:pt>
                <c:pt idx="267">
                  <c:v>2184079</c:v>
                </c:pt>
                <c:pt idx="268">
                  <c:v>2184078</c:v>
                </c:pt>
                <c:pt idx="269">
                  <c:v>2184084</c:v>
                </c:pt>
                <c:pt idx="270">
                  <c:v>2184087</c:v>
                </c:pt>
                <c:pt idx="271">
                  <c:v>2184092</c:v>
                </c:pt>
                <c:pt idx="272">
                  <c:v>2184092</c:v>
                </c:pt>
                <c:pt idx="273">
                  <c:v>2184093</c:v>
                </c:pt>
                <c:pt idx="274">
                  <c:v>2184085</c:v>
                </c:pt>
                <c:pt idx="275">
                  <c:v>2184084</c:v>
                </c:pt>
                <c:pt idx="276">
                  <c:v>2184089</c:v>
                </c:pt>
                <c:pt idx="277">
                  <c:v>2184089</c:v>
                </c:pt>
                <c:pt idx="278">
                  <c:v>2184087</c:v>
                </c:pt>
                <c:pt idx="279">
                  <c:v>2184083</c:v>
                </c:pt>
                <c:pt idx="280">
                  <c:v>2184084</c:v>
                </c:pt>
                <c:pt idx="281">
                  <c:v>2184079</c:v>
                </c:pt>
                <c:pt idx="282">
                  <c:v>2184083</c:v>
                </c:pt>
                <c:pt idx="283">
                  <c:v>2184081</c:v>
                </c:pt>
                <c:pt idx="284">
                  <c:v>2184080</c:v>
                </c:pt>
                <c:pt idx="285">
                  <c:v>2184075</c:v>
                </c:pt>
                <c:pt idx="286">
                  <c:v>2184073</c:v>
                </c:pt>
                <c:pt idx="287">
                  <c:v>2184070</c:v>
                </c:pt>
                <c:pt idx="288">
                  <c:v>2184071</c:v>
                </c:pt>
                <c:pt idx="289">
                  <c:v>2184078</c:v>
                </c:pt>
                <c:pt idx="290">
                  <c:v>2184075</c:v>
                </c:pt>
                <c:pt idx="291">
                  <c:v>2184067</c:v>
                </c:pt>
                <c:pt idx="292">
                  <c:v>2184069</c:v>
                </c:pt>
                <c:pt idx="293">
                  <c:v>2184066</c:v>
                </c:pt>
                <c:pt idx="294">
                  <c:v>2184067</c:v>
                </c:pt>
                <c:pt idx="295">
                  <c:v>2184063</c:v>
                </c:pt>
                <c:pt idx="296">
                  <c:v>2184061</c:v>
                </c:pt>
                <c:pt idx="297">
                  <c:v>2184058</c:v>
                </c:pt>
                <c:pt idx="298">
                  <c:v>2184057</c:v>
                </c:pt>
                <c:pt idx="299">
                  <c:v>2184057</c:v>
                </c:pt>
                <c:pt idx="300">
                  <c:v>2184058</c:v>
                </c:pt>
                <c:pt idx="301">
                  <c:v>2184055</c:v>
                </c:pt>
                <c:pt idx="302">
                  <c:v>2184057</c:v>
                </c:pt>
                <c:pt idx="303">
                  <c:v>2184058</c:v>
                </c:pt>
                <c:pt idx="304">
                  <c:v>2184055</c:v>
                </c:pt>
                <c:pt idx="305">
                  <c:v>2184054</c:v>
                </c:pt>
                <c:pt idx="306">
                  <c:v>2184054</c:v>
                </c:pt>
                <c:pt idx="307">
                  <c:v>2184051</c:v>
                </c:pt>
                <c:pt idx="308">
                  <c:v>2184049</c:v>
                </c:pt>
                <c:pt idx="309">
                  <c:v>2184040</c:v>
                </c:pt>
                <c:pt idx="310">
                  <c:v>2184029</c:v>
                </c:pt>
                <c:pt idx="311">
                  <c:v>2184018</c:v>
                </c:pt>
                <c:pt idx="312">
                  <c:v>2184023</c:v>
                </c:pt>
                <c:pt idx="313">
                  <c:v>2184038</c:v>
                </c:pt>
                <c:pt idx="314">
                  <c:v>2184044</c:v>
                </c:pt>
                <c:pt idx="315">
                  <c:v>2184042</c:v>
                </c:pt>
                <c:pt idx="316">
                  <c:v>2184038</c:v>
                </c:pt>
                <c:pt idx="317">
                  <c:v>2184040</c:v>
                </c:pt>
                <c:pt idx="318">
                  <c:v>2184032</c:v>
                </c:pt>
                <c:pt idx="319">
                  <c:v>2184024</c:v>
                </c:pt>
                <c:pt idx="320">
                  <c:v>2184024</c:v>
                </c:pt>
                <c:pt idx="321">
                  <c:v>2184021</c:v>
                </c:pt>
                <c:pt idx="322">
                  <c:v>2184022</c:v>
                </c:pt>
                <c:pt idx="323">
                  <c:v>2184016</c:v>
                </c:pt>
                <c:pt idx="324">
                  <c:v>2184026</c:v>
                </c:pt>
                <c:pt idx="325">
                  <c:v>2184026</c:v>
                </c:pt>
                <c:pt idx="326">
                  <c:v>2184026</c:v>
                </c:pt>
                <c:pt idx="327">
                  <c:v>2184024</c:v>
                </c:pt>
                <c:pt idx="328">
                  <c:v>2184026</c:v>
                </c:pt>
                <c:pt idx="329">
                  <c:v>2184026</c:v>
                </c:pt>
                <c:pt idx="330">
                  <c:v>2184018</c:v>
                </c:pt>
                <c:pt idx="331">
                  <c:v>2184012</c:v>
                </c:pt>
                <c:pt idx="332">
                  <c:v>2184012</c:v>
                </c:pt>
                <c:pt idx="333">
                  <c:v>2184015</c:v>
                </c:pt>
                <c:pt idx="334">
                  <c:v>2184016</c:v>
                </c:pt>
                <c:pt idx="335">
                  <c:v>2184021</c:v>
                </c:pt>
                <c:pt idx="336">
                  <c:v>2184019</c:v>
                </c:pt>
                <c:pt idx="337">
                  <c:v>2184016</c:v>
                </c:pt>
                <c:pt idx="338">
                  <c:v>2184015</c:v>
                </c:pt>
                <c:pt idx="339">
                  <c:v>2184010</c:v>
                </c:pt>
                <c:pt idx="340">
                  <c:v>2183994</c:v>
                </c:pt>
                <c:pt idx="341">
                  <c:v>2183987</c:v>
                </c:pt>
                <c:pt idx="342">
                  <c:v>2184001</c:v>
                </c:pt>
                <c:pt idx="343">
                  <c:v>2184006</c:v>
                </c:pt>
                <c:pt idx="344">
                  <c:v>2184003</c:v>
                </c:pt>
                <c:pt idx="345">
                  <c:v>2183997</c:v>
                </c:pt>
                <c:pt idx="346">
                  <c:v>2183996</c:v>
                </c:pt>
                <c:pt idx="347">
                  <c:v>2183995</c:v>
                </c:pt>
                <c:pt idx="348">
                  <c:v>2183999</c:v>
                </c:pt>
                <c:pt idx="349">
                  <c:v>2184003</c:v>
                </c:pt>
                <c:pt idx="350">
                  <c:v>2184000</c:v>
                </c:pt>
                <c:pt idx="351">
                  <c:v>2183998</c:v>
                </c:pt>
                <c:pt idx="352">
                  <c:v>2183994</c:v>
                </c:pt>
                <c:pt idx="353">
                  <c:v>2183993</c:v>
                </c:pt>
                <c:pt idx="354">
                  <c:v>2183991</c:v>
                </c:pt>
                <c:pt idx="355">
                  <c:v>2183990</c:v>
                </c:pt>
                <c:pt idx="356">
                  <c:v>2183984</c:v>
                </c:pt>
                <c:pt idx="357">
                  <c:v>2183981</c:v>
                </c:pt>
                <c:pt idx="358">
                  <c:v>2183984</c:v>
                </c:pt>
                <c:pt idx="359">
                  <c:v>2183988</c:v>
                </c:pt>
                <c:pt idx="360">
                  <c:v>2183985</c:v>
                </c:pt>
                <c:pt idx="361">
                  <c:v>2183985</c:v>
                </c:pt>
                <c:pt idx="362">
                  <c:v>2183985</c:v>
                </c:pt>
                <c:pt idx="363">
                  <c:v>2183988</c:v>
                </c:pt>
                <c:pt idx="364">
                  <c:v>2183987</c:v>
                </c:pt>
                <c:pt idx="365">
                  <c:v>2183984</c:v>
                </c:pt>
                <c:pt idx="366">
                  <c:v>2183986</c:v>
                </c:pt>
                <c:pt idx="367">
                  <c:v>2183982</c:v>
                </c:pt>
                <c:pt idx="368">
                  <c:v>2183979</c:v>
                </c:pt>
                <c:pt idx="369">
                  <c:v>2183976</c:v>
                </c:pt>
                <c:pt idx="370">
                  <c:v>2183974</c:v>
                </c:pt>
                <c:pt idx="371">
                  <c:v>2183971</c:v>
                </c:pt>
                <c:pt idx="372">
                  <c:v>2183969</c:v>
                </c:pt>
                <c:pt idx="373">
                  <c:v>2183965</c:v>
                </c:pt>
                <c:pt idx="374">
                  <c:v>2183963</c:v>
                </c:pt>
                <c:pt idx="375">
                  <c:v>2183963</c:v>
                </c:pt>
                <c:pt idx="376">
                  <c:v>2183963</c:v>
                </c:pt>
                <c:pt idx="377">
                  <c:v>2183965</c:v>
                </c:pt>
                <c:pt idx="378">
                  <c:v>2183962</c:v>
                </c:pt>
                <c:pt idx="379">
                  <c:v>2183959</c:v>
                </c:pt>
                <c:pt idx="380">
                  <c:v>2183962</c:v>
                </c:pt>
                <c:pt idx="381">
                  <c:v>2183962</c:v>
                </c:pt>
                <c:pt idx="382">
                  <c:v>2183959</c:v>
                </c:pt>
                <c:pt idx="383">
                  <c:v>2183955</c:v>
                </c:pt>
                <c:pt idx="384">
                  <c:v>2183948</c:v>
                </c:pt>
                <c:pt idx="385">
                  <c:v>2183942</c:v>
                </c:pt>
                <c:pt idx="386">
                  <c:v>2183945</c:v>
                </c:pt>
                <c:pt idx="387">
                  <c:v>2183952</c:v>
                </c:pt>
                <c:pt idx="388">
                  <c:v>2183954</c:v>
                </c:pt>
                <c:pt idx="389">
                  <c:v>2183955</c:v>
                </c:pt>
                <c:pt idx="390">
                  <c:v>2183958</c:v>
                </c:pt>
                <c:pt idx="391">
                  <c:v>2183951</c:v>
                </c:pt>
                <c:pt idx="392">
                  <c:v>2183936</c:v>
                </c:pt>
                <c:pt idx="393">
                  <c:v>2183933</c:v>
                </c:pt>
                <c:pt idx="394">
                  <c:v>2183940</c:v>
                </c:pt>
                <c:pt idx="395">
                  <c:v>2183938</c:v>
                </c:pt>
                <c:pt idx="396">
                  <c:v>2183944</c:v>
                </c:pt>
                <c:pt idx="397">
                  <c:v>2183942</c:v>
                </c:pt>
                <c:pt idx="398">
                  <c:v>2183943</c:v>
                </c:pt>
                <c:pt idx="399">
                  <c:v>2183944</c:v>
                </c:pt>
                <c:pt idx="400">
                  <c:v>2183938</c:v>
                </c:pt>
                <c:pt idx="401">
                  <c:v>2183939</c:v>
                </c:pt>
                <c:pt idx="402">
                  <c:v>2183940</c:v>
                </c:pt>
                <c:pt idx="403">
                  <c:v>2183933</c:v>
                </c:pt>
                <c:pt idx="404">
                  <c:v>2183932</c:v>
                </c:pt>
                <c:pt idx="405">
                  <c:v>2183933</c:v>
                </c:pt>
                <c:pt idx="406">
                  <c:v>2183933</c:v>
                </c:pt>
                <c:pt idx="407">
                  <c:v>2183934</c:v>
                </c:pt>
                <c:pt idx="408">
                  <c:v>2183934</c:v>
                </c:pt>
                <c:pt idx="409">
                  <c:v>2183933</c:v>
                </c:pt>
                <c:pt idx="410">
                  <c:v>2183932</c:v>
                </c:pt>
                <c:pt idx="411">
                  <c:v>2183932</c:v>
                </c:pt>
                <c:pt idx="412">
                  <c:v>2183931</c:v>
                </c:pt>
                <c:pt idx="413">
                  <c:v>2183927</c:v>
                </c:pt>
                <c:pt idx="414">
                  <c:v>2183922</c:v>
                </c:pt>
                <c:pt idx="415">
                  <c:v>2183922</c:v>
                </c:pt>
                <c:pt idx="416">
                  <c:v>2183921</c:v>
                </c:pt>
                <c:pt idx="417">
                  <c:v>2183919</c:v>
                </c:pt>
                <c:pt idx="418">
                  <c:v>2183921</c:v>
                </c:pt>
                <c:pt idx="419">
                  <c:v>2183918</c:v>
                </c:pt>
                <c:pt idx="420">
                  <c:v>2183916</c:v>
                </c:pt>
                <c:pt idx="421">
                  <c:v>2183913</c:v>
                </c:pt>
                <c:pt idx="422">
                  <c:v>2183915</c:v>
                </c:pt>
                <c:pt idx="423">
                  <c:v>2183913</c:v>
                </c:pt>
                <c:pt idx="424">
                  <c:v>2183910</c:v>
                </c:pt>
                <c:pt idx="425">
                  <c:v>2183900</c:v>
                </c:pt>
                <c:pt idx="426">
                  <c:v>2183902</c:v>
                </c:pt>
                <c:pt idx="427">
                  <c:v>2183911</c:v>
                </c:pt>
                <c:pt idx="428">
                  <c:v>2183915</c:v>
                </c:pt>
                <c:pt idx="429">
                  <c:v>2183912</c:v>
                </c:pt>
                <c:pt idx="430">
                  <c:v>2183912</c:v>
                </c:pt>
                <c:pt idx="431">
                  <c:v>2183910</c:v>
                </c:pt>
                <c:pt idx="432">
                  <c:v>2183905</c:v>
                </c:pt>
                <c:pt idx="433">
                  <c:v>2183903</c:v>
                </c:pt>
                <c:pt idx="434">
                  <c:v>2183893</c:v>
                </c:pt>
                <c:pt idx="435">
                  <c:v>2183891</c:v>
                </c:pt>
                <c:pt idx="436">
                  <c:v>2183895</c:v>
                </c:pt>
                <c:pt idx="437">
                  <c:v>2183900</c:v>
                </c:pt>
                <c:pt idx="438">
                  <c:v>2183899</c:v>
                </c:pt>
                <c:pt idx="439">
                  <c:v>2183899</c:v>
                </c:pt>
                <c:pt idx="440">
                  <c:v>2183897</c:v>
                </c:pt>
                <c:pt idx="441">
                  <c:v>2183895</c:v>
                </c:pt>
                <c:pt idx="442">
                  <c:v>2183894</c:v>
                </c:pt>
                <c:pt idx="443">
                  <c:v>2183886</c:v>
                </c:pt>
                <c:pt idx="444">
                  <c:v>2183879</c:v>
                </c:pt>
                <c:pt idx="445">
                  <c:v>2183877</c:v>
                </c:pt>
                <c:pt idx="446">
                  <c:v>2183875</c:v>
                </c:pt>
                <c:pt idx="447">
                  <c:v>2183883</c:v>
                </c:pt>
                <c:pt idx="448">
                  <c:v>2183890</c:v>
                </c:pt>
                <c:pt idx="449">
                  <c:v>2183893</c:v>
                </c:pt>
                <c:pt idx="450">
                  <c:v>2183894</c:v>
                </c:pt>
                <c:pt idx="451">
                  <c:v>2183892</c:v>
                </c:pt>
                <c:pt idx="452">
                  <c:v>2183888</c:v>
                </c:pt>
                <c:pt idx="453">
                  <c:v>2183883</c:v>
                </c:pt>
                <c:pt idx="454">
                  <c:v>2183884</c:v>
                </c:pt>
                <c:pt idx="455">
                  <c:v>2183882</c:v>
                </c:pt>
                <c:pt idx="456">
                  <c:v>2183876</c:v>
                </c:pt>
                <c:pt idx="457">
                  <c:v>2183877</c:v>
                </c:pt>
                <c:pt idx="458">
                  <c:v>2183879</c:v>
                </c:pt>
                <c:pt idx="459">
                  <c:v>2183878</c:v>
                </c:pt>
                <c:pt idx="460">
                  <c:v>2183878</c:v>
                </c:pt>
                <c:pt idx="461">
                  <c:v>2183876</c:v>
                </c:pt>
                <c:pt idx="462">
                  <c:v>2183874</c:v>
                </c:pt>
                <c:pt idx="463">
                  <c:v>2183874</c:v>
                </c:pt>
                <c:pt idx="464">
                  <c:v>2183872</c:v>
                </c:pt>
                <c:pt idx="465">
                  <c:v>2183871</c:v>
                </c:pt>
                <c:pt idx="466">
                  <c:v>2183868</c:v>
                </c:pt>
                <c:pt idx="467">
                  <c:v>2183869</c:v>
                </c:pt>
                <c:pt idx="468">
                  <c:v>2183863</c:v>
                </c:pt>
                <c:pt idx="469">
                  <c:v>2183866</c:v>
                </c:pt>
                <c:pt idx="470">
                  <c:v>2183862</c:v>
                </c:pt>
                <c:pt idx="471">
                  <c:v>2183861</c:v>
                </c:pt>
                <c:pt idx="472">
                  <c:v>2183864</c:v>
                </c:pt>
                <c:pt idx="473">
                  <c:v>2183867</c:v>
                </c:pt>
                <c:pt idx="474">
                  <c:v>2183863</c:v>
                </c:pt>
                <c:pt idx="475">
                  <c:v>2183862</c:v>
                </c:pt>
                <c:pt idx="476">
                  <c:v>2183863</c:v>
                </c:pt>
                <c:pt idx="477">
                  <c:v>2183860</c:v>
                </c:pt>
                <c:pt idx="478">
                  <c:v>2183858</c:v>
                </c:pt>
                <c:pt idx="479">
                  <c:v>2183856</c:v>
                </c:pt>
                <c:pt idx="480">
                  <c:v>2183853</c:v>
                </c:pt>
                <c:pt idx="481">
                  <c:v>2183855</c:v>
                </c:pt>
                <c:pt idx="482">
                  <c:v>2183854</c:v>
                </c:pt>
                <c:pt idx="483">
                  <c:v>2183856</c:v>
                </c:pt>
                <c:pt idx="484">
                  <c:v>2183852</c:v>
                </c:pt>
                <c:pt idx="485">
                  <c:v>2183849</c:v>
                </c:pt>
                <c:pt idx="486">
                  <c:v>2183849</c:v>
                </c:pt>
                <c:pt idx="487">
                  <c:v>2183845</c:v>
                </c:pt>
                <c:pt idx="488">
                  <c:v>2183841</c:v>
                </c:pt>
                <c:pt idx="489">
                  <c:v>2183838</c:v>
                </c:pt>
                <c:pt idx="490">
                  <c:v>2183836</c:v>
                </c:pt>
                <c:pt idx="491">
                  <c:v>2183839</c:v>
                </c:pt>
                <c:pt idx="492">
                  <c:v>2183841</c:v>
                </c:pt>
                <c:pt idx="493">
                  <c:v>2183839</c:v>
                </c:pt>
                <c:pt idx="494">
                  <c:v>2183838</c:v>
                </c:pt>
                <c:pt idx="495">
                  <c:v>2183841</c:v>
                </c:pt>
                <c:pt idx="496">
                  <c:v>2183839</c:v>
                </c:pt>
                <c:pt idx="497">
                  <c:v>2183834</c:v>
                </c:pt>
                <c:pt idx="498">
                  <c:v>2183833</c:v>
                </c:pt>
                <c:pt idx="499">
                  <c:v>2183832</c:v>
                </c:pt>
                <c:pt idx="500">
                  <c:v>2183831</c:v>
                </c:pt>
                <c:pt idx="501">
                  <c:v>2183831</c:v>
                </c:pt>
                <c:pt idx="502">
                  <c:v>2183830</c:v>
                </c:pt>
                <c:pt idx="503">
                  <c:v>2183826</c:v>
                </c:pt>
                <c:pt idx="504">
                  <c:v>2183821</c:v>
                </c:pt>
                <c:pt idx="505">
                  <c:v>2183819</c:v>
                </c:pt>
                <c:pt idx="506">
                  <c:v>2183822</c:v>
                </c:pt>
                <c:pt idx="507">
                  <c:v>2183825</c:v>
                </c:pt>
                <c:pt idx="508">
                  <c:v>2183827</c:v>
                </c:pt>
                <c:pt idx="509">
                  <c:v>2183827</c:v>
                </c:pt>
                <c:pt idx="510">
                  <c:v>2183822</c:v>
                </c:pt>
                <c:pt idx="511">
                  <c:v>2183821</c:v>
                </c:pt>
                <c:pt idx="512">
                  <c:v>2183816</c:v>
                </c:pt>
                <c:pt idx="513">
                  <c:v>2183812</c:v>
                </c:pt>
                <c:pt idx="514">
                  <c:v>2183814</c:v>
                </c:pt>
                <c:pt idx="515">
                  <c:v>2183815</c:v>
                </c:pt>
                <c:pt idx="516">
                  <c:v>2183819</c:v>
                </c:pt>
                <c:pt idx="517">
                  <c:v>2183821</c:v>
                </c:pt>
                <c:pt idx="518">
                  <c:v>2183818</c:v>
                </c:pt>
                <c:pt idx="519">
                  <c:v>2183818</c:v>
                </c:pt>
                <c:pt idx="520">
                  <c:v>2183817</c:v>
                </c:pt>
                <c:pt idx="521">
                  <c:v>2183810</c:v>
                </c:pt>
                <c:pt idx="522">
                  <c:v>2183807</c:v>
                </c:pt>
                <c:pt idx="523">
                  <c:v>2183804</c:v>
                </c:pt>
                <c:pt idx="524">
                  <c:v>2183806</c:v>
                </c:pt>
                <c:pt idx="525">
                  <c:v>2183803</c:v>
                </c:pt>
                <c:pt idx="526">
                  <c:v>2183803</c:v>
                </c:pt>
                <c:pt idx="527">
                  <c:v>2183805</c:v>
                </c:pt>
                <c:pt idx="528">
                  <c:v>2183806</c:v>
                </c:pt>
                <c:pt idx="529">
                  <c:v>2183804</c:v>
                </c:pt>
                <c:pt idx="530">
                  <c:v>2183804</c:v>
                </c:pt>
                <c:pt idx="531">
                  <c:v>2183798</c:v>
                </c:pt>
                <c:pt idx="532">
                  <c:v>2183785</c:v>
                </c:pt>
                <c:pt idx="533">
                  <c:v>2183793</c:v>
                </c:pt>
                <c:pt idx="534">
                  <c:v>2183791</c:v>
                </c:pt>
                <c:pt idx="535">
                  <c:v>2183792</c:v>
                </c:pt>
                <c:pt idx="536">
                  <c:v>2183787</c:v>
                </c:pt>
                <c:pt idx="537">
                  <c:v>2183785</c:v>
                </c:pt>
                <c:pt idx="538">
                  <c:v>2183786</c:v>
                </c:pt>
                <c:pt idx="539">
                  <c:v>2183791</c:v>
                </c:pt>
                <c:pt idx="540">
                  <c:v>2183788</c:v>
                </c:pt>
                <c:pt idx="541">
                  <c:v>2183779</c:v>
                </c:pt>
                <c:pt idx="542">
                  <c:v>2183781</c:v>
                </c:pt>
                <c:pt idx="543">
                  <c:v>2183782</c:v>
                </c:pt>
                <c:pt idx="544">
                  <c:v>2183776</c:v>
                </c:pt>
                <c:pt idx="545">
                  <c:v>2183772</c:v>
                </c:pt>
                <c:pt idx="546">
                  <c:v>2183772</c:v>
                </c:pt>
                <c:pt idx="547">
                  <c:v>2183770</c:v>
                </c:pt>
                <c:pt idx="548">
                  <c:v>2183774</c:v>
                </c:pt>
                <c:pt idx="549">
                  <c:v>2183769</c:v>
                </c:pt>
                <c:pt idx="550">
                  <c:v>2183769</c:v>
                </c:pt>
                <c:pt idx="551">
                  <c:v>2183770</c:v>
                </c:pt>
                <c:pt idx="552">
                  <c:v>2183771</c:v>
                </c:pt>
                <c:pt idx="553">
                  <c:v>2183769</c:v>
                </c:pt>
                <c:pt idx="554">
                  <c:v>2183768</c:v>
                </c:pt>
                <c:pt idx="555">
                  <c:v>2183764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18-4AA1-8869-526984CEE2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9598991"/>
        <c:axId val="1609606063"/>
      </c:lineChart>
      <c:valAx>
        <c:axId val="147120161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71214927"/>
        <c:crosses val="max"/>
        <c:crossBetween val="between"/>
      </c:valAx>
      <c:catAx>
        <c:axId val="1471214927"/>
        <c:scaling>
          <c:orientation val="minMax"/>
        </c:scaling>
        <c:delete val="1"/>
        <c:axPos val="b"/>
        <c:majorTickMark val="out"/>
        <c:minorTickMark val="none"/>
        <c:tickLblPos val="nextTo"/>
        <c:crossAx val="1471201615"/>
        <c:auto val="1"/>
        <c:lblAlgn val="ctr"/>
        <c:lblOffset val="100"/>
        <c:noMultiLvlLbl val="0"/>
      </c:catAx>
      <c:valAx>
        <c:axId val="1609606063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09598991"/>
        <c:crossBetween val="between"/>
      </c:valAx>
      <c:catAx>
        <c:axId val="1609598991"/>
        <c:scaling>
          <c:orientation val="minMax"/>
        </c:scaling>
        <c:delete val="1"/>
        <c:axPos val="b"/>
        <c:majorTickMark val="out"/>
        <c:minorTickMark val="none"/>
        <c:tickLblPos val="nextTo"/>
        <c:crossAx val="1609606063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Лист1!$C$1</c:f>
              <c:strCache>
                <c:ptCount val="1"/>
                <c:pt idx="0">
                  <c:v>dt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Лист1!$C$2:$C$910</c:f>
              <c:numCache>
                <c:formatCode>General</c:formatCode>
                <c:ptCount val="909"/>
                <c:pt idx="0">
                  <c:v>0</c:v>
                </c:pt>
                <c:pt idx="1">
                  <c:v>0.46592406274706361</c:v>
                </c:pt>
                <c:pt idx="2">
                  <c:v>0.49529463403770979</c:v>
                </c:pt>
                <c:pt idx="3">
                  <c:v>0.4425611083113225</c:v>
                </c:pt>
                <c:pt idx="4">
                  <c:v>0.44656618621459021</c:v>
                </c:pt>
                <c:pt idx="5">
                  <c:v>0.42053317984333971</c:v>
                </c:pt>
                <c:pt idx="6">
                  <c:v>0.39850525137535686</c:v>
                </c:pt>
                <c:pt idx="7">
                  <c:v>0.37647732290736691</c:v>
                </c:pt>
                <c:pt idx="8">
                  <c:v>0.38715753064942587</c:v>
                </c:pt>
                <c:pt idx="9">
                  <c:v>0.38782504363329789</c:v>
                </c:pt>
                <c:pt idx="10">
                  <c:v>0.40251032927862451</c:v>
                </c:pt>
                <c:pt idx="11">
                  <c:v>0.42453825774660736</c:v>
                </c:pt>
                <c:pt idx="12">
                  <c:v>0.45457634202113262</c:v>
                </c:pt>
                <c:pt idx="13">
                  <c:v>0.37914737484288341</c:v>
                </c:pt>
                <c:pt idx="14">
                  <c:v>0.37847986185900429</c:v>
                </c:pt>
                <c:pt idx="15">
                  <c:v>0.35511690742326318</c:v>
                </c:pt>
                <c:pt idx="16">
                  <c:v>0.32708136210037531</c:v>
                </c:pt>
                <c:pt idx="17">
                  <c:v>0.3504443165361093</c:v>
                </c:pt>
                <c:pt idx="18">
                  <c:v>0.33442400492303864</c:v>
                </c:pt>
                <c:pt idx="19">
                  <c:v>0.29237068693870322</c:v>
                </c:pt>
                <c:pt idx="20">
                  <c:v>0.28369301814828168</c:v>
                </c:pt>
                <c:pt idx="21">
                  <c:v>0.30505343363238535</c:v>
                </c:pt>
                <c:pt idx="22">
                  <c:v>0.28169047919665141</c:v>
                </c:pt>
                <c:pt idx="23">
                  <c:v>0.2723452974223507</c:v>
                </c:pt>
                <c:pt idx="24">
                  <c:v>0.26433514161581534</c:v>
                </c:pt>
                <c:pt idx="25">
                  <c:v>0.26567016758356649</c:v>
                </c:pt>
                <c:pt idx="26">
                  <c:v>0.31840369330995372</c:v>
                </c:pt>
                <c:pt idx="27">
                  <c:v>0.2803554532288931</c:v>
                </c:pt>
                <c:pt idx="28">
                  <c:v>0.29103566097094496</c:v>
                </c:pt>
                <c:pt idx="29">
                  <c:v>0.24898234298660959</c:v>
                </c:pt>
                <c:pt idx="30">
                  <c:v>0.23629959629292746</c:v>
                </c:pt>
                <c:pt idx="31">
                  <c:v>0.21160161588942811</c:v>
                </c:pt>
                <c:pt idx="32">
                  <c:v>0.24631229105109306</c:v>
                </c:pt>
                <c:pt idx="33">
                  <c:v>0.20559399903452305</c:v>
                </c:pt>
                <c:pt idx="34">
                  <c:v>0.22495187556698937</c:v>
                </c:pt>
                <c:pt idx="35">
                  <c:v>0.20359146008288567</c:v>
                </c:pt>
                <c:pt idx="36">
                  <c:v>0.17488840177611864</c:v>
                </c:pt>
                <c:pt idx="37">
                  <c:v>0.20492648605064392</c:v>
                </c:pt>
                <c:pt idx="38">
                  <c:v>0.19691633024410146</c:v>
                </c:pt>
                <c:pt idx="39">
                  <c:v>0.17021581088897184</c:v>
                </c:pt>
                <c:pt idx="40">
                  <c:v>0.16821327193733446</c:v>
                </c:pt>
                <c:pt idx="41">
                  <c:v>0.16020311613079913</c:v>
                </c:pt>
                <c:pt idx="42">
                  <c:v>0.15419549927588694</c:v>
                </c:pt>
                <c:pt idx="43">
                  <c:v>0.1782259666955143</c:v>
                </c:pt>
                <c:pt idx="44">
                  <c:v>0.1622056550824294</c:v>
                </c:pt>
                <c:pt idx="45">
                  <c:v>0.17088332387285096</c:v>
                </c:pt>
                <c:pt idx="46">
                  <c:v>0.17355337580836039</c:v>
                </c:pt>
                <c:pt idx="47">
                  <c:v>0.17288586282448126</c:v>
                </c:pt>
                <c:pt idx="48">
                  <c:v>0.15152544734037754</c:v>
                </c:pt>
                <c:pt idx="49">
                  <c:v>0.1435152915338351</c:v>
                </c:pt>
                <c:pt idx="50">
                  <c:v>0.13483762274342065</c:v>
                </c:pt>
                <c:pt idx="51">
                  <c:v>0.11814979814646373</c:v>
                </c:pt>
                <c:pt idx="52">
                  <c:v>0.13150005782402499</c:v>
                </c:pt>
                <c:pt idx="53">
                  <c:v>0.12549244096911993</c:v>
                </c:pt>
                <c:pt idx="54">
                  <c:v>0.10479953846890247</c:v>
                </c:pt>
                <c:pt idx="55">
                  <c:v>0.12081985008197313</c:v>
                </c:pt>
                <c:pt idx="56">
                  <c:v>0.11147466830767955</c:v>
                </c:pt>
                <c:pt idx="57">
                  <c:v>0.12348990201748966</c:v>
                </c:pt>
                <c:pt idx="58">
                  <c:v>0.10279699951725797</c:v>
                </c:pt>
                <c:pt idx="59">
                  <c:v>0.11080715532380041</c:v>
                </c:pt>
                <c:pt idx="60">
                  <c:v>9.8791921613990308E-2</c:v>
                </c:pt>
                <c:pt idx="61">
                  <c:v>9.7456895646232042E-2</c:v>
                </c:pt>
                <c:pt idx="62">
                  <c:v>0.10880461637216303</c:v>
                </c:pt>
                <c:pt idx="63">
                  <c:v>9.2784304759085251E-2</c:v>
                </c:pt>
                <c:pt idx="64">
                  <c:v>7.409394121049806E-2</c:v>
                </c:pt>
                <c:pt idx="65">
                  <c:v>6.6083785403948506E-2</c:v>
                </c:pt>
                <c:pt idx="66">
                  <c:v>9.3451817742964377E-2</c:v>
                </c:pt>
                <c:pt idx="67">
                  <c:v>9.0114252823575838E-2</c:v>
                </c:pt>
                <c:pt idx="68">
                  <c:v>7.0756376291102416E-2</c:v>
                </c:pt>
                <c:pt idx="69">
                  <c:v>8.3439122984784536E-2</c:v>
                </c:pt>
                <c:pt idx="70">
                  <c:v>8.4106635968670782E-2</c:v>
                </c:pt>
                <c:pt idx="71">
                  <c:v>5.8073629597413169E-2</c:v>
                </c:pt>
                <c:pt idx="72">
                  <c:v>8.9446739839696712E-2</c:v>
                </c:pt>
                <c:pt idx="73">
                  <c:v>6.6751298387827632E-2</c:v>
                </c:pt>
                <c:pt idx="74">
                  <c:v>5.4736064678017518E-2</c:v>
                </c:pt>
                <c:pt idx="75">
                  <c:v>9.0114252823575838E-2</c:v>
                </c:pt>
                <c:pt idx="76">
                  <c:v>3.5378188145551208E-2</c:v>
                </c:pt>
                <c:pt idx="77">
                  <c:v>9.6121869678473776E-2</c:v>
                </c:pt>
                <c:pt idx="78">
                  <c:v>5.2066012742515232E-2</c:v>
                </c:pt>
                <c:pt idx="79">
                  <c:v>5.8741142581292302E-2</c:v>
                </c:pt>
                <c:pt idx="80">
                  <c:v>6.6751298387827632E-2</c:v>
                </c:pt>
                <c:pt idx="81">
                  <c:v>6.141119451680882E-2</c:v>
                </c:pt>
                <c:pt idx="82">
                  <c:v>7.8766532097637745E-2</c:v>
                </c:pt>
                <c:pt idx="83">
                  <c:v>5.8741142581292302E-2</c:v>
                </c:pt>
                <c:pt idx="84">
                  <c:v>7.2091402258860668E-2</c:v>
                </c:pt>
                <c:pt idx="85">
                  <c:v>6.2078707500680834E-2</c:v>
                </c:pt>
                <c:pt idx="86">
                  <c:v>5.3401038710259259E-2</c:v>
                </c:pt>
                <c:pt idx="87">
                  <c:v>5.9408655565178548E-2</c:v>
                </c:pt>
                <c:pt idx="88">
                  <c:v>6.2078707500680834E-2</c:v>
                </c:pt>
                <c:pt idx="89">
                  <c:v>5.6071090645775777E-2</c:v>
                </c:pt>
                <c:pt idx="90">
                  <c:v>3.6713214113309467E-2</c:v>
                </c:pt>
                <c:pt idx="91">
                  <c:v>6.1411194516801708E-2</c:v>
                </c:pt>
                <c:pt idx="92">
                  <c:v>2.8035545322895004E-2</c:v>
                </c:pt>
                <c:pt idx="93">
                  <c:v>4.9395960806991594E-2</c:v>
                </c:pt>
                <c:pt idx="94">
                  <c:v>7.2758915242739808E-2</c:v>
                </c:pt>
                <c:pt idx="95">
                  <c:v>2.536549338737137E-2</c:v>
                </c:pt>
                <c:pt idx="96">
                  <c:v>6.1411194516801708E-2</c:v>
                </c:pt>
                <c:pt idx="97">
                  <c:v>3.3375649193920928E-2</c:v>
                </c:pt>
                <c:pt idx="98">
                  <c:v>3.5378188145551208E-2</c:v>
                </c:pt>
                <c:pt idx="99">
                  <c:v>3.6713214113302355E-2</c:v>
                </c:pt>
                <c:pt idx="100">
                  <c:v>4.4055856935972783E-2</c:v>
                </c:pt>
                <c:pt idx="101">
                  <c:v>4.4723369919844796E-2</c:v>
                </c:pt>
                <c:pt idx="102">
                  <c:v>3.4710675161672075E-2</c:v>
                </c:pt>
                <c:pt idx="103">
                  <c:v>3.3375649193913816E-2</c:v>
                </c:pt>
                <c:pt idx="104">
                  <c:v>4.2053317984335391E-2</c:v>
                </c:pt>
                <c:pt idx="105">
                  <c:v>2.8035545322895004E-2</c:v>
                </c:pt>
                <c:pt idx="106">
                  <c:v>2.4697980403492241E-2</c:v>
                </c:pt>
                <c:pt idx="107">
                  <c:v>3.0038084274525281E-2</c:v>
                </c:pt>
                <c:pt idx="108">
                  <c:v>5.006347379087072E-2</c:v>
                </c:pt>
                <c:pt idx="109">
                  <c:v>2.0692902500231689E-2</c:v>
                </c:pt>
                <c:pt idx="110">
                  <c:v>5.8741142581292302E-2</c:v>
                </c:pt>
                <c:pt idx="111">
                  <c:v>3.0038084274525281E-2</c:v>
                </c:pt>
                <c:pt idx="112">
                  <c:v>2.4030467419620224E-2</c:v>
                </c:pt>
                <c:pt idx="113">
                  <c:v>2.2695441451861965E-2</c:v>
                </c:pt>
                <c:pt idx="114">
                  <c:v>2.7368032339008759E-2</c:v>
                </c:pt>
                <c:pt idx="115">
                  <c:v>4.7393421855361315E-2</c:v>
                </c:pt>
                <c:pt idx="116">
                  <c:v>1.9357876532466314E-2</c:v>
                </c:pt>
                <c:pt idx="117">
                  <c:v>3.0705597258411526E-2</c:v>
                </c:pt>
                <c:pt idx="118">
                  <c:v>1.0012694758165607E-2</c:v>
                </c:pt>
                <c:pt idx="119">
                  <c:v>5.9408655565178548E-2</c:v>
                </c:pt>
                <c:pt idx="120">
                  <c:v>-9.3451817743007062E-3</c:v>
                </c:pt>
                <c:pt idx="121">
                  <c:v>3.7380727097181481E-2</c:v>
                </c:pt>
                <c:pt idx="122">
                  <c:v>3.4710675161672075E-2</c:v>
                </c:pt>
                <c:pt idx="123">
                  <c:v>6.6751298387913004E-3</c:v>
                </c:pt>
                <c:pt idx="124">
                  <c:v>4.4723369919837684E-2</c:v>
                </c:pt>
                <c:pt idx="125">
                  <c:v>3.8715753064946859E-2</c:v>
                </c:pt>
                <c:pt idx="126">
                  <c:v>1.6687824596956908E-2</c:v>
                </c:pt>
                <c:pt idx="127">
                  <c:v>1.8690363548594296E-2</c:v>
                </c:pt>
                <c:pt idx="128">
                  <c:v>4.2720830968214524E-2</c:v>
                </c:pt>
                <c:pt idx="129">
                  <c:v>1.0680207742051851E-2</c:v>
                </c:pt>
                <c:pt idx="130">
                  <c:v>3.0038084274525281E-2</c:v>
                </c:pt>
                <c:pt idx="131">
                  <c:v>1.2682746693682127E-2</c:v>
                </c:pt>
                <c:pt idx="132">
                  <c:v>5.1398499758628986E-2</c:v>
                </c:pt>
                <c:pt idx="133">
                  <c:v>-2.0025389516302758E-3</c:v>
                </c:pt>
                <c:pt idx="134">
                  <c:v>3.0705597258397294E-2</c:v>
                </c:pt>
                <c:pt idx="135">
                  <c:v>1.0012694758179836E-2</c:v>
                </c:pt>
                <c:pt idx="136">
                  <c:v>3.2040623226155557E-2</c:v>
                </c:pt>
                <c:pt idx="137">
                  <c:v>1.6687824596956908E-2</c:v>
                </c:pt>
                <c:pt idx="138">
                  <c:v>3.537818814555832E-2</c:v>
                </c:pt>
                <c:pt idx="139">
                  <c:v>1.4685285645319518E-2</c:v>
                </c:pt>
                <c:pt idx="140">
                  <c:v>1.6020311613077778E-2</c:v>
                </c:pt>
                <c:pt idx="141">
                  <c:v>3.5378188145551208E-2</c:v>
                </c:pt>
                <c:pt idx="142">
                  <c:v>4.0050779032676656E-3</c:v>
                </c:pt>
                <c:pt idx="143">
                  <c:v>3.2040623226162669E-2</c:v>
                </c:pt>
                <c:pt idx="144">
                  <c:v>2.6033006371257616E-2</c:v>
                </c:pt>
                <c:pt idx="145">
                  <c:v>1.7355337580828925E-2</c:v>
                </c:pt>
                <c:pt idx="146">
                  <c:v>1.7355337580843153E-2</c:v>
                </c:pt>
                <c:pt idx="147">
                  <c:v>2.536549338737137E-2</c:v>
                </c:pt>
                <c:pt idx="148">
                  <c:v>6.6751298387913007E-4</c:v>
                </c:pt>
                <c:pt idx="149">
                  <c:v>2.7368032339008759E-2</c:v>
                </c:pt>
                <c:pt idx="150">
                  <c:v>1.6020311613084891E-2</c:v>
                </c:pt>
                <c:pt idx="151">
                  <c:v>1.2015233709810112E-2</c:v>
                </c:pt>
                <c:pt idx="152">
                  <c:v>5.3401038710188115E-3</c:v>
                </c:pt>
                <c:pt idx="153">
                  <c:v>1.7355337580843153E-2</c:v>
                </c:pt>
                <c:pt idx="154">
                  <c:v>2.4697980403492241E-2</c:v>
                </c:pt>
                <c:pt idx="155">
                  <c:v>2.0025389516352559E-2</c:v>
                </c:pt>
                <c:pt idx="156">
                  <c:v>-1.8022850564715167E-2</c:v>
                </c:pt>
                <c:pt idx="157">
                  <c:v>2.2695441451861965E-2</c:v>
                </c:pt>
                <c:pt idx="158">
                  <c:v>6.6751298387841863E-3</c:v>
                </c:pt>
                <c:pt idx="159">
                  <c:v>1.3350259677582601E-3</c:v>
                </c:pt>
                <c:pt idx="160">
                  <c:v>1.6687824596956908E-2</c:v>
                </c:pt>
                <c:pt idx="161">
                  <c:v>0</c:v>
                </c:pt>
                <c:pt idx="162">
                  <c:v>1.3350259677582601E-3</c:v>
                </c:pt>
                <c:pt idx="163">
                  <c:v>-2.0692902500231689E-2</c:v>
                </c:pt>
                <c:pt idx="164">
                  <c:v>2.8035545322895004E-2</c:v>
                </c:pt>
                <c:pt idx="165">
                  <c:v>0</c:v>
                </c:pt>
                <c:pt idx="166">
                  <c:v>8.0101558065353313E-3</c:v>
                </c:pt>
                <c:pt idx="167">
                  <c:v>-1.2682746693682127E-2</c:v>
                </c:pt>
                <c:pt idx="168">
                  <c:v>6.6751298387201564E-4</c:v>
                </c:pt>
                <c:pt idx="169">
                  <c:v>-9.3451817742935921E-3</c:v>
                </c:pt>
                <c:pt idx="170">
                  <c:v>-2.6700519355165203E-3</c:v>
                </c:pt>
                <c:pt idx="171">
                  <c:v>-1.1347720725930982E-2</c:v>
                </c:pt>
                <c:pt idx="172">
                  <c:v>-1.0012694758172722E-2</c:v>
                </c:pt>
                <c:pt idx="173">
                  <c:v>3.3375649193885357E-3</c:v>
                </c:pt>
                <c:pt idx="174">
                  <c:v>-2.4030467419620224E-2</c:v>
                </c:pt>
                <c:pt idx="175">
                  <c:v>-6.6751298387770714E-3</c:v>
                </c:pt>
                <c:pt idx="176">
                  <c:v>-2.6700519355165203E-3</c:v>
                </c:pt>
                <c:pt idx="177">
                  <c:v>-3.4043162177792949E-2</c:v>
                </c:pt>
                <c:pt idx="178">
                  <c:v>-6.0076168549050559E-3</c:v>
                </c:pt>
                <c:pt idx="179">
                  <c:v>-1.3350259677582601E-3</c:v>
                </c:pt>
                <c:pt idx="180">
                  <c:v>-2.9370571290646151E-2</c:v>
                </c:pt>
                <c:pt idx="181">
                  <c:v>-6.0076168549050559E-3</c:v>
                </c:pt>
                <c:pt idx="182">
                  <c:v>-1.8022850564715167E-2</c:v>
                </c:pt>
                <c:pt idx="183">
                  <c:v>-4.8060934839240448E-2</c:v>
                </c:pt>
                <c:pt idx="184">
                  <c:v>-2.7368032339008759E-2</c:v>
                </c:pt>
                <c:pt idx="185">
                  <c:v>-1.7355337580828925E-2</c:v>
                </c:pt>
                <c:pt idx="186">
                  <c:v>-1.0012694758179836E-2</c:v>
                </c:pt>
                <c:pt idx="187">
                  <c:v>-3.4710675161672075E-2</c:v>
                </c:pt>
                <c:pt idx="188">
                  <c:v>-3.3375649193913816E-2</c:v>
                </c:pt>
                <c:pt idx="189">
                  <c:v>-6.0076168549050559E-3</c:v>
                </c:pt>
                <c:pt idx="190">
                  <c:v>-4.405585693596567E-2</c:v>
                </c:pt>
                <c:pt idx="191">
                  <c:v>-1.8022850564715167E-2</c:v>
                </c:pt>
                <c:pt idx="192">
                  <c:v>-2.0025389516352559E-2</c:v>
                </c:pt>
                <c:pt idx="193">
                  <c:v>-3.9383266048825985E-2</c:v>
                </c:pt>
                <c:pt idx="194">
                  <c:v>-1.5352798629198647E-2</c:v>
                </c:pt>
                <c:pt idx="195">
                  <c:v>-4.6058395887603056E-2</c:v>
                </c:pt>
                <c:pt idx="196">
                  <c:v>6.6751298387913007E-4</c:v>
                </c:pt>
                <c:pt idx="197">
                  <c:v>-5.9408655565171428E-2</c:v>
                </c:pt>
                <c:pt idx="198">
                  <c:v>-2.4030467419613108E-2</c:v>
                </c:pt>
                <c:pt idx="199">
                  <c:v>-4.0050779032705118E-2</c:v>
                </c:pt>
                <c:pt idx="200">
                  <c:v>-2.7368032339008759E-2</c:v>
                </c:pt>
                <c:pt idx="201">
                  <c:v>-3.2040623226155557E-2</c:v>
                </c:pt>
                <c:pt idx="202">
                  <c:v>-4.0718292016577132E-2</c:v>
                </c:pt>
                <c:pt idx="203">
                  <c:v>-2.2027928467989948E-2</c:v>
                </c:pt>
                <c:pt idx="204">
                  <c:v>-3.8048240081060614E-2</c:v>
                </c:pt>
                <c:pt idx="205">
                  <c:v>-3.1373110242283543E-2</c:v>
                </c:pt>
                <c:pt idx="206">
                  <c:v>-3.6713214113302355E-2</c:v>
                </c:pt>
                <c:pt idx="207">
                  <c:v>-3.0705597258411526E-2</c:v>
                </c:pt>
                <c:pt idx="208">
                  <c:v>-2.8703058306767022E-2</c:v>
                </c:pt>
                <c:pt idx="209">
                  <c:v>-5.3401038710259259E-2</c:v>
                </c:pt>
                <c:pt idx="210">
                  <c:v>-3.5378188145551208E-2</c:v>
                </c:pt>
                <c:pt idx="211">
                  <c:v>-2.4030467419620224E-2</c:v>
                </c:pt>
                <c:pt idx="212">
                  <c:v>-5.0730986774749853E-2</c:v>
                </c:pt>
                <c:pt idx="213">
                  <c:v>-2.6700519355136745E-2</c:v>
                </c:pt>
                <c:pt idx="214">
                  <c:v>-4.1385805000449145E-2</c:v>
                </c:pt>
                <c:pt idx="215">
                  <c:v>-5.1398499758628986E-2</c:v>
                </c:pt>
                <c:pt idx="216">
                  <c:v>-2.7368032339015875E-2</c:v>
                </c:pt>
                <c:pt idx="217">
                  <c:v>-3.1373110242276424E-2</c:v>
                </c:pt>
                <c:pt idx="218">
                  <c:v>-5.6738603629662022E-2</c:v>
                </c:pt>
                <c:pt idx="219">
                  <c:v>-2.8035545322887889E-2</c:v>
                </c:pt>
                <c:pt idx="220">
                  <c:v>-5.006347379087784E-2</c:v>
                </c:pt>
                <c:pt idx="221">
                  <c:v>-4.405585693596567E-2</c:v>
                </c:pt>
                <c:pt idx="222">
                  <c:v>-3.4043162177792949E-2</c:v>
                </c:pt>
                <c:pt idx="223">
                  <c:v>-4.2720830968214524E-2</c:v>
                </c:pt>
                <c:pt idx="224">
                  <c:v>-4.5390882903723929E-2</c:v>
                </c:pt>
                <c:pt idx="225">
                  <c:v>-2.7368032339008759E-2</c:v>
                </c:pt>
                <c:pt idx="226">
                  <c:v>-5.3401038710266371E-2</c:v>
                </c:pt>
                <c:pt idx="227">
                  <c:v>-3.8048240081067726E-2</c:v>
                </c:pt>
                <c:pt idx="228">
                  <c:v>-6.0076168549043449E-2</c:v>
                </c:pt>
                <c:pt idx="229">
                  <c:v>-2.670051935512963E-2</c:v>
                </c:pt>
                <c:pt idx="230">
                  <c:v>-4.5390882903731042E-2</c:v>
                </c:pt>
                <c:pt idx="231">
                  <c:v>-5.2733525726380126E-2</c:v>
                </c:pt>
                <c:pt idx="232">
                  <c:v>-5.3401038710273491E-2</c:v>
                </c:pt>
                <c:pt idx="233">
                  <c:v>-4.0718292016577132E-2</c:v>
                </c:pt>
                <c:pt idx="234">
                  <c:v>-4.405585693596567E-2</c:v>
                </c:pt>
                <c:pt idx="235">
                  <c:v>-6.4081246452318219E-2</c:v>
                </c:pt>
                <c:pt idx="236">
                  <c:v>-4.5390882903723929E-2</c:v>
                </c:pt>
                <c:pt idx="237">
                  <c:v>-5.1398499758636099E-2</c:v>
                </c:pt>
                <c:pt idx="238">
                  <c:v>-4.3388343952086537E-2</c:v>
                </c:pt>
                <c:pt idx="239">
                  <c:v>-5.2066012742508112E-2</c:v>
                </c:pt>
                <c:pt idx="240">
                  <c:v>-6.6751298387827632E-2</c:v>
                </c:pt>
                <c:pt idx="241">
                  <c:v>-4.338834395209365E-2</c:v>
                </c:pt>
                <c:pt idx="242">
                  <c:v>-4.0718292016577132E-2</c:v>
                </c:pt>
                <c:pt idx="243">
                  <c:v>-6.0743681532922575E-2</c:v>
                </c:pt>
                <c:pt idx="244">
                  <c:v>-5.8741142581292302E-2</c:v>
                </c:pt>
                <c:pt idx="245">
                  <c:v>-3.6045701129430334E-2</c:v>
                </c:pt>
                <c:pt idx="246">
                  <c:v>-4.5390882903723929E-2</c:v>
                </c:pt>
                <c:pt idx="247">
                  <c:v>-4.9395960806998707E-2</c:v>
                </c:pt>
                <c:pt idx="248">
                  <c:v>-4.9395960806998707E-2</c:v>
                </c:pt>
                <c:pt idx="249">
                  <c:v>-4.6725908871482189E-2</c:v>
                </c:pt>
                <c:pt idx="250">
                  <c:v>-3.2708136210034683E-2</c:v>
                </c:pt>
                <c:pt idx="251">
                  <c:v>-4.8728447823119581E-2</c:v>
                </c:pt>
                <c:pt idx="252">
                  <c:v>-4.9395960806991594E-2</c:v>
                </c:pt>
                <c:pt idx="253">
                  <c:v>-4.2720830968214524E-2</c:v>
                </c:pt>
                <c:pt idx="254">
                  <c:v>-4.4723369919844796E-2</c:v>
                </c:pt>
                <c:pt idx="255">
                  <c:v>-5.7406116613534043E-2</c:v>
                </c:pt>
                <c:pt idx="256">
                  <c:v>-4.1385805000456265E-2</c:v>
                </c:pt>
                <c:pt idx="257">
                  <c:v>-4.9395960806998707E-2</c:v>
                </c:pt>
                <c:pt idx="258">
                  <c:v>-5.4736064678017518E-2</c:v>
                </c:pt>
                <c:pt idx="259">
                  <c:v>-2.4030467419620224E-2</c:v>
                </c:pt>
                <c:pt idx="260">
                  <c:v>-5.8741142581292302E-2</c:v>
                </c:pt>
                <c:pt idx="261">
                  <c:v>-5.0730986774756966E-2</c:v>
                </c:pt>
                <c:pt idx="262">
                  <c:v>-4.8060934839233335E-2</c:v>
                </c:pt>
                <c:pt idx="263">
                  <c:v>-4.5390882903723929E-2</c:v>
                </c:pt>
                <c:pt idx="264">
                  <c:v>-5.5403577661903763E-2</c:v>
                </c:pt>
                <c:pt idx="265">
                  <c:v>-5.5403577661896651E-2</c:v>
                </c:pt>
                <c:pt idx="266">
                  <c:v>-2.0025389516352559E-2</c:v>
                </c:pt>
                <c:pt idx="267">
                  <c:v>-6.8753837339465024E-2</c:v>
                </c:pt>
                <c:pt idx="268">
                  <c:v>-4.0718292016577132E-2</c:v>
                </c:pt>
                <c:pt idx="269">
                  <c:v>-4.6058395887603056E-2</c:v>
                </c:pt>
                <c:pt idx="270">
                  <c:v>-6.8086324355585898E-2</c:v>
                </c:pt>
                <c:pt idx="271">
                  <c:v>-5.1398499758636099E-2</c:v>
                </c:pt>
                <c:pt idx="272">
                  <c:v>-3.7380727097181481E-2</c:v>
                </c:pt>
                <c:pt idx="273">
                  <c:v>-4.4055856935972783E-2</c:v>
                </c:pt>
                <c:pt idx="274">
                  <c:v>-3.6045701129423222E-2</c:v>
                </c:pt>
                <c:pt idx="275">
                  <c:v>-5.2733525726387245E-2</c:v>
                </c:pt>
                <c:pt idx="276">
                  <c:v>-5.7406116613541155E-2</c:v>
                </c:pt>
                <c:pt idx="277">
                  <c:v>-6.2746220484552848E-2</c:v>
                </c:pt>
                <c:pt idx="278">
                  <c:v>-4.6058395887610175E-2</c:v>
                </c:pt>
                <c:pt idx="279">
                  <c:v>-5.5403577661896651E-2</c:v>
                </c:pt>
                <c:pt idx="280">
                  <c:v>-6.141119451680882E-2</c:v>
                </c:pt>
                <c:pt idx="281">
                  <c:v>-4.8728447823112461E-2</c:v>
                </c:pt>
                <c:pt idx="282">
                  <c:v>-6.4081246452318219E-2</c:v>
                </c:pt>
                <c:pt idx="283">
                  <c:v>-3.6045701129430334E-2</c:v>
                </c:pt>
                <c:pt idx="284">
                  <c:v>-6.5416272420076485E-2</c:v>
                </c:pt>
                <c:pt idx="285">
                  <c:v>-4.0050779032697999E-2</c:v>
                </c:pt>
                <c:pt idx="286">
                  <c:v>-1.9357876532473429E-2</c:v>
                </c:pt>
                <c:pt idx="287">
                  <c:v>-8.6776687904180194E-2</c:v>
                </c:pt>
                <c:pt idx="288">
                  <c:v>-5.006347379087072E-2</c:v>
                </c:pt>
                <c:pt idx="289">
                  <c:v>-5.1398499758628986E-2</c:v>
                </c:pt>
                <c:pt idx="290">
                  <c:v>-4.4055856935972783E-2</c:v>
                </c:pt>
                <c:pt idx="291">
                  <c:v>-3.8048240081060614E-2</c:v>
                </c:pt>
                <c:pt idx="292">
                  <c:v>-6.4081246452318219E-2</c:v>
                </c:pt>
                <c:pt idx="293">
                  <c:v>-4.8060934839240448E-2</c:v>
                </c:pt>
                <c:pt idx="294">
                  <c:v>-4.2720830968214524E-2</c:v>
                </c:pt>
                <c:pt idx="295">
                  <c:v>-5.4068551694138392E-2</c:v>
                </c:pt>
                <c:pt idx="296">
                  <c:v>-4.1385805000456265E-2</c:v>
                </c:pt>
                <c:pt idx="297">
                  <c:v>-6.141119451680882E-2</c:v>
                </c:pt>
                <c:pt idx="298">
                  <c:v>-4.8728447823112461E-2</c:v>
                </c:pt>
                <c:pt idx="299">
                  <c:v>-2.6700519355136745E-2</c:v>
                </c:pt>
                <c:pt idx="300">
                  <c:v>-6.6751298387827632E-2</c:v>
                </c:pt>
                <c:pt idx="301">
                  <c:v>-5.8741142581292302E-2</c:v>
                </c:pt>
                <c:pt idx="302">
                  <c:v>-4.5390882903723929E-2</c:v>
                </c:pt>
                <c:pt idx="303">
                  <c:v>-4.338834395209365E-2</c:v>
                </c:pt>
                <c:pt idx="304">
                  <c:v>-7.1423889274974423E-2</c:v>
                </c:pt>
                <c:pt idx="305">
                  <c:v>-4.6725908871482189E-2</c:v>
                </c:pt>
                <c:pt idx="306">
                  <c:v>-6.6751298387834751E-2</c:v>
                </c:pt>
                <c:pt idx="307">
                  <c:v>-4.0050779032697999E-2</c:v>
                </c:pt>
                <c:pt idx="308">
                  <c:v>-5.2066012742508112E-2</c:v>
                </c:pt>
                <c:pt idx="309">
                  <c:v>-7.1423889274981542E-2</c:v>
                </c:pt>
                <c:pt idx="310">
                  <c:v>-1.8022850564715167E-2</c:v>
                </c:pt>
                <c:pt idx="311">
                  <c:v>-8.6109174920301054E-2</c:v>
                </c:pt>
                <c:pt idx="312">
                  <c:v>-7.0756376291102416E-2</c:v>
                </c:pt>
                <c:pt idx="313">
                  <c:v>-5.3401038710266371E-2</c:v>
                </c:pt>
                <c:pt idx="314">
                  <c:v>-6.2746220484559967E-2</c:v>
                </c:pt>
                <c:pt idx="315">
                  <c:v>-5.1398499758628986E-2</c:v>
                </c:pt>
                <c:pt idx="316">
                  <c:v>-4.2720830968214524E-2</c:v>
                </c:pt>
                <c:pt idx="317">
                  <c:v>-3.7380727097181481E-2</c:v>
                </c:pt>
                <c:pt idx="318">
                  <c:v>-6.7418811371713877E-2</c:v>
                </c:pt>
                <c:pt idx="319">
                  <c:v>-5.4736064678017518E-2</c:v>
                </c:pt>
                <c:pt idx="320">
                  <c:v>-5.006347379087784E-2</c:v>
                </c:pt>
                <c:pt idx="321">
                  <c:v>-5.673860362965491E-2</c:v>
                </c:pt>
                <c:pt idx="322">
                  <c:v>-4.0718292016577132E-2</c:v>
                </c:pt>
                <c:pt idx="323">
                  <c:v>-5.8073629597413169E-2</c:v>
                </c:pt>
                <c:pt idx="324">
                  <c:v>-5.8073629597413169E-2</c:v>
                </c:pt>
                <c:pt idx="325">
                  <c:v>-2.4697980403499353E-2</c:v>
                </c:pt>
                <c:pt idx="326">
                  <c:v>-6.2078707500680834E-2</c:v>
                </c:pt>
                <c:pt idx="327">
                  <c:v>-4.8728447823119581E-2</c:v>
                </c:pt>
                <c:pt idx="328">
                  <c:v>-5.3401038710266371E-2</c:v>
                </c:pt>
                <c:pt idx="329">
                  <c:v>-3.2040623226155557E-2</c:v>
                </c:pt>
                <c:pt idx="330">
                  <c:v>-4.9395960806998707E-2</c:v>
                </c:pt>
                <c:pt idx="331">
                  <c:v>-4.6058395887603056E-2</c:v>
                </c:pt>
                <c:pt idx="332">
                  <c:v>-6.942135032334415E-2</c:v>
                </c:pt>
                <c:pt idx="333">
                  <c:v>-4.2053317984335391E-2</c:v>
                </c:pt>
                <c:pt idx="334">
                  <c:v>-2.3362954435741094E-2</c:v>
                </c:pt>
                <c:pt idx="335">
                  <c:v>-6.5416272420076485E-2</c:v>
                </c:pt>
                <c:pt idx="336">
                  <c:v>-3.404316217778583E-2</c:v>
                </c:pt>
                <c:pt idx="337">
                  <c:v>-4.4723369919851909E-2</c:v>
                </c:pt>
                <c:pt idx="338">
                  <c:v>-5.8073629597413169E-2</c:v>
                </c:pt>
                <c:pt idx="339">
                  <c:v>-4.0718292016577132E-2</c:v>
                </c:pt>
                <c:pt idx="340">
                  <c:v>-6.0076168549043449E-2</c:v>
                </c:pt>
                <c:pt idx="341">
                  <c:v>-5.2066012742515232E-2</c:v>
                </c:pt>
                <c:pt idx="342">
                  <c:v>-4.6058395887603056E-2</c:v>
                </c:pt>
                <c:pt idx="343">
                  <c:v>-5.2066012742508112E-2</c:v>
                </c:pt>
                <c:pt idx="344">
                  <c:v>-3.6045701129430334E-2</c:v>
                </c:pt>
                <c:pt idx="345">
                  <c:v>-5.5403577661896651E-2</c:v>
                </c:pt>
                <c:pt idx="346">
                  <c:v>-3.9383266048818873E-2</c:v>
                </c:pt>
                <c:pt idx="347">
                  <c:v>-4.2053317984335391E-2</c:v>
                </c:pt>
                <c:pt idx="348">
                  <c:v>-3.9383266048818873E-2</c:v>
                </c:pt>
                <c:pt idx="349">
                  <c:v>-5.6071090645782896E-2</c:v>
                </c:pt>
                <c:pt idx="350">
                  <c:v>-4.9395960806991594E-2</c:v>
                </c:pt>
                <c:pt idx="351">
                  <c:v>-4.6725908871482189E-2</c:v>
                </c:pt>
                <c:pt idx="352">
                  <c:v>-3.3375649193920928E-2</c:v>
                </c:pt>
                <c:pt idx="353">
                  <c:v>-5.4736064678017518E-2</c:v>
                </c:pt>
                <c:pt idx="354">
                  <c:v>-4.8060934839240448E-2</c:v>
                </c:pt>
                <c:pt idx="355">
                  <c:v>-5.1398499758628986E-2</c:v>
                </c:pt>
                <c:pt idx="356">
                  <c:v>-2.4697980403499353E-2</c:v>
                </c:pt>
                <c:pt idx="357">
                  <c:v>-6.6083785403948506E-2</c:v>
                </c:pt>
                <c:pt idx="358">
                  <c:v>-4.5390882903723929E-2</c:v>
                </c:pt>
                <c:pt idx="359">
                  <c:v>-3.9383266048825985E-2</c:v>
                </c:pt>
                <c:pt idx="360">
                  <c:v>-5.6071090645775777E-2</c:v>
                </c:pt>
                <c:pt idx="361">
                  <c:v>-4.9395960806998707E-2</c:v>
                </c:pt>
                <c:pt idx="362">
                  <c:v>-4.1385805000456265E-2</c:v>
                </c:pt>
                <c:pt idx="363">
                  <c:v>-3.871575306493974E-2</c:v>
                </c:pt>
                <c:pt idx="364">
                  <c:v>-5.8741142581292302E-2</c:v>
                </c:pt>
                <c:pt idx="365">
                  <c:v>-4.6058395887603056E-2</c:v>
                </c:pt>
                <c:pt idx="366">
                  <c:v>-6.1411194516801708E-2</c:v>
                </c:pt>
                <c:pt idx="367">
                  <c:v>-3.6045701129430334E-2</c:v>
                </c:pt>
                <c:pt idx="368">
                  <c:v>-4.0718292016577132E-2</c:v>
                </c:pt>
                <c:pt idx="369">
                  <c:v>-4.2053317984335391E-2</c:v>
                </c:pt>
                <c:pt idx="370">
                  <c:v>-2.7368032339008759E-2</c:v>
                </c:pt>
                <c:pt idx="371">
                  <c:v>-5.2733525726387245E-2</c:v>
                </c:pt>
                <c:pt idx="372">
                  <c:v>-5.9408655565171428E-2</c:v>
                </c:pt>
                <c:pt idx="373">
                  <c:v>-5.006347379087072E-2</c:v>
                </c:pt>
                <c:pt idx="374">
                  <c:v>-4.6725908871482189E-2</c:v>
                </c:pt>
                <c:pt idx="375">
                  <c:v>-3.1373110242283543E-2</c:v>
                </c:pt>
                <c:pt idx="376">
                  <c:v>-5.7406116613534043E-2</c:v>
                </c:pt>
                <c:pt idx="377">
                  <c:v>-4.338834395209365E-2</c:v>
                </c:pt>
                <c:pt idx="378">
                  <c:v>-2.7368032339008759E-2</c:v>
                </c:pt>
                <c:pt idx="379">
                  <c:v>-4.2053317984335391E-2</c:v>
                </c:pt>
                <c:pt idx="380">
                  <c:v>-6.2746220484559967E-2</c:v>
                </c:pt>
                <c:pt idx="381">
                  <c:v>-4.0050779032697999E-2</c:v>
                </c:pt>
                <c:pt idx="382">
                  <c:v>-5.5403577661903763E-2</c:v>
                </c:pt>
                <c:pt idx="383">
                  <c:v>-7.2091402258853562E-2</c:v>
                </c:pt>
                <c:pt idx="384">
                  <c:v>-2.8703058306767022E-2</c:v>
                </c:pt>
                <c:pt idx="385">
                  <c:v>-5.4068551694145504E-2</c:v>
                </c:pt>
                <c:pt idx="386">
                  <c:v>-4.2053317984335391E-2</c:v>
                </c:pt>
                <c:pt idx="387">
                  <c:v>-6.2746220484559967E-2</c:v>
                </c:pt>
                <c:pt idx="388">
                  <c:v>-4.8060934839240448E-2</c:v>
                </c:pt>
                <c:pt idx="389">
                  <c:v>-6.1411194516801708E-2</c:v>
                </c:pt>
                <c:pt idx="390">
                  <c:v>-2.8703058306767022E-2</c:v>
                </c:pt>
                <c:pt idx="391">
                  <c:v>-4.9395960806998707E-2</c:v>
                </c:pt>
                <c:pt idx="392">
                  <c:v>-5.673860362965491E-2</c:v>
                </c:pt>
                <c:pt idx="393">
                  <c:v>-6.2746220484559967E-2</c:v>
                </c:pt>
                <c:pt idx="394">
                  <c:v>-5.3401038710266371E-2</c:v>
                </c:pt>
                <c:pt idx="395">
                  <c:v>-4.4723369919844796E-2</c:v>
                </c:pt>
                <c:pt idx="396">
                  <c:v>-3.1373110242283543E-2</c:v>
                </c:pt>
                <c:pt idx="397">
                  <c:v>-6.5416272420076485E-2</c:v>
                </c:pt>
                <c:pt idx="398">
                  <c:v>-4.0050779032676656E-3</c:v>
                </c:pt>
                <c:pt idx="399">
                  <c:v>-8.6776687904180194E-2</c:v>
                </c:pt>
                <c:pt idx="400">
                  <c:v>-2.5365493387378483E-2</c:v>
                </c:pt>
                <c:pt idx="401">
                  <c:v>-5.9408655565164316E-2</c:v>
                </c:pt>
                <c:pt idx="402">
                  <c:v>-3.6045701129430334E-2</c:v>
                </c:pt>
                <c:pt idx="403">
                  <c:v>-4.7393421855361315E-2</c:v>
                </c:pt>
                <c:pt idx="404">
                  <c:v>-5.8741142581292302E-2</c:v>
                </c:pt>
                <c:pt idx="405">
                  <c:v>-2.9370571290646151E-2</c:v>
                </c:pt>
                <c:pt idx="406">
                  <c:v>-4.338834395209365E-2</c:v>
                </c:pt>
                <c:pt idx="407">
                  <c:v>-3.4710675161672075E-2</c:v>
                </c:pt>
                <c:pt idx="408">
                  <c:v>-4.9395960806991594E-2</c:v>
                </c:pt>
                <c:pt idx="409">
                  <c:v>-5.2066012742508112E-2</c:v>
                </c:pt>
                <c:pt idx="410">
                  <c:v>-2.1360415484103702E-2</c:v>
                </c:pt>
                <c:pt idx="411">
                  <c:v>-4.4055856935972783E-2</c:v>
                </c:pt>
                <c:pt idx="412">
                  <c:v>-3.0038084274525281E-2</c:v>
                </c:pt>
                <c:pt idx="413">
                  <c:v>-3.6713214113309467E-2</c:v>
                </c:pt>
                <c:pt idx="414">
                  <c:v>-4.0718292016577132E-2</c:v>
                </c:pt>
                <c:pt idx="415">
                  <c:v>-5.006347379087072E-2</c:v>
                </c:pt>
                <c:pt idx="416">
                  <c:v>-3.3375649193913816E-2</c:v>
                </c:pt>
                <c:pt idx="417">
                  <c:v>-1.0012694758179836E-2</c:v>
                </c:pt>
                <c:pt idx="418">
                  <c:v>-5.6071090645775777E-2</c:v>
                </c:pt>
                <c:pt idx="419">
                  <c:v>-3.0038084274525281E-2</c:v>
                </c:pt>
                <c:pt idx="420">
                  <c:v>-5.2733525726387245E-2</c:v>
                </c:pt>
                <c:pt idx="421">
                  <c:v>-4.3388343952086537E-2</c:v>
                </c:pt>
                <c:pt idx="422">
                  <c:v>-3.5378188145551208E-2</c:v>
                </c:pt>
                <c:pt idx="423">
                  <c:v>-3.0038084274525281E-2</c:v>
                </c:pt>
                <c:pt idx="424">
                  <c:v>-5.0730986774749853E-2</c:v>
                </c:pt>
                <c:pt idx="425">
                  <c:v>-2.9370571290646151E-2</c:v>
                </c:pt>
                <c:pt idx="426">
                  <c:v>-5.4736064678024637E-2</c:v>
                </c:pt>
                <c:pt idx="427">
                  <c:v>-2.9370571290646151E-2</c:v>
                </c:pt>
                <c:pt idx="428">
                  <c:v>-4.6058395887603056E-2</c:v>
                </c:pt>
                <c:pt idx="429">
                  <c:v>-3.1373110242276424E-2</c:v>
                </c:pt>
                <c:pt idx="430">
                  <c:v>-3.6713214113309467E-2</c:v>
                </c:pt>
                <c:pt idx="431">
                  <c:v>-4.0718292016577132E-2</c:v>
                </c:pt>
                <c:pt idx="432">
                  <c:v>-4.338834395209365E-2</c:v>
                </c:pt>
                <c:pt idx="433">
                  <c:v>-4.4723369919844796E-2</c:v>
                </c:pt>
                <c:pt idx="434">
                  <c:v>-2.1360415484103702E-2</c:v>
                </c:pt>
                <c:pt idx="435">
                  <c:v>-2.5365493387378483E-2</c:v>
                </c:pt>
                <c:pt idx="436">
                  <c:v>-6.4081246452318219E-2</c:v>
                </c:pt>
                <c:pt idx="437">
                  <c:v>-2.8035545322887889E-2</c:v>
                </c:pt>
                <c:pt idx="438">
                  <c:v>-4.0050779032697999E-2</c:v>
                </c:pt>
                <c:pt idx="439">
                  <c:v>-4.2720830968214524E-2</c:v>
                </c:pt>
                <c:pt idx="440">
                  <c:v>-2.8703058306767022E-2</c:v>
                </c:pt>
                <c:pt idx="441">
                  <c:v>-3.8048240081060614E-2</c:v>
                </c:pt>
                <c:pt idx="442">
                  <c:v>-3.4710675161672075E-2</c:v>
                </c:pt>
                <c:pt idx="443">
                  <c:v>-4.0050779032705118E-2</c:v>
                </c:pt>
                <c:pt idx="444">
                  <c:v>-4.3388343952086537E-2</c:v>
                </c:pt>
                <c:pt idx="445">
                  <c:v>-2.0025389516352559E-2</c:v>
                </c:pt>
                <c:pt idx="446">
                  <c:v>-4.6058395887603056E-2</c:v>
                </c:pt>
                <c:pt idx="447">
                  <c:v>-2.2695441451861965E-2</c:v>
                </c:pt>
                <c:pt idx="448">
                  <c:v>-4.9395960806991594E-2</c:v>
                </c:pt>
                <c:pt idx="449">
                  <c:v>-4.7393421855361315E-2</c:v>
                </c:pt>
                <c:pt idx="450">
                  <c:v>-2.3362954435741094E-2</c:v>
                </c:pt>
                <c:pt idx="451">
                  <c:v>-4.0718292016577132E-2</c:v>
                </c:pt>
                <c:pt idx="452">
                  <c:v>-5.2066012742508112E-2</c:v>
                </c:pt>
                <c:pt idx="453">
                  <c:v>-2.6700519355136745E-2</c:v>
                </c:pt>
                <c:pt idx="454">
                  <c:v>-3.6045701129430334E-2</c:v>
                </c:pt>
                <c:pt idx="455">
                  <c:v>-4.6058395887603056E-2</c:v>
                </c:pt>
                <c:pt idx="456">
                  <c:v>-2.9370571290646151E-2</c:v>
                </c:pt>
                <c:pt idx="457">
                  <c:v>-4.5390882903723929E-2</c:v>
                </c:pt>
                <c:pt idx="458">
                  <c:v>-3.5378188145551208E-2</c:v>
                </c:pt>
                <c:pt idx="459">
                  <c:v>-7.3426428226633159E-3</c:v>
                </c:pt>
                <c:pt idx="460">
                  <c:v>-5.8073629597406057E-2</c:v>
                </c:pt>
                <c:pt idx="461">
                  <c:v>-3.6713214113309467E-2</c:v>
                </c:pt>
                <c:pt idx="462">
                  <c:v>-4.338834395209365E-2</c:v>
                </c:pt>
                <c:pt idx="463">
                  <c:v>-4.3388343952086537E-2</c:v>
                </c:pt>
                <c:pt idx="464">
                  <c:v>-5.6738603629662022E-2</c:v>
                </c:pt>
                <c:pt idx="465">
                  <c:v>-2.8035545322887889E-2</c:v>
                </c:pt>
                <c:pt idx="466">
                  <c:v>-1.8690363548594296E-2</c:v>
                </c:pt>
                <c:pt idx="467">
                  <c:v>-4.9395960806991594E-2</c:v>
                </c:pt>
                <c:pt idx="468">
                  <c:v>-3.0038084274525281E-2</c:v>
                </c:pt>
                <c:pt idx="469">
                  <c:v>-3.1373110242276424E-2</c:v>
                </c:pt>
                <c:pt idx="470">
                  <c:v>-3.7380727097188593E-2</c:v>
                </c:pt>
                <c:pt idx="471">
                  <c:v>-4.2053317984335391E-2</c:v>
                </c:pt>
                <c:pt idx="472">
                  <c:v>-2.3362954435741094E-2</c:v>
                </c:pt>
                <c:pt idx="473">
                  <c:v>-5.3401038710266371E-2</c:v>
                </c:pt>
                <c:pt idx="474">
                  <c:v>-3.4710675161672075E-2</c:v>
                </c:pt>
                <c:pt idx="475">
                  <c:v>-2.670051935512963E-2</c:v>
                </c:pt>
                <c:pt idx="476">
                  <c:v>-3.8048240081067726E-2</c:v>
                </c:pt>
                <c:pt idx="477">
                  <c:v>-2.8035545322887889E-2</c:v>
                </c:pt>
                <c:pt idx="478">
                  <c:v>-5.9408655565171428E-2</c:v>
                </c:pt>
                <c:pt idx="479">
                  <c:v>-2.670051935512963E-2</c:v>
                </c:pt>
                <c:pt idx="480">
                  <c:v>-2.0025389516352559E-2</c:v>
                </c:pt>
                <c:pt idx="481">
                  <c:v>-4.0718292016577132E-2</c:v>
                </c:pt>
                <c:pt idx="482">
                  <c:v>-3.7380727097181481E-2</c:v>
                </c:pt>
                <c:pt idx="483">
                  <c:v>-1.8022850564715167E-2</c:v>
                </c:pt>
                <c:pt idx="484">
                  <c:v>-5.4068551694145504E-2</c:v>
                </c:pt>
                <c:pt idx="485">
                  <c:v>-2.60330063712505E-2</c:v>
                </c:pt>
                <c:pt idx="486">
                  <c:v>-4.8728447823119581E-2</c:v>
                </c:pt>
                <c:pt idx="487">
                  <c:v>-9.3451817742935921E-3</c:v>
                </c:pt>
                <c:pt idx="488">
                  <c:v>-5.006347379087784E-2</c:v>
                </c:pt>
                <c:pt idx="489">
                  <c:v>-2.2695441451861965E-2</c:v>
                </c:pt>
                <c:pt idx="490">
                  <c:v>-6.8086324355585898E-2</c:v>
                </c:pt>
                <c:pt idx="491">
                  <c:v>-5.006347379087784E-2</c:v>
                </c:pt>
                <c:pt idx="492">
                  <c:v>-2.60330063712505E-2</c:v>
                </c:pt>
                <c:pt idx="493">
                  <c:v>-2.8035545322887889E-2</c:v>
                </c:pt>
                <c:pt idx="494">
                  <c:v>-6.0076168549050561E-2</c:v>
                </c:pt>
                <c:pt idx="495">
                  <c:v>-1.2015233709810112E-2</c:v>
                </c:pt>
                <c:pt idx="496">
                  <c:v>-4.2053317984335391E-2</c:v>
                </c:pt>
                <c:pt idx="497">
                  <c:v>-4.8060934839233335E-2</c:v>
                </c:pt>
                <c:pt idx="498">
                  <c:v>-1.2682746693689241E-2</c:v>
                </c:pt>
                <c:pt idx="499">
                  <c:v>-2.9370571290646151E-2</c:v>
                </c:pt>
                <c:pt idx="500">
                  <c:v>-5.4068551694145504E-2</c:v>
                </c:pt>
                <c:pt idx="501">
                  <c:v>-3.6713214113302355E-2</c:v>
                </c:pt>
                <c:pt idx="502">
                  <c:v>-4.8060934839240448E-2</c:v>
                </c:pt>
                <c:pt idx="503">
                  <c:v>-1.1347720725930982E-2</c:v>
                </c:pt>
                <c:pt idx="504">
                  <c:v>-6.3413733468439093E-2</c:v>
                </c:pt>
                <c:pt idx="505">
                  <c:v>-2.8035545322895004E-2</c:v>
                </c:pt>
                <c:pt idx="506">
                  <c:v>-3.7380727097181481E-2</c:v>
                </c:pt>
                <c:pt idx="507">
                  <c:v>-4.338834395209365E-2</c:v>
                </c:pt>
                <c:pt idx="508">
                  <c:v>-2.3362954435741094E-2</c:v>
                </c:pt>
                <c:pt idx="509">
                  <c:v>-3.9383266048818873E-2</c:v>
                </c:pt>
                <c:pt idx="510">
                  <c:v>-5.2066012742508112E-2</c:v>
                </c:pt>
                <c:pt idx="511">
                  <c:v>-4.1385805000456265E-2</c:v>
                </c:pt>
                <c:pt idx="512">
                  <c:v>-2.536549338737137E-2</c:v>
                </c:pt>
                <c:pt idx="513">
                  <c:v>-4.6725908871482189E-2</c:v>
                </c:pt>
                <c:pt idx="514">
                  <c:v>-2.0692902500231689E-2</c:v>
                </c:pt>
                <c:pt idx="515">
                  <c:v>-5.3401038710266371E-2</c:v>
                </c:pt>
                <c:pt idx="516">
                  <c:v>-1.4017772661440388E-2</c:v>
                </c:pt>
                <c:pt idx="517">
                  <c:v>-5.2733525726387245E-2</c:v>
                </c:pt>
                <c:pt idx="518">
                  <c:v>-2.8035545322887889E-2</c:v>
                </c:pt>
                <c:pt idx="519">
                  <c:v>-3.9383266048825985E-2</c:v>
                </c:pt>
                <c:pt idx="520">
                  <c:v>-1.5352798629198647E-2</c:v>
                </c:pt>
                <c:pt idx="521">
                  <c:v>-4.2053317984335391E-2</c:v>
                </c:pt>
                <c:pt idx="522">
                  <c:v>-3.5378188145551208E-2</c:v>
                </c:pt>
                <c:pt idx="523">
                  <c:v>-3.9383266048818873E-2</c:v>
                </c:pt>
                <c:pt idx="524">
                  <c:v>-2.8035545322887889E-2</c:v>
                </c:pt>
                <c:pt idx="525">
                  <c:v>-2.1360415484110818E-2</c:v>
                </c:pt>
                <c:pt idx="526">
                  <c:v>-6.3413733468439093E-2</c:v>
                </c:pt>
                <c:pt idx="527">
                  <c:v>-2.0692902500224573E-2</c:v>
                </c:pt>
                <c:pt idx="528">
                  <c:v>-3.871575306493974E-2</c:v>
                </c:pt>
                <c:pt idx="529">
                  <c:v>-1.6020311613084891E-2</c:v>
                </c:pt>
                <c:pt idx="530">
                  <c:v>-6.3413733468439093E-2</c:v>
                </c:pt>
                <c:pt idx="531">
                  <c:v>-1.2682746693689241E-2</c:v>
                </c:pt>
                <c:pt idx="532">
                  <c:v>-3.2708136210034683E-2</c:v>
                </c:pt>
                <c:pt idx="533">
                  <c:v>-4.8728447823119581E-2</c:v>
                </c:pt>
                <c:pt idx="534">
                  <c:v>-2.2027928467982835E-2</c:v>
                </c:pt>
                <c:pt idx="535">
                  <c:v>-4.0718292016577132E-2</c:v>
                </c:pt>
                <c:pt idx="536">
                  <c:v>-2.1360415484103702E-2</c:v>
                </c:pt>
                <c:pt idx="537">
                  <c:v>-2.8035545322887889E-2</c:v>
                </c:pt>
                <c:pt idx="538">
                  <c:v>-3.9383266048825985E-2</c:v>
                </c:pt>
                <c:pt idx="539">
                  <c:v>-4.1385805000449145E-2</c:v>
                </c:pt>
                <c:pt idx="540">
                  <c:v>-1.4685285645326632E-2</c:v>
                </c:pt>
                <c:pt idx="541">
                  <c:v>-3.9383266048818873E-2</c:v>
                </c:pt>
                <c:pt idx="542">
                  <c:v>-3.4043162177792949E-2</c:v>
                </c:pt>
                <c:pt idx="543">
                  <c:v>-2.5365493387378483E-2</c:v>
                </c:pt>
                <c:pt idx="544">
                  <c:v>-2.7368032339008759E-2</c:v>
                </c:pt>
                <c:pt idx="545">
                  <c:v>-3.7380727097188593E-2</c:v>
                </c:pt>
                <c:pt idx="546">
                  <c:v>-8.6776687904144625E-3</c:v>
                </c:pt>
                <c:pt idx="547">
                  <c:v>-6.0743681532929687E-2</c:v>
                </c:pt>
                <c:pt idx="548">
                  <c:v>-2.7368032339008759E-2</c:v>
                </c:pt>
                <c:pt idx="549">
                  <c:v>-1.6687824596956908E-2</c:v>
                </c:pt>
                <c:pt idx="550">
                  <c:v>-4.0718292016577132E-2</c:v>
                </c:pt>
                <c:pt idx="551">
                  <c:v>-2.4697980403499353E-2</c:v>
                </c:pt>
                <c:pt idx="552">
                  <c:v>-1.2682746693689241E-2</c:v>
                </c:pt>
                <c:pt idx="553">
                  <c:v>-4.4723369919844796E-2</c:v>
                </c:pt>
                <c:pt idx="554">
                  <c:v>-2.2695441451861965E-2</c:v>
                </c:pt>
                <c:pt idx="555">
                  <c:v>-3.4710675161672075E-2</c:v>
                </c:pt>
                <c:pt idx="556">
                  <c:v>-3.2708136210041802E-2</c:v>
                </c:pt>
                <c:pt idx="557">
                  <c:v>-1.1347720725930982E-2</c:v>
                </c:pt>
                <c:pt idx="558">
                  <c:v>-5.6071090645775777E-2</c:v>
                </c:pt>
                <c:pt idx="559">
                  <c:v>-1.0012694758172722E-2</c:v>
                </c:pt>
                <c:pt idx="560">
                  <c:v>-3.2708136210041802E-2</c:v>
                </c:pt>
                <c:pt idx="561">
                  <c:v>-2.8703058306767022E-2</c:v>
                </c:pt>
                <c:pt idx="562">
                  <c:v>-3.070559725840441E-2</c:v>
                </c:pt>
                <c:pt idx="563">
                  <c:v>-1.3350259677561257E-2</c:v>
                </c:pt>
                <c:pt idx="564">
                  <c:v>-3.2708136210041802E-2</c:v>
                </c:pt>
                <c:pt idx="565">
                  <c:v>-4.0050779032697999E-2</c:v>
                </c:pt>
                <c:pt idx="566">
                  <c:v>-9.3451817742935921E-3</c:v>
                </c:pt>
                <c:pt idx="567">
                  <c:v>-2.5365493387378483E-2</c:v>
                </c:pt>
                <c:pt idx="568">
                  <c:v>-1.8690363548594296E-2</c:v>
                </c:pt>
                <c:pt idx="569">
                  <c:v>-3.8048240081060614E-2</c:v>
                </c:pt>
                <c:pt idx="570">
                  <c:v>-1.7355337580836037E-2</c:v>
                </c:pt>
                <c:pt idx="571">
                  <c:v>-3.2708136210041802E-2</c:v>
                </c:pt>
                <c:pt idx="572">
                  <c:v>-2.536549338737137E-2</c:v>
                </c:pt>
                <c:pt idx="573">
                  <c:v>-2.1360415484110818E-2</c:v>
                </c:pt>
                <c:pt idx="574">
                  <c:v>-3.1373110242276424E-2</c:v>
                </c:pt>
                <c:pt idx="575">
                  <c:v>-1.8690363548594296E-2</c:v>
                </c:pt>
                <c:pt idx="576">
                  <c:v>-2.60330063712505E-2</c:v>
                </c:pt>
                <c:pt idx="577">
                  <c:v>-1.9357876532473429E-2</c:v>
                </c:pt>
                <c:pt idx="578">
                  <c:v>-2.6700519355136745E-2</c:v>
                </c:pt>
                <c:pt idx="579">
                  <c:v>-2.8035545322887889E-2</c:v>
                </c:pt>
                <c:pt idx="580">
                  <c:v>-2.60330063712505E-2</c:v>
                </c:pt>
                <c:pt idx="581">
                  <c:v>-1.6020311613084891E-2</c:v>
                </c:pt>
                <c:pt idx="582">
                  <c:v>-3.871575306493974E-2</c:v>
                </c:pt>
                <c:pt idx="583">
                  <c:v>-6.0076168549050559E-3</c:v>
                </c:pt>
                <c:pt idx="584">
                  <c:v>-3.4043162177792949E-2</c:v>
                </c:pt>
                <c:pt idx="585">
                  <c:v>-2.7368032339008759E-2</c:v>
                </c:pt>
                <c:pt idx="586">
                  <c:v>-2.0692902500231689E-2</c:v>
                </c:pt>
                <c:pt idx="587">
                  <c:v>-3.871575306493974E-2</c:v>
                </c:pt>
                <c:pt idx="588">
                  <c:v>-6.6751298387913007E-4</c:v>
                </c:pt>
                <c:pt idx="589">
                  <c:v>-4.8060934839240448E-2</c:v>
                </c:pt>
                <c:pt idx="590">
                  <c:v>-8.0101558065353313E-3</c:v>
                </c:pt>
                <c:pt idx="591">
                  <c:v>-5.1398499758628986E-2</c:v>
                </c:pt>
                <c:pt idx="592">
                  <c:v>-1.1347720725938096E-2</c:v>
                </c:pt>
                <c:pt idx="593">
                  <c:v>-2.8703058306767022E-2</c:v>
                </c:pt>
                <c:pt idx="594">
                  <c:v>-1.6020311613077778E-2</c:v>
                </c:pt>
                <c:pt idx="595">
                  <c:v>-3.7380727097181481E-2</c:v>
                </c:pt>
                <c:pt idx="596">
                  <c:v>-1.5352798629205763E-2</c:v>
                </c:pt>
                <c:pt idx="597">
                  <c:v>-4.1385805000456265E-2</c:v>
                </c:pt>
                <c:pt idx="598">
                  <c:v>-1.4685285645319518E-2</c:v>
                </c:pt>
                <c:pt idx="599">
                  <c:v>-2.5365493387378483E-2</c:v>
                </c:pt>
                <c:pt idx="600">
                  <c:v>-2.536549338737137E-2</c:v>
                </c:pt>
                <c:pt idx="601">
                  <c:v>-3.1373110242283543E-2</c:v>
                </c:pt>
                <c:pt idx="602">
                  <c:v>-1.6020311613077778E-2</c:v>
                </c:pt>
                <c:pt idx="603">
                  <c:v>-3.2708136210041802E-2</c:v>
                </c:pt>
                <c:pt idx="604">
                  <c:v>-2.3362954435741094E-2</c:v>
                </c:pt>
                <c:pt idx="605">
                  <c:v>-2.4030467419620224E-2</c:v>
                </c:pt>
                <c:pt idx="606">
                  <c:v>-2.536549338737137E-2</c:v>
                </c:pt>
                <c:pt idx="607">
                  <c:v>-2.8035545322887889E-2</c:v>
                </c:pt>
                <c:pt idx="608">
                  <c:v>-3.070559725840441E-2</c:v>
                </c:pt>
                <c:pt idx="609">
                  <c:v>-1.8022850564715167E-2</c:v>
                </c:pt>
                <c:pt idx="610">
                  <c:v>-4.338834395209365E-2</c:v>
                </c:pt>
                <c:pt idx="611">
                  <c:v>-6.6751298387770714E-3</c:v>
                </c:pt>
                <c:pt idx="612">
                  <c:v>-2.6700519355136745E-2</c:v>
                </c:pt>
                <c:pt idx="613">
                  <c:v>-1.2682746693689241E-2</c:v>
                </c:pt>
                <c:pt idx="614">
                  <c:v>-3.871575306493974E-2</c:v>
                </c:pt>
                <c:pt idx="615">
                  <c:v>-2.8703058306767022E-2</c:v>
                </c:pt>
                <c:pt idx="616">
                  <c:v>-3.0038084274525281E-2</c:v>
                </c:pt>
                <c:pt idx="617">
                  <c:v>-2.5365493387378483E-2</c:v>
                </c:pt>
                <c:pt idx="618">
                  <c:v>-1.5352798629198647E-2</c:v>
                </c:pt>
                <c:pt idx="619">
                  <c:v>-1.9357876532473429E-2</c:v>
                </c:pt>
                <c:pt idx="620">
                  <c:v>-2.8035545322887889E-2</c:v>
                </c:pt>
                <c:pt idx="621">
                  <c:v>-3.8048240081060614E-2</c:v>
                </c:pt>
                <c:pt idx="622">
                  <c:v>-8.0101558065424454E-3</c:v>
                </c:pt>
                <c:pt idx="623">
                  <c:v>-2.0692902500224573E-2</c:v>
                </c:pt>
                <c:pt idx="624">
                  <c:v>-2.5365493387378483E-2</c:v>
                </c:pt>
                <c:pt idx="625">
                  <c:v>-2.5365493387378483E-2</c:v>
                </c:pt>
                <c:pt idx="626">
                  <c:v>-3.2708136210034683E-2</c:v>
                </c:pt>
                <c:pt idx="627">
                  <c:v>-2.7368032339008759E-2</c:v>
                </c:pt>
                <c:pt idx="628">
                  <c:v>-1.6687824596956908E-2</c:v>
                </c:pt>
                <c:pt idx="629">
                  <c:v>-2.8035545322895004E-2</c:v>
                </c:pt>
                <c:pt idx="630">
                  <c:v>-1.4685285645319518E-2</c:v>
                </c:pt>
                <c:pt idx="631">
                  <c:v>-2.0692902500231689E-2</c:v>
                </c:pt>
                <c:pt idx="632">
                  <c:v>-2.2695441451861965E-2</c:v>
                </c:pt>
                <c:pt idx="633">
                  <c:v>-2.9370571290646151E-2</c:v>
                </c:pt>
                <c:pt idx="634">
                  <c:v>-1.5352798629198647E-2</c:v>
                </c:pt>
                <c:pt idx="635">
                  <c:v>-3.1373110242283543E-2</c:v>
                </c:pt>
                <c:pt idx="636">
                  <c:v>-2.3362954435741094E-2</c:v>
                </c:pt>
                <c:pt idx="637">
                  <c:v>-2.60330063712505E-2</c:v>
                </c:pt>
                <c:pt idx="638">
                  <c:v>-1.4017772661447502E-2</c:v>
                </c:pt>
                <c:pt idx="639">
                  <c:v>-2.8035545322887889E-2</c:v>
                </c:pt>
                <c:pt idx="640">
                  <c:v>-2.3362954435741094E-2</c:v>
                </c:pt>
                <c:pt idx="641">
                  <c:v>-1.7355337580836037E-2</c:v>
                </c:pt>
                <c:pt idx="642">
                  <c:v>-2.0025389516345443E-2</c:v>
                </c:pt>
                <c:pt idx="643">
                  <c:v>-2.4697980403499353E-2</c:v>
                </c:pt>
                <c:pt idx="644">
                  <c:v>-2.0025389516352559E-2</c:v>
                </c:pt>
                <c:pt idx="645">
                  <c:v>-2.4030467419620224E-2</c:v>
                </c:pt>
                <c:pt idx="646">
                  <c:v>-2.0692902500224573E-2</c:v>
                </c:pt>
                <c:pt idx="647">
                  <c:v>-2.0692902500224573E-2</c:v>
                </c:pt>
                <c:pt idx="648">
                  <c:v>-2.3362954435741094E-2</c:v>
                </c:pt>
                <c:pt idx="649">
                  <c:v>-2.0025389516352559E-2</c:v>
                </c:pt>
                <c:pt idx="650">
                  <c:v>-2.0025389516352559E-2</c:v>
                </c:pt>
                <c:pt idx="651">
                  <c:v>-3.2040623226155557E-2</c:v>
                </c:pt>
                <c:pt idx="652">
                  <c:v>-2.0025389516352559E-2</c:v>
                </c:pt>
                <c:pt idx="653">
                  <c:v>-1.3350259677561257E-2</c:v>
                </c:pt>
                <c:pt idx="654">
                  <c:v>-4.0718292016577132E-2</c:v>
                </c:pt>
                <c:pt idx="655">
                  <c:v>-7.3426428226633159E-3</c:v>
                </c:pt>
                <c:pt idx="656">
                  <c:v>-2.670051935512963E-2</c:v>
                </c:pt>
                <c:pt idx="657">
                  <c:v>-1.1347720725938096E-2</c:v>
                </c:pt>
                <c:pt idx="658">
                  <c:v>-3.8048240081060614E-2</c:v>
                </c:pt>
                <c:pt idx="659">
                  <c:v>-2.6033006371257616E-2</c:v>
                </c:pt>
                <c:pt idx="660">
                  <c:v>-1.6687824596956908E-2</c:v>
                </c:pt>
                <c:pt idx="661">
                  <c:v>-3.6045701129423222E-2</c:v>
                </c:pt>
                <c:pt idx="662">
                  <c:v>-3.4043162177800061E-2</c:v>
                </c:pt>
                <c:pt idx="663">
                  <c:v>-9.3451817742935921E-3</c:v>
                </c:pt>
                <c:pt idx="664">
                  <c:v>-1.7355337580836037E-2</c:v>
                </c:pt>
                <c:pt idx="665">
                  <c:v>-3.9383266048818873E-2</c:v>
                </c:pt>
                <c:pt idx="666">
                  <c:v>-4.0718292016577132E-2</c:v>
                </c:pt>
                <c:pt idx="667">
                  <c:v>-2.1360415484110818E-2</c:v>
                </c:pt>
                <c:pt idx="668">
                  <c:v>-7.3426428226562018E-3</c:v>
                </c:pt>
                <c:pt idx="669">
                  <c:v>-3.2708136210041802E-2</c:v>
                </c:pt>
                <c:pt idx="670">
                  <c:v>-2.2027928467982835E-2</c:v>
                </c:pt>
                <c:pt idx="671">
                  <c:v>-3.2040623226155557E-2</c:v>
                </c:pt>
                <c:pt idx="672">
                  <c:v>-1.3350259677568373E-2</c:v>
                </c:pt>
                <c:pt idx="673">
                  <c:v>-1.8022850564715167E-2</c:v>
                </c:pt>
                <c:pt idx="674">
                  <c:v>-3.871575306493974E-2</c:v>
                </c:pt>
                <c:pt idx="675">
                  <c:v>-1.7355337580836037E-2</c:v>
                </c:pt>
                <c:pt idx="676">
                  <c:v>-1.2682746693689241E-2</c:v>
                </c:pt>
                <c:pt idx="677">
                  <c:v>-2.1360415484110818E-2</c:v>
                </c:pt>
                <c:pt idx="678">
                  <c:v>-3.2708136210034683E-2</c:v>
                </c:pt>
                <c:pt idx="679">
                  <c:v>-2.3362954435741094E-2</c:v>
                </c:pt>
                <c:pt idx="680">
                  <c:v>-1.3350259677568373E-2</c:v>
                </c:pt>
                <c:pt idx="681">
                  <c:v>-2.0692902500224573E-2</c:v>
                </c:pt>
                <c:pt idx="682">
                  <c:v>-2.1360415484103702E-2</c:v>
                </c:pt>
                <c:pt idx="683">
                  <c:v>-5.1398499758636099E-2</c:v>
                </c:pt>
                <c:pt idx="684">
                  <c:v>-1.7355337580836037E-2</c:v>
                </c:pt>
                <c:pt idx="685">
                  <c:v>-1.1347720725930982E-2</c:v>
                </c:pt>
                <c:pt idx="686">
                  <c:v>-2.0692902500224573E-2</c:v>
                </c:pt>
                <c:pt idx="687">
                  <c:v>-1.6020311613077778E-2</c:v>
                </c:pt>
                <c:pt idx="688">
                  <c:v>-3.5378188145551208E-2</c:v>
                </c:pt>
                <c:pt idx="689">
                  <c:v>-2.0025389516352559E-2</c:v>
                </c:pt>
                <c:pt idx="690">
                  <c:v>-1.6020311613077778E-2</c:v>
                </c:pt>
                <c:pt idx="691">
                  <c:v>-2.0692902500231689E-2</c:v>
                </c:pt>
                <c:pt idx="692">
                  <c:v>-3.7380727097181481E-2</c:v>
                </c:pt>
                <c:pt idx="693">
                  <c:v>-1.2682746693689241E-2</c:v>
                </c:pt>
                <c:pt idx="694">
                  <c:v>-3.0038084274525281E-2</c:v>
                </c:pt>
                <c:pt idx="695">
                  <c:v>-4.0050779032676656E-3</c:v>
                </c:pt>
                <c:pt idx="696">
                  <c:v>-2.2695441451861965E-2</c:v>
                </c:pt>
                <c:pt idx="697">
                  <c:v>-4.2053317984335391E-2</c:v>
                </c:pt>
                <c:pt idx="698">
                  <c:v>-7.3426428226633159E-3</c:v>
                </c:pt>
                <c:pt idx="699">
                  <c:v>-2.9370571290646151E-2</c:v>
                </c:pt>
                <c:pt idx="700">
                  <c:v>-1.6020311613077778E-2</c:v>
                </c:pt>
                <c:pt idx="701">
                  <c:v>-2.4030467419620224E-2</c:v>
                </c:pt>
                <c:pt idx="702">
                  <c:v>-7.3426428226633159E-3</c:v>
                </c:pt>
                <c:pt idx="703">
                  <c:v>-3.0705597258397294E-2</c:v>
                </c:pt>
                <c:pt idx="704">
                  <c:v>-2.0025389516352559E-2</c:v>
                </c:pt>
                <c:pt idx="705">
                  <c:v>-2.3362954435741094E-2</c:v>
                </c:pt>
                <c:pt idx="706">
                  <c:v>-2.670051935512963E-2</c:v>
                </c:pt>
                <c:pt idx="707">
                  <c:v>-2.1360415484110818E-2</c:v>
                </c:pt>
                <c:pt idx="708">
                  <c:v>1.0680207742058967E-2</c:v>
                </c:pt>
                <c:pt idx="709">
                  <c:v>-3.6045701129430334E-2</c:v>
                </c:pt>
                <c:pt idx="710">
                  <c:v>-8.6776687904215766E-3</c:v>
                </c:pt>
                <c:pt idx="711">
                  <c:v>-2.4697980403492241E-2</c:v>
                </c:pt>
                <c:pt idx="712">
                  <c:v>-5.0730986774756966E-2</c:v>
                </c:pt>
                <c:pt idx="713">
                  <c:v>-5.3401038710259256E-3</c:v>
                </c:pt>
                <c:pt idx="714">
                  <c:v>-6.6751298387841863E-3</c:v>
                </c:pt>
                <c:pt idx="715">
                  <c:v>-2.9370571290646151E-2</c:v>
                </c:pt>
                <c:pt idx="716">
                  <c:v>-1.8022850564715167E-2</c:v>
                </c:pt>
                <c:pt idx="717">
                  <c:v>-2.60330063712505E-2</c:v>
                </c:pt>
                <c:pt idx="718">
                  <c:v>-6.0076168549050559E-3</c:v>
                </c:pt>
                <c:pt idx="719">
                  <c:v>-2.0025389516352559E-2</c:v>
                </c:pt>
                <c:pt idx="720">
                  <c:v>-1.8690363548587184E-2</c:v>
                </c:pt>
                <c:pt idx="721">
                  <c:v>-2.2027928467989948E-2</c:v>
                </c:pt>
                <c:pt idx="722">
                  <c:v>-2.9370571290646151E-2</c:v>
                </c:pt>
                <c:pt idx="723">
                  <c:v>-4.672590887146796E-3</c:v>
                </c:pt>
                <c:pt idx="724">
                  <c:v>-2.3362954435741094E-2</c:v>
                </c:pt>
                <c:pt idx="725">
                  <c:v>-2.60330063712505E-2</c:v>
                </c:pt>
                <c:pt idx="726">
                  <c:v>6.6751298387913007E-4</c:v>
                </c:pt>
                <c:pt idx="727">
                  <c:v>-2.9370571290646151E-2</c:v>
                </c:pt>
                <c:pt idx="728">
                  <c:v>-1.3350259677568373E-2</c:v>
                </c:pt>
                <c:pt idx="729">
                  <c:v>-3.1373110242283543E-2</c:v>
                </c:pt>
                <c:pt idx="730">
                  <c:v>-1.0012694758172722E-2</c:v>
                </c:pt>
                <c:pt idx="731">
                  <c:v>-3.3375649193913816E-2</c:v>
                </c:pt>
                <c:pt idx="732">
                  <c:v>-1.4685285645326632E-2</c:v>
                </c:pt>
                <c:pt idx="733">
                  <c:v>-7.3426428226562018E-3</c:v>
                </c:pt>
                <c:pt idx="734">
                  <c:v>-2.0025389516352559E-2</c:v>
                </c:pt>
                <c:pt idx="735">
                  <c:v>-3.1373110242283543E-2</c:v>
                </c:pt>
                <c:pt idx="736">
                  <c:v>-4.672590887146796E-3</c:v>
                </c:pt>
                <c:pt idx="737">
                  <c:v>-3.7380727097181481E-2</c:v>
                </c:pt>
                <c:pt idx="738">
                  <c:v>4.0050779032676656E-3</c:v>
                </c:pt>
                <c:pt idx="739">
                  <c:v>-3.0038084274525281E-2</c:v>
                </c:pt>
                <c:pt idx="740">
                  <c:v>-3.1373110242283543E-2</c:v>
                </c:pt>
                <c:pt idx="741">
                  <c:v>-2.536549338737137E-2</c:v>
                </c:pt>
                <c:pt idx="742">
                  <c:v>7.3426428226633159E-3</c:v>
                </c:pt>
                <c:pt idx="743">
                  <c:v>-3.2040623226162669E-2</c:v>
                </c:pt>
                <c:pt idx="744">
                  <c:v>-1.8690363548594296E-2</c:v>
                </c:pt>
                <c:pt idx="745">
                  <c:v>-1.9357876532466314E-2</c:v>
                </c:pt>
                <c:pt idx="746">
                  <c:v>-1.2682746693689241E-2</c:v>
                </c:pt>
                <c:pt idx="747">
                  <c:v>-2.2027928467982835E-2</c:v>
                </c:pt>
                <c:pt idx="748">
                  <c:v>-4.0718292016577132E-2</c:v>
                </c:pt>
                <c:pt idx="749">
                  <c:v>-2.6700519355165203E-3</c:v>
                </c:pt>
                <c:pt idx="750">
                  <c:v>-2.8703058306767022E-2</c:v>
                </c:pt>
                <c:pt idx="751">
                  <c:v>-1.5352798629198647E-2</c:v>
                </c:pt>
                <c:pt idx="752">
                  <c:v>-1.8690363548594296E-2</c:v>
                </c:pt>
                <c:pt idx="753">
                  <c:v>-2.9370571290646151E-2</c:v>
                </c:pt>
                <c:pt idx="754">
                  <c:v>-2.3362954435741094E-2</c:v>
                </c:pt>
                <c:pt idx="755">
                  <c:v>-1.7355337580836037E-2</c:v>
                </c:pt>
                <c:pt idx="756">
                  <c:v>-1.6687824596956908E-2</c:v>
                </c:pt>
                <c:pt idx="757">
                  <c:v>-3.3375649193920928E-2</c:v>
                </c:pt>
                <c:pt idx="758">
                  <c:v>-2.60330063712505E-2</c:v>
                </c:pt>
                <c:pt idx="759">
                  <c:v>-2.0025389516373903E-3</c:v>
                </c:pt>
                <c:pt idx="760">
                  <c:v>-3.4043162177792949E-2</c:v>
                </c:pt>
                <c:pt idx="761">
                  <c:v>-1.8022850564715167E-2</c:v>
                </c:pt>
                <c:pt idx="762">
                  <c:v>-1.6687824596956908E-2</c:v>
                </c:pt>
                <c:pt idx="763">
                  <c:v>-1.2682746693689241E-2</c:v>
                </c:pt>
                <c:pt idx="764">
                  <c:v>-3.0038084274525281E-2</c:v>
                </c:pt>
                <c:pt idx="765">
                  <c:v>-2.9370571290639035E-2</c:v>
                </c:pt>
                <c:pt idx="766">
                  <c:v>-1.2682746693689241E-2</c:v>
                </c:pt>
                <c:pt idx="767">
                  <c:v>-2.2695441451861965E-2</c:v>
                </c:pt>
                <c:pt idx="768">
                  <c:v>2.6700519355094057E-3</c:v>
                </c:pt>
                <c:pt idx="769">
                  <c:v>-3.2040623226155557E-2</c:v>
                </c:pt>
                <c:pt idx="770">
                  <c:v>-1.6020311613084891E-2</c:v>
                </c:pt>
                <c:pt idx="771">
                  <c:v>-2.2027928467982835E-2</c:v>
                </c:pt>
                <c:pt idx="772">
                  <c:v>-2.8703058306767022E-2</c:v>
                </c:pt>
                <c:pt idx="773">
                  <c:v>-2.5365493387378483E-2</c:v>
                </c:pt>
                <c:pt idx="774">
                  <c:v>-1.3350259677561257E-2</c:v>
                </c:pt>
                <c:pt idx="775">
                  <c:v>-2.4697980403499353E-2</c:v>
                </c:pt>
                <c:pt idx="776">
                  <c:v>-2.0025389516373903E-3</c:v>
                </c:pt>
                <c:pt idx="777">
                  <c:v>-2.4030467419620224E-2</c:v>
                </c:pt>
                <c:pt idx="778">
                  <c:v>-2.4030467419613108E-2</c:v>
                </c:pt>
                <c:pt idx="779">
                  <c:v>-2.8703058306774134E-2</c:v>
                </c:pt>
                <c:pt idx="780">
                  <c:v>6.6751298387841863E-3</c:v>
                </c:pt>
                <c:pt idx="781">
                  <c:v>-2.8035545322887889E-2</c:v>
                </c:pt>
                <c:pt idx="782">
                  <c:v>-1.6020311613077778E-2</c:v>
                </c:pt>
                <c:pt idx="783">
                  <c:v>-1.6020311613077778E-2</c:v>
                </c:pt>
                <c:pt idx="784">
                  <c:v>-6.6751298387841863E-3</c:v>
                </c:pt>
                <c:pt idx="785">
                  <c:v>-2.0025389516352559E-2</c:v>
                </c:pt>
                <c:pt idx="786">
                  <c:v>-1.6687824596956908E-2</c:v>
                </c:pt>
                <c:pt idx="787">
                  <c:v>-2.5365493387378483E-2</c:v>
                </c:pt>
                <c:pt idx="788">
                  <c:v>-1.6020311613077778E-2</c:v>
                </c:pt>
                <c:pt idx="789">
                  <c:v>-7.3426428226562018E-3</c:v>
                </c:pt>
                <c:pt idx="790">
                  <c:v>-1.3350259677568373E-2</c:v>
                </c:pt>
                <c:pt idx="791">
                  <c:v>-2.6700519355136745E-2</c:v>
                </c:pt>
                <c:pt idx="792">
                  <c:v>-1.8022850564715167E-2</c:v>
                </c:pt>
                <c:pt idx="793">
                  <c:v>-1.4017772661440388E-2</c:v>
                </c:pt>
                <c:pt idx="794">
                  <c:v>-6.6751298387841863E-3</c:v>
                </c:pt>
                <c:pt idx="795">
                  <c:v>-2.6700519355094057E-3</c:v>
                </c:pt>
                <c:pt idx="796">
                  <c:v>-3.6713214113309467E-2</c:v>
                </c:pt>
                <c:pt idx="797">
                  <c:v>-3.3375649193956502E-3</c:v>
                </c:pt>
                <c:pt idx="798">
                  <c:v>-1.7355337580836037E-2</c:v>
                </c:pt>
                <c:pt idx="799">
                  <c:v>-1.5352798629198647E-2</c:v>
                </c:pt>
                <c:pt idx="800">
                  <c:v>-1.8690363548594296E-2</c:v>
                </c:pt>
                <c:pt idx="801">
                  <c:v>-2.3362954435741094E-2</c:v>
                </c:pt>
                <c:pt idx="802">
                  <c:v>-1.2015233709810112E-2</c:v>
                </c:pt>
                <c:pt idx="803">
                  <c:v>-1.4685285645319518E-2</c:v>
                </c:pt>
                <c:pt idx="804">
                  <c:v>-1.0680207742051851E-2</c:v>
                </c:pt>
                <c:pt idx="805">
                  <c:v>-2.0692902500231689E-2</c:v>
                </c:pt>
                <c:pt idx="806">
                  <c:v>-6.6751298387841863E-3</c:v>
                </c:pt>
                <c:pt idx="807">
                  <c:v>-1.7355337580836037E-2</c:v>
                </c:pt>
                <c:pt idx="808">
                  <c:v>-2.8703058306767022E-2</c:v>
                </c:pt>
                <c:pt idx="809">
                  <c:v>0</c:v>
                </c:pt>
                <c:pt idx="810">
                  <c:v>-2.8703058306767022E-2</c:v>
                </c:pt>
                <c:pt idx="811">
                  <c:v>-1.0012694758172722E-2</c:v>
                </c:pt>
                <c:pt idx="812">
                  <c:v>-7.3426428226633159E-3</c:v>
                </c:pt>
                <c:pt idx="813">
                  <c:v>-2.670051935512963E-2</c:v>
                </c:pt>
                <c:pt idx="814">
                  <c:v>-9.3451817743007062E-3</c:v>
                </c:pt>
                <c:pt idx="815">
                  <c:v>-1.6020311613077778E-2</c:v>
                </c:pt>
                <c:pt idx="816">
                  <c:v>-2.2027928467982835E-2</c:v>
                </c:pt>
                <c:pt idx="817">
                  <c:v>-5.3401038710259256E-3</c:v>
                </c:pt>
                <c:pt idx="818">
                  <c:v>-2.8035545322887889E-2</c:v>
                </c:pt>
                <c:pt idx="819">
                  <c:v>-3.3375649193956502E-3</c:v>
                </c:pt>
                <c:pt idx="820">
                  <c:v>-1.4685285645319518E-2</c:v>
                </c:pt>
                <c:pt idx="821">
                  <c:v>-2.4030467419620224E-2</c:v>
                </c:pt>
                <c:pt idx="822">
                  <c:v>-1.4685285645326632E-2</c:v>
                </c:pt>
                <c:pt idx="823">
                  <c:v>-1.3350259677561257E-2</c:v>
                </c:pt>
                <c:pt idx="824">
                  <c:v>-2.4030467419620224E-2</c:v>
                </c:pt>
                <c:pt idx="825">
                  <c:v>-2.0025389516352559E-2</c:v>
                </c:pt>
                <c:pt idx="826">
                  <c:v>-6.0076168549050559E-3</c:v>
                </c:pt>
                <c:pt idx="827">
                  <c:v>-1.4017772661440388E-2</c:v>
                </c:pt>
                <c:pt idx="828">
                  <c:v>-1.8690363548594296E-2</c:v>
                </c:pt>
                <c:pt idx="829">
                  <c:v>-1.9357876532473429E-2</c:v>
                </c:pt>
                <c:pt idx="830">
                  <c:v>-2.0692902500224573E-2</c:v>
                </c:pt>
                <c:pt idx="831">
                  <c:v>4.0050779032676656E-3</c:v>
                </c:pt>
                <c:pt idx="832">
                  <c:v>-1.9357876532473429E-2</c:v>
                </c:pt>
                <c:pt idx="833">
                  <c:v>-2.536549338737137E-2</c:v>
                </c:pt>
                <c:pt idx="834">
                  <c:v>-9.3451817743007062E-3</c:v>
                </c:pt>
                <c:pt idx="835">
                  <c:v>-1.3350259677561257E-2</c:v>
                </c:pt>
                <c:pt idx="836">
                  <c:v>-1.4017772661447502E-2</c:v>
                </c:pt>
                <c:pt idx="837">
                  <c:v>-2.0025389516345443E-2</c:v>
                </c:pt>
                <c:pt idx="838">
                  <c:v>-2.0692902500231689E-2</c:v>
                </c:pt>
                <c:pt idx="839">
                  <c:v>-2.6700519355165203E-3</c:v>
                </c:pt>
                <c:pt idx="840">
                  <c:v>-2.8703058306767022E-2</c:v>
                </c:pt>
                <c:pt idx="841">
                  <c:v>-1.2682746693682127E-2</c:v>
                </c:pt>
                <c:pt idx="842">
                  <c:v>-1.2682746693689241E-2</c:v>
                </c:pt>
                <c:pt idx="843">
                  <c:v>-5.3401038710259256E-3</c:v>
                </c:pt>
                <c:pt idx="844">
                  <c:v>-2.4030467419620224E-2</c:v>
                </c:pt>
                <c:pt idx="845">
                  <c:v>-1.0012694758172722E-2</c:v>
                </c:pt>
                <c:pt idx="846">
                  <c:v>-4.6725908871539101E-3</c:v>
                </c:pt>
                <c:pt idx="847">
                  <c:v>-2.9370571290646151E-2</c:v>
                </c:pt>
                <c:pt idx="848">
                  <c:v>-9.3451817742935921E-3</c:v>
                </c:pt>
                <c:pt idx="849">
                  <c:v>-1.1347720725930982E-2</c:v>
                </c:pt>
                <c:pt idx="850">
                  <c:v>-8.6776687904215766E-3</c:v>
                </c:pt>
                <c:pt idx="851">
                  <c:v>-1.9357876532466314E-2</c:v>
                </c:pt>
                <c:pt idx="852">
                  <c:v>-1.0680207742051851E-2</c:v>
                </c:pt>
                <c:pt idx="853">
                  <c:v>-2.2027928467989948E-2</c:v>
                </c:pt>
                <c:pt idx="854">
                  <c:v>-1.6020311613077778E-2</c:v>
                </c:pt>
                <c:pt idx="855">
                  <c:v>-1.1347720725930982E-2</c:v>
                </c:pt>
                <c:pt idx="856">
                  <c:v>-1.7355337580836037E-2</c:v>
                </c:pt>
                <c:pt idx="857">
                  <c:v>6.6751298387913007E-4</c:v>
                </c:pt>
                <c:pt idx="858">
                  <c:v>-2.670051935512963E-2</c:v>
                </c:pt>
                <c:pt idx="859">
                  <c:v>-6.6751298387913007E-4</c:v>
                </c:pt>
                <c:pt idx="860">
                  <c:v>-1.6020311613084891E-2</c:v>
                </c:pt>
                <c:pt idx="861">
                  <c:v>-1.0680207742051851E-2</c:v>
                </c:pt>
                <c:pt idx="862">
                  <c:v>-2.4030467419620224E-2</c:v>
                </c:pt>
                <c:pt idx="863">
                  <c:v>-6.6751298387770714E-3</c:v>
                </c:pt>
                <c:pt idx="864">
                  <c:v>-1.7355337580836037E-2</c:v>
                </c:pt>
                <c:pt idx="865">
                  <c:v>2.0025389516302758E-3</c:v>
                </c:pt>
                <c:pt idx="866">
                  <c:v>-1.7355337580836037E-2</c:v>
                </c:pt>
                <c:pt idx="867">
                  <c:v>-1.2015233709810112E-2</c:v>
                </c:pt>
                <c:pt idx="868">
                  <c:v>-2.0692902500224573E-2</c:v>
                </c:pt>
                <c:pt idx="869">
                  <c:v>-4.672590887146796E-3</c:v>
                </c:pt>
                <c:pt idx="870">
                  <c:v>-2.0025389516373903E-3</c:v>
                </c:pt>
                <c:pt idx="871">
                  <c:v>-2.8035545322887889E-2</c:v>
                </c:pt>
                <c:pt idx="872">
                  <c:v>-6.6751298387841863E-3</c:v>
                </c:pt>
                <c:pt idx="873">
                  <c:v>-1.8690363548594296E-2</c:v>
                </c:pt>
                <c:pt idx="874">
                  <c:v>-1.1347720725930982E-2</c:v>
                </c:pt>
                <c:pt idx="875">
                  <c:v>-8.0101558065424454E-3</c:v>
                </c:pt>
                <c:pt idx="876">
                  <c:v>-1.9357876532466314E-2</c:v>
                </c:pt>
                <c:pt idx="877">
                  <c:v>-2.0025389516373903E-3</c:v>
                </c:pt>
                <c:pt idx="878">
                  <c:v>-2.0692902500224573E-2</c:v>
                </c:pt>
                <c:pt idx="879">
                  <c:v>-1.4017772661447502E-2</c:v>
                </c:pt>
                <c:pt idx="880">
                  <c:v>-9.3451817742935921E-3</c:v>
                </c:pt>
                <c:pt idx="881">
                  <c:v>-1.3350259677568373E-2</c:v>
                </c:pt>
                <c:pt idx="882">
                  <c:v>-3.3375649193885357E-3</c:v>
                </c:pt>
                <c:pt idx="883">
                  <c:v>-1.5352798629205763E-2</c:v>
                </c:pt>
                <c:pt idx="884">
                  <c:v>-1.8022850564715167E-2</c:v>
                </c:pt>
                <c:pt idx="885">
                  <c:v>-7.3426428226562018E-3</c:v>
                </c:pt>
                <c:pt idx="886">
                  <c:v>-1.9357876532473429E-2</c:v>
                </c:pt>
                <c:pt idx="887">
                  <c:v>-2.6700519355136745E-2</c:v>
                </c:pt>
                <c:pt idx="888">
                  <c:v>-6.0076168549014989E-3</c:v>
                </c:pt>
                <c:pt idx="889">
                  <c:v>-3.3375649193920932E-3</c:v>
                </c:pt>
                <c:pt idx="890">
                  <c:v>-2.0025389516348999E-2</c:v>
                </c:pt>
                <c:pt idx="891">
                  <c:v>-5.3401038710259256E-3</c:v>
                </c:pt>
                <c:pt idx="892">
                  <c:v>-4.6725908871503531E-3</c:v>
                </c:pt>
                <c:pt idx="893">
                  <c:v>-6.0076168549050559E-3</c:v>
                </c:pt>
                <c:pt idx="894">
                  <c:v>-3.1373110242279983E-2</c:v>
                </c:pt>
                <c:pt idx="895">
                  <c:v>-1.0680207742051851E-2</c:v>
                </c:pt>
                <c:pt idx="896">
                  <c:v>-2.2695441451861965E-2</c:v>
                </c:pt>
                <c:pt idx="897">
                  <c:v>-6.6751298387913007E-4</c:v>
                </c:pt>
                <c:pt idx="898">
                  <c:v>-1.001269475817628E-2</c:v>
                </c:pt>
                <c:pt idx="899">
                  <c:v>-2.0692902500224573E-2</c:v>
                </c:pt>
                <c:pt idx="900">
                  <c:v>8.0101558065388892E-3</c:v>
                </c:pt>
                <c:pt idx="901">
                  <c:v>-2.7368032339012319E-2</c:v>
                </c:pt>
                <c:pt idx="902">
                  <c:v>-1.5352798629202205E-2</c:v>
                </c:pt>
                <c:pt idx="903">
                  <c:v>-1.1347720725930982E-2</c:v>
                </c:pt>
                <c:pt idx="904">
                  <c:v>-1.2015233709810112E-2</c:v>
                </c:pt>
                <c:pt idx="905">
                  <c:v>-1.3350259677564815E-2</c:v>
                </c:pt>
                <c:pt idx="906">
                  <c:v>-1.2682746693689241E-2</c:v>
                </c:pt>
                <c:pt idx="907">
                  <c:v>-2.2695441451861965E-2</c:v>
                </c:pt>
                <c:pt idx="908">
                  <c:v>-1.7355337580836037E-2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AA-4BE2-BCC0-0C4C6C0054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1198703"/>
        <c:axId val="1471193295"/>
      </c:lineChart>
      <c:catAx>
        <c:axId val="14711987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71193295"/>
        <c:crosses val="autoZero"/>
        <c:auto val="1"/>
        <c:lblAlgn val="ctr"/>
        <c:lblOffset val="100"/>
        <c:noMultiLvlLbl val="0"/>
      </c:catAx>
      <c:valAx>
        <c:axId val="1471193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71198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tnzl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Лист1!$B$2:$B$910</c:f>
              <c:numCache>
                <c:formatCode>General</c:formatCode>
                <c:ptCount val="909"/>
                <c:pt idx="0">
                  <c:v>2183140</c:v>
                </c:pt>
                <c:pt idx="1">
                  <c:v>2183170</c:v>
                </c:pt>
                <c:pt idx="2">
                  <c:v>2183159</c:v>
                </c:pt>
                <c:pt idx="3">
                  <c:v>2183152</c:v>
                </c:pt>
                <c:pt idx="4">
                  <c:v>2183170</c:v>
                </c:pt>
                <c:pt idx="5">
                  <c:v>2183224</c:v>
                </c:pt>
                <c:pt idx="6">
                  <c:v>2183217</c:v>
                </c:pt>
                <c:pt idx="7">
                  <c:v>2183236</c:v>
                </c:pt>
                <c:pt idx="8">
                  <c:v>2183255</c:v>
                </c:pt>
                <c:pt idx="9">
                  <c:v>2183266</c:v>
                </c:pt>
                <c:pt idx="10">
                  <c:v>2183284</c:v>
                </c:pt>
                <c:pt idx="11">
                  <c:v>2183329</c:v>
                </c:pt>
                <c:pt idx="12">
                  <c:v>2183368</c:v>
                </c:pt>
                <c:pt idx="13">
                  <c:v>2183368</c:v>
                </c:pt>
                <c:pt idx="14">
                  <c:v>2183397</c:v>
                </c:pt>
                <c:pt idx="15">
                  <c:v>2183416</c:v>
                </c:pt>
                <c:pt idx="16">
                  <c:v>2183435</c:v>
                </c:pt>
                <c:pt idx="17">
                  <c:v>2183438</c:v>
                </c:pt>
                <c:pt idx="18">
                  <c:v>2183454</c:v>
                </c:pt>
                <c:pt idx="19">
                  <c:v>2183482</c:v>
                </c:pt>
                <c:pt idx="20">
                  <c:v>2183522</c:v>
                </c:pt>
                <c:pt idx="21">
                  <c:v>2183530</c:v>
                </c:pt>
                <c:pt idx="22">
                  <c:v>2183570</c:v>
                </c:pt>
                <c:pt idx="23">
                  <c:v>2183577</c:v>
                </c:pt>
                <c:pt idx="24">
                  <c:v>2183599</c:v>
                </c:pt>
                <c:pt idx="25">
                  <c:v>2183628</c:v>
                </c:pt>
                <c:pt idx="26">
                  <c:v>2183644</c:v>
                </c:pt>
                <c:pt idx="27">
                  <c:v>2183671</c:v>
                </c:pt>
                <c:pt idx="28">
                  <c:v>2183704</c:v>
                </c:pt>
                <c:pt idx="29">
                  <c:v>2183716</c:v>
                </c:pt>
                <c:pt idx="30">
                  <c:v>2183746</c:v>
                </c:pt>
                <c:pt idx="31">
                  <c:v>2183770</c:v>
                </c:pt>
                <c:pt idx="32">
                  <c:v>2183758</c:v>
                </c:pt>
                <c:pt idx="33">
                  <c:v>2183786</c:v>
                </c:pt>
                <c:pt idx="34">
                  <c:v>2183804</c:v>
                </c:pt>
                <c:pt idx="35">
                  <c:v>2183823</c:v>
                </c:pt>
                <c:pt idx="36">
                  <c:v>2183854</c:v>
                </c:pt>
                <c:pt idx="37">
                  <c:v>2183852</c:v>
                </c:pt>
                <c:pt idx="38">
                  <c:v>2183882</c:v>
                </c:pt>
                <c:pt idx="39">
                  <c:v>2183905</c:v>
                </c:pt>
                <c:pt idx="40">
                  <c:v>2183915</c:v>
                </c:pt>
                <c:pt idx="41">
                  <c:v>2183932</c:v>
                </c:pt>
                <c:pt idx="42">
                  <c:v>2183962</c:v>
                </c:pt>
                <c:pt idx="43">
                  <c:v>2183969</c:v>
                </c:pt>
                <c:pt idx="44">
                  <c:v>2183987</c:v>
                </c:pt>
                <c:pt idx="45">
                  <c:v>2183983</c:v>
                </c:pt>
                <c:pt idx="46">
                  <c:v>2184030</c:v>
                </c:pt>
                <c:pt idx="47">
                  <c:v>2184043</c:v>
                </c:pt>
                <c:pt idx="48">
                  <c:v>2184040</c:v>
                </c:pt>
                <c:pt idx="49">
                  <c:v>2184041</c:v>
                </c:pt>
                <c:pt idx="50">
                  <c:v>2184059</c:v>
                </c:pt>
                <c:pt idx="51">
                  <c:v>2184071</c:v>
                </c:pt>
                <c:pt idx="52">
                  <c:v>2184097</c:v>
                </c:pt>
                <c:pt idx="53">
                  <c:v>2184106</c:v>
                </c:pt>
                <c:pt idx="54">
                  <c:v>2184113</c:v>
                </c:pt>
                <c:pt idx="55">
                  <c:v>2184128</c:v>
                </c:pt>
                <c:pt idx="56">
                  <c:v>2184153</c:v>
                </c:pt>
                <c:pt idx="57">
                  <c:v>2184173</c:v>
                </c:pt>
                <c:pt idx="58">
                  <c:v>2184182</c:v>
                </c:pt>
                <c:pt idx="59">
                  <c:v>2184184</c:v>
                </c:pt>
                <c:pt idx="60">
                  <c:v>2184200</c:v>
                </c:pt>
                <c:pt idx="61">
                  <c:v>2184212</c:v>
                </c:pt>
                <c:pt idx="62">
                  <c:v>2184219</c:v>
                </c:pt>
                <c:pt idx="63">
                  <c:v>2184222</c:v>
                </c:pt>
                <c:pt idx="64">
                  <c:v>2184257</c:v>
                </c:pt>
                <c:pt idx="65">
                  <c:v>2184255</c:v>
                </c:pt>
                <c:pt idx="66">
                  <c:v>2184260</c:v>
                </c:pt>
                <c:pt idx="67">
                  <c:v>2184267</c:v>
                </c:pt>
                <c:pt idx="68">
                  <c:v>2184297</c:v>
                </c:pt>
                <c:pt idx="69">
                  <c:v>2184303</c:v>
                </c:pt>
                <c:pt idx="70">
                  <c:v>2184302</c:v>
                </c:pt>
                <c:pt idx="71">
                  <c:v>2184302</c:v>
                </c:pt>
                <c:pt idx="72">
                  <c:v>2184322</c:v>
                </c:pt>
                <c:pt idx="73">
                  <c:v>2184310</c:v>
                </c:pt>
                <c:pt idx="74">
                  <c:v>2184320</c:v>
                </c:pt>
                <c:pt idx="75">
                  <c:v>2184320</c:v>
                </c:pt>
                <c:pt idx="76">
                  <c:v>2184353</c:v>
                </c:pt>
                <c:pt idx="77">
                  <c:v>2184341</c:v>
                </c:pt>
                <c:pt idx="78">
                  <c:v>2184344</c:v>
                </c:pt>
                <c:pt idx="79">
                  <c:v>2184388</c:v>
                </c:pt>
                <c:pt idx="80">
                  <c:v>2184409</c:v>
                </c:pt>
                <c:pt idx="81">
                  <c:v>2184413</c:v>
                </c:pt>
                <c:pt idx="82">
                  <c:v>2184411</c:v>
                </c:pt>
                <c:pt idx="83">
                  <c:v>2184418</c:v>
                </c:pt>
                <c:pt idx="84">
                  <c:v>2184421</c:v>
                </c:pt>
                <c:pt idx="85">
                  <c:v>2184446</c:v>
                </c:pt>
                <c:pt idx="86">
                  <c:v>2184446</c:v>
                </c:pt>
                <c:pt idx="87">
                  <c:v>2184432</c:v>
                </c:pt>
                <c:pt idx="88">
                  <c:v>2184442</c:v>
                </c:pt>
                <c:pt idx="89">
                  <c:v>2184473</c:v>
                </c:pt>
                <c:pt idx="90">
                  <c:v>2184472</c:v>
                </c:pt>
                <c:pt idx="91">
                  <c:v>2184469</c:v>
                </c:pt>
                <c:pt idx="92">
                  <c:v>2184473</c:v>
                </c:pt>
                <c:pt idx="93">
                  <c:v>2184483</c:v>
                </c:pt>
                <c:pt idx="94">
                  <c:v>2184506</c:v>
                </c:pt>
                <c:pt idx="95">
                  <c:v>2184504</c:v>
                </c:pt>
                <c:pt idx="96">
                  <c:v>2184501</c:v>
                </c:pt>
                <c:pt idx="97">
                  <c:v>2184526</c:v>
                </c:pt>
                <c:pt idx="98">
                  <c:v>2184530</c:v>
                </c:pt>
                <c:pt idx="99">
                  <c:v>2184534</c:v>
                </c:pt>
                <c:pt idx="100">
                  <c:v>2184525</c:v>
                </c:pt>
                <c:pt idx="101">
                  <c:v>2184521</c:v>
                </c:pt>
                <c:pt idx="102">
                  <c:v>2184534</c:v>
                </c:pt>
                <c:pt idx="103">
                  <c:v>2184531</c:v>
                </c:pt>
                <c:pt idx="104">
                  <c:v>2184550</c:v>
                </c:pt>
                <c:pt idx="105">
                  <c:v>2184524</c:v>
                </c:pt>
                <c:pt idx="106">
                  <c:v>2184550</c:v>
                </c:pt>
                <c:pt idx="107">
                  <c:v>2184569</c:v>
                </c:pt>
                <c:pt idx="108">
                  <c:v>2184569</c:v>
                </c:pt>
                <c:pt idx="109">
                  <c:v>2184571</c:v>
                </c:pt>
                <c:pt idx="110">
                  <c:v>2184578</c:v>
                </c:pt>
                <c:pt idx="111">
                  <c:v>2184588</c:v>
                </c:pt>
                <c:pt idx="112">
                  <c:v>2184582</c:v>
                </c:pt>
                <c:pt idx="113">
                  <c:v>2184570</c:v>
                </c:pt>
                <c:pt idx="114">
                  <c:v>2184593</c:v>
                </c:pt>
                <c:pt idx="115">
                  <c:v>2184590</c:v>
                </c:pt>
                <c:pt idx="116">
                  <c:v>2184582</c:v>
                </c:pt>
                <c:pt idx="117">
                  <c:v>2184589</c:v>
                </c:pt>
                <c:pt idx="118">
                  <c:v>2184605</c:v>
                </c:pt>
                <c:pt idx="119">
                  <c:v>2184623</c:v>
                </c:pt>
                <c:pt idx="120">
                  <c:v>2184630</c:v>
                </c:pt>
                <c:pt idx="121">
                  <c:v>2184647</c:v>
                </c:pt>
                <c:pt idx="122">
                  <c:v>2184634</c:v>
                </c:pt>
                <c:pt idx="123">
                  <c:v>2184623</c:v>
                </c:pt>
                <c:pt idx="124">
                  <c:v>2184624</c:v>
                </c:pt>
                <c:pt idx="125">
                  <c:v>2184631</c:v>
                </c:pt>
                <c:pt idx="126">
                  <c:v>2184627</c:v>
                </c:pt>
                <c:pt idx="127">
                  <c:v>2184626</c:v>
                </c:pt>
                <c:pt idx="128">
                  <c:v>2184651</c:v>
                </c:pt>
                <c:pt idx="129">
                  <c:v>2184644</c:v>
                </c:pt>
                <c:pt idx="130">
                  <c:v>2184667</c:v>
                </c:pt>
                <c:pt idx="131">
                  <c:v>2184677</c:v>
                </c:pt>
                <c:pt idx="132">
                  <c:v>2184677</c:v>
                </c:pt>
                <c:pt idx="133">
                  <c:v>2184668</c:v>
                </c:pt>
                <c:pt idx="134">
                  <c:v>2184659</c:v>
                </c:pt>
                <c:pt idx="135">
                  <c:v>2184658</c:v>
                </c:pt>
                <c:pt idx="136">
                  <c:v>2184673</c:v>
                </c:pt>
                <c:pt idx="137">
                  <c:v>2184674</c:v>
                </c:pt>
                <c:pt idx="138">
                  <c:v>2184691</c:v>
                </c:pt>
                <c:pt idx="139">
                  <c:v>2184689</c:v>
                </c:pt>
                <c:pt idx="140">
                  <c:v>2184674</c:v>
                </c:pt>
                <c:pt idx="141">
                  <c:v>2184684</c:v>
                </c:pt>
                <c:pt idx="142">
                  <c:v>2184687</c:v>
                </c:pt>
                <c:pt idx="143">
                  <c:v>2184661</c:v>
                </c:pt>
                <c:pt idx="144">
                  <c:v>2184672</c:v>
                </c:pt>
                <c:pt idx="145">
                  <c:v>2184691</c:v>
                </c:pt>
                <c:pt idx="146">
                  <c:v>2184705</c:v>
                </c:pt>
                <c:pt idx="147">
                  <c:v>2184719</c:v>
                </c:pt>
                <c:pt idx="148">
                  <c:v>2184707</c:v>
                </c:pt>
                <c:pt idx="149">
                  <c:v>2184694</c:v>
                </c:pt>
                <c:pt idx="150">
                  <c:v>2184659</c:v>
                </c:pt>
                <c:pt idx="151">
                  <c:v>2184649</c:v>
                </c:pt>
                <c:pt idx="152">
                  <c:v>2184653</c:v>
                </c:pt>
                <c:pt idx="153">
                  <c:v>2184653</c:v>
                </c:pt>
                <c:pt idx="154">
                  <c:v>2184661</c:v>
                </c:pt>
                <c:pt idx="155">
                  <c:v>2184662</c:v>
                </c:pt>
                <c:pt idx="156">
                  <c:v>2184663</c:v>
                </c:pt>
                <c:pt idx="157">
                  <c:v>2184674</c:v>
                </c:pt>
                <c:pt idx="158">
                  <c:v>2184674</c:v>
                </c:pt>
                <c:pt idx="159">
                  <c:v>2184673</c:v>
                </c:pt>
                <c:pt idx="160">
                  <c:v>2184683</c:v>
                </c:pt>
                <c:pt idx="161">
                  <c:v>2184687</c:v>
                </c:pt>
                <c:pt idx="162">
                  <c:v>2184698</c:v>
                </c:pt>
                <c:pt idx="163">
                  <c:v>2184703</c:v>
                </c:pt>
                <c:pt idx="164">
                  <c:v>2184703</c:v>
                </c:pt>
                <c:pt idx="165">
                  <c:v>2184704</c:v>
                </c:pt>
                <c:pt idx="166">
                  <c:v>2184711</c:v>
                </c:pt>
                <c:pt idx="167">
                  <c:v>2184717</c:v>
                </c:pt>
                <c:pt idx="168">
                  <c:v>2184718</c:v>
                </c:pt>
                <c:pt idx="169">
                  <c:v>2184720</c:v>
                </c:pt>
                <c:pt idx="170">
                  <c:v>2184718</c:v>
                </c:pt>
                <c:pt idx="171">
                  <c:v>2184720</c:v>
                </c:pt>
                <c:pt idx="172">
                  <c:v>2184724</c:v>
                </c:pt>
                <c:pt idx="173">
                  <c:v>2184727</c:v>
                </c:pt>
                <c:pt idx="174">
                  <c:v>2184732</c:v>
                </c:pt>
                <c:pt idx="175">
                  <c:v>2184732</c:v>
                </c:pt>
                <c:pt idx="176">
                  <c:v>2184734</c:v>
                </c:pt>
                <c:pt idx="177">
                  <c:v>2184740</c:v>
                </c:pt>
                <c:pt idx="178">
                  <c:v>2184736</c:v>
                </c:pt>
                <c:pt idx="179">
                  <c:v>2184735</c:v>
                </c:pt>
                <c:pt idx="180">
                  <c:v>2184742</c:v>
                </c:pt>
                <c:pt idx="181">
                  <c:v>2184747</c:v>
                </c:pt>
                <c:pt idx="182">
                  <c:v>2184744</c:v>
                </c:pt>
                <c:pt idx="183">
                  <c:v>2184746</c:v>
                </c:pt>
                <c:pt idx="184">
                  <c:v>2184744</c:v>
                </c:pt>
                <c:pt idx="185">
                  <c:v>2184749</c:v>
                </c:pt>
                <c:pt idx="186">
                  <c:v>2184753</c:v>
                </c:pt>
                <c:pt idx="187">
                  <c:v>2184756</c:v>
                </c:pt>
                <c:pt idx="188">
                  <c:v>2184760</c:v>
                </c:pt>
                <c:pt idx="189">
                  <c:v>2184760</c:v>
                </c:pt>
                <c:pt idx="190">
                  <c:v>2184764</c:v>
                </c:pt>
                <c:pt idx="191">
                  <c:v>2184765</c:v>
                </c:pt>
                <c:pt idx="192">
                  <c:v>2184764</c:v>
                </c:pt>
                <c:pt idx="193">
                  <c:v>2184764</c:v>
                </c:pt>
                <c:pt idx="194">
                  <c:v>2184763</c:v>
                </c:pt>
                <c:pt idx="195">
                  <c:v>2184767</c:v>
                </c:pt>
                <c:pt idx="196">
                  <c:v>2184770</c:v>
                </c:pt>
                <c:pt idx="197">
                  <c:v>2184769</c:v>
                </c:pt>
                <c:pt idx="198">
                  <c:v>2184767</c:v>
                </c:pt>
                <c:pt idx="199">
                  <c:v>2184769</c:v>
                </c:pt>
                <c:pt idx="200">
                  <c:v>2184763</c:v>
                </c:pt>
                <c:pt idx="201">
                  <c:v>2184768</c:v>
                </c:pt>
                <c:pt idx="202">
                  <c:v>2184768</c:v>
                </c:pt>
                <c:pt idx="203">
                  <c:v>2184767</c:v>
                </c:pt>
                <c:pt idx="204">
                  <c:v>2184766</c:v>
                </c:pt>
                <c:pt idx="205">
                  <c:v>2184768</c:v>
                </c:pt>
                <c:pt idx="206">
                  <c:v>2184765</c:v>
                </c:pt>
                <c:pt idx="207">
                  <c:v>2184764</c:v>
                </c:pt>
                <c:pt idx="208">
                  <c:v>2184766</c:v>
                </c:pt>
                <c:pt idx="209">
                  <c:v>2184766</c:v>
                </c:pt>
                <c:pt idx="210">
                  <c:v>2184765</c:v>
                </c:pt>
                <c:pt idx="211">
                  <c:v>2184763</c:v>
                </c:pt>
                <c:pt idx="212">
                  <c:v>2184761</c:v>
                </c:pt>
                <c:pt idx="213">
                  <c:v>2184758</c:v>
                </c:pt>
                <c:pt idx="214">
                  <c:v>2184762</c:v>
                </c:pt>
                <c:pt idx="215">
                  <c:v>2184763</c:v>
                </c:pt>
                <c:pt idx="216">
                  <c:v>2184760</c:v>
                </c:pt>
                <c:pt idx="217">
                  <c:v>2184758</c:v>
                </c:pt>
                <c:pt idx="218">
                  <c:v>2184757</c:v>
                </c:pt>
                <c:pt idx="219">
                  <c:v>2184756</c:v>
                </c:pt>
                <c:pt idx="220">
                  <c:v>2184763</c:v>
                </c:pt>
                <c:pt idx="221">
                  <c:v>2184765</c:v>
                </c:pt>
                <c:pt idx="222">
                  <c:v>2184766</c:v>
                </c:pt>
                <c:pt idx="223">
                  <c:v>2184764</c:v>
                </c:pt>
                <c:pt idx="224">
                  <c:v>2184758</c:v>
                </c:pt>
                <c:pt idx="225">
                  <c:v>2184754</c:v>
                </c:pt>
                <c:pt idx="226">
                  <c:v>2184754</c:v>
                </c:pt>
                <c:pt idx="227">
                  <c:v>2184754</c:v>
                </c:pt>
                <c:pt idx="228">
                  <c:v>2184745</c:v>
                </c:pt>
                <c:pt idx="229">
                  <c:v>2184752</c:v>
                </c:pt>
                <c:pt idx="230">
                  <c:v>2184749</c:v>
                </c:pt>
                <c:pt idx="231">
                  <c:v>2184746</c:v>
                </c:pt>
                <c:pt idx="232">
                  <c:v>2184747</c:v>
                </c:pt>
                <c:pt idx="233">
                  <c:v>2184749</c:v>
                </c:pt>
                <c:pt idx="234">
                  <c:v>2184748</c:v>
                </c:pt>
                <c:pt idx="235">
                  <c:v>2184748</c:v>
                </c:pt>
                <c:pt idx="236">
                  <c:v>2184748</c:v>
                </c:pt>
                <c:pt idx="237">
                  <c:v>2184749</c:v>
                </c:pt>
                <c:pt idx="238">
                  <c:v>2184750</c:v>
                </c:pt>
                <c:pt idx="239">
                  <c:v>2184748</c:v>
                </c:pt>
                <c:pt idx="240">
                  <c:v>2184750</c:v>
                </c:pt>
                <c:pt idx="241">
                  <c:v>2184751</c:v>
                </c:pt>
                <c:pt idx="242">
                  <c:v>2184751</c:v>
                </c:pt>
                <c:pt idx="243">
                  <c:v>2184746</c:v>
                </c:pt>
                <c:pt idx="244">
                  <c:v>2184746</c:v>
                </c:pt>
                <c:pt idx="245">
                  <c:v>2184747</c:v>
                </c:pt>
                <c:pt idx="246">
                  <c:v>2184747</c:v>
                </c:pt>
                <c:pt idx="247">
                  <c:v>2184743</c:v>
                </c:pt>
                <c:pt idx="248">
                  <c:v>2184741</c:v>
                </c:pt>
                <c:pt idx="249">
                  <c:v>2184742</c:v>
                </c:pt>
                <c:pt idx="250">
                  <c:v>2184739</c:v>
                </c:pt>
                <c:pt idx="251">
                  <c:v>2184738</c:v>
                </c:pt>
                <c:pt idx="252">
                  <c:v>2184736</c:v>
                </c:pt>
                <c:pt idx="253">
                  <c:v>2184738</c:v>
                </c:pt>
                <c:pt idx="254">
                  <c:v>2184735</c:v>
                </c:pt>
                <c:pt idx="255">
                  <c:v>2184736</c:v>
                </c:pt>
                <c:pt idx="256">
                  <c:v>2184740</c:v>
                </c:pt>
                <c:pt idx="257">
                  <c:v>2184734</c:v>
                </c:pt>
                <c:pt idx="258">
                  <c:v>2184728</c:v>
                </c:pt>
                <c:pt idx="259">
                  <c:v>2184729</c:v>
                </c:pt>
                <c:pt idx="260">
                  <c:v>2184724</c:v>
                </c:pt>
                <c:pt idx="261">
                  <c:v>2184719</c:v>
                </c:pt>
                <c:pt idx="262">
                  <c:v>2184719</c:v>
                </c:pt>
                <c:pt idx="263">
                  <c:v>2184716</c:v>
                </c:pt>
                <c:pt idx="264">
                  <c:v>2184715</c:v>
                </c:pt>
                <c:pt idx="265">
                  <c:v>2184713</c:v>
                </c:pt>
                <c:pt idx="266">
                  <c:v>2184717</c:v>
                </c:pt>
                <c:pt idx="267">
                  <c:v>2184714</c:v>
                </c:pt>
                <c:pt idx="268">
                  <c:v>2184711</c:v>
                </c:pt>
                <c:pt idx="269">
                  <c:v>2184708</c:v>
                </c:pt>
                <c:pt idx="270">
                  <c:v>2184708</c:v>
                </c:pt>
                <c:pt idx="271">
                  <c:v>2184708</c:v>
                </c:pt>
                <c:pt idx="272">
                  <c:v>2184703</c:v>
                </c:pt>
                <c:pt idx="273">
                  <c:v>2184703</c:v>
                </c:pt>
                <c:pt idx="274">
                  <c:v>2184706</c:v>
                </c:pt>
                <c:pt idx="275">
                  <c:v>2184707</c:v>
                </c:pt>
                <c:pt idx="276">
                  <c:v>2184703</c:v>
                </c:pt>
                <c:pt idx="277">
                  <c:v>2184701</c:v>
                </c:pt>
                <c:pt idx="278">
                  <c:v>2184701</c:v>
                </c:pt>
                <c:pt idx="279">
                  <c:v>2184699</c:v>
                </c:pt>
                <c:pt idx="280">
                  <c:v>2184697</c:v>
                </c:pt>
                <c:pt idx="281">
                  <c:v>2184694</c:v>
                </c:pt>
                <c:pt idx="282">
                  <c:v>2184696</c:v>
                </c:pt>
                <c:pt idx="283">
                  <c:v>2184694</c:v>
                </c:pt>
                <c:pt idx="284">
                  <c:v>2184687</c:v>
                </c:pt>
                <c:pt idx="285">
                  <c:v>2184680</c:v>
                </c:pt>
                <c:pt idx="286">
                  <c:v>2184678</c:v>
                </c:pt>
                <c:pt idx="287">
                  <c:v>2184678</c:v>
                </c:pt>
                <c:pt idx="288">
                  <c:v>2184682</c:v>
                </c:pt>
                <c:pt idx="289">
                  <c:v>2184675</c:v>
                </c:pt>
                <c:pt idx="290">
                  <c:v>2184674</c:v>
                </c:pt>
                <c:pt idx="291">
                  <c:v>2184675</c:v>
                </c:pt>
                <c:pt idx="292">
                  <c:v>2184676</c:v>
                </c:pt>
                <c:pt idx="293">
                  <c:v>2184676</c:v>
                </c:pt>
                <c:pt idx="294">
                  <c:v>2184678</c:v>
                </c:pt>
                <c:pt idx="295">
                  <c:v>2184677</c:v>
                </c:pt>
                <c:pt idx="296">
                  <c:v>2184672</c:v>
                </c:pt>
                <c:pt idx="297">
                  <c:v>2184680</c:v>
                </c:pt>
                <c:pt idx="298">
                  <c:v>2184679</c:v>
                </c:pt>
                <c:pt idx="299">
                  <c:v>2184677</c:v>
                </c:pt>
                <c:pt idx="300">
                  <c:v>2184673</c:v>
                </c:pt>
                <c:pt idx="301">
                  <c:v>2184671</c:v>
                </c:pt>
                <c:pt idx="302">
                  <c:v>2184671</c:v>
                </c:pt>
                <c:pt idx="303">
                  <c:v>2184668</c:v>
                </c:pt>
                <c:pt idx="304">
                  <c:v>2184664</c:v>
                </c:pt>
                <c:pt idx="305">
                  <c:v>2184662</c:v>
                </c:pt>
                <c:pt idx="306">
                  <c:v>2184664</c:v>
                </c:pt>
                <c:pt idx="307">
                  <c:v>2184664</c:v>
                </c:pt>
                <c:pt idx="308">
                  <c:v>2184665</c:v>
                </c:pt>
                <c:pt idx="309">
                  <c:v>2184662</c:v>
                </c:pt>
                <c:pt idx="310">
                  <c:v>2184658</c:v>
                </c:pt>
                <c:pt idx="311">
                  <c:v>2184660</c:v>
                </c:pt>
                <c:pt idx="312">
                  <c:v>2184657</c:v>
                </c:pt>
                <c:pt idx="313">
                  <c:v>2184657</c:v>
                </c:pt>
                <c:pt idx="314">
                  <c:v>2184652</c:v>
                </c:pt>
                <c:pt idx="315">
                  <c:v>2184650</c:v>
                </c:pt>
                <c:pt idx="316">
                  <c:v>2184646</c:v>
                </c:pt>
                <c:pt idx="317">
                  <c:v>2184642</c:v>
                </c:pt>
                <c:pt idx="318">
                  <c:v>2184639</c:v>
                </c:pt>
                <c:pt idx="319">
                  <c:v>2184637</c:v>
                </c:pt>
                <c:pt idx="320">
                  <c:v>2184637</c:v>
                </c:pt>
                <c:pt idx="321">
                  <c:v>2184642</c:v>
                </c:pt>
                <c:pt idx="322">
                  <c:v>2184639</c:v>
                </c:pt>
                <c:pt idx="323">
                  <c:v>2184633</c:v>
                </c:pt>
                <c:pt idx="324">
                  <c:v>2184632</c:v>
                </c:pt>
                <c:pt idx="325">
                  <c:v>2184633</c:v>
                </c:pt>
                <c:pt idx="326">
                  <c:v>2184636</c:v>
                </c:pt>
                <c:pt idx="327">
                  <c:v>2184634</c:v>
                </c:pt>
                <c:pt idx="328">
                  <c:v>2184632</c:v>
                </c:pt>
                <c:pt idx="329">
                  <c:v>2184627</c:v>
                </c:pt>
                <c:pt idx="330">
                  <c:v>2184621</c:v>
                </c:pt>
                <c:pt idx="331">
                  <c:v>2184620</c:v>
                </c:pt>
                <c:pt idx="332">
                  <c:v>2184617</c:v>
                </c:pt>
                <c:pt idx="333">
                  <c:v>2184615</c:v>
                </c:pt>
                <c:pt idx="334">
                  <c:v>2184613</c:v>
                </c:pt>
                <c:pt idx="335">
                  <c:v>2184611</c:v>
                </c:pt>
                <c:pt idx="336">
                  <c:v>2184612</c:v>
                </c:pt>
                <c:pt idx="337">
                  <c:v>2184609</c:v>
                </c:pt>
                <c:pt idx="338">
                  <c:v>2184605</c:v>
                </c:pt>
                <c:pt idx="339">
                  <c:v>2184601</c:v>
                </c:pt>
                <c:pt idx="340">
                  <c:v>2184602</c:v>
                </c:pt>
                <c:pt idx="341">
                  <c:v>2184600</c:v>
                </c:pt>
                <c:pt idx="342">
                  <c:v>2184602</c:v>
                </c:pt>
                <c:pt idx="343">
                  <c:v>2184597</c:v>
                </c:pt>
                <c:pt idx="344">
                  <c:v>2184594</c:v>
                </c:pt>
                <c:pt idx="345">
                  <c:v>2184593</c:v>
                </c:pt>
                <c:pt idx="346">
                  <c:v>2184593</c:v>
                </c:pt>
                <c:pt idx="347">
                  <c:v>2184592</c:v>
                </c:pt>
                <c:pt idx="348">
                  <c:v>2184587</c:v>
                </c:pt>
                <c:pt idx="349">
                  <c:v>2184583</c:v>
                </c:pt>
                <c:pt idx="350">
                  <c:v>2184581</c:v>
                </c:pt>
                <c:pt idx="351">
                  <c:v>2184577</c:v>
                </c:pt>
                <c:pt idx="352">
                  <c:v>2184568</c:v>
                </c:pt>
                <c:pt idx="353">
                  <c:v>2184568</c:v>
                </c:pt>
                <c:pt idx="354">
                  <c:v>2184572</c:v>
                </c:pt>
                <c:pt idx="355">
                  <c:v>2184575</c:v>
                </c:pt>
                <c:pt idx="356">
                  <c:v>2184575</c:v>
                </c:pt>
                <c:pt idx="357">
                  <c:v>2184572</c:v>
                </c:pt>
                <c:pt idx="358">
                  <c:v>2184570</c:v>
                </c:pt>
                <c:pt idx="359">
                  <c:v>2184571</c:v>
                </c:pt>
                <c:pt idx="360">
                  <c:v>2184570</c:v>
                </c:pt>
                <c:pt idx="361">
                  <c:v>2184559</c:v>
                </c:pt>
                <c:pt idx="362">
                  <c:v>2184549</c:v>
                </c:pt>
                <c:pt idx="363">
                  <c:v>2184551</c:v>
                </c:pt>
                <c:pt idx="364">
                  <c:v>2184552</c:v>
                </c:pt>
                <c:pt idx="365">
                  <c:v>2184551</c:v>
                </c:pt>
                <c:pt idx="366">
                  <c:v>2184555</c:v>
                </c:pt>
                <c:pt idx="367">
                  <c:v>2184555</c:v>
                </c:pt>
                <c:pt idx="368">
                  <c:v>2184546</c:v>
                </c:pt>
                <c:pt idx="369">
                  <c:v>2184546</c:v>
                </c:pt>
                <c:pt idx="370">
                  <c:v>2184546</c:v>
                </c:pt>
                <c:pt idx="371">
                  <c:v>2184544</c:v>
                </c:pt>
                <c:pt idx="372">
                  <c:v>2184541</c:v>
                </c:pt>
                <c:pt idx="373">
                  <c:v>2184530</c:v>
                </c:pt>
                <c:pt idx="374">
                  <c:v>2184527</c:v>
                </c:pt>
                <c:pt idx="375">
                  <c:v>2184530</c:v>
                </c:pt>
                <c:pt idx="376">
                  <c:v>2184529</c:v>
                </c:pt>
                <c:pt idx="377">
                  <c:v>2184525</c:v>
                </c:pt>
                <c:pt idx="378">
                  <c:v>2184522</c:v>
                </c:pt>
                <c:pt idx="379">
                  <c:v>2184521</c:v>
                </c:pt>
                <c:pt idx="380">
                  <c:v>2184521</c:v>
                </c:pt>
                <c:pt idx="381">
                  <c:v>2184520</c:v>
                </c:pt>
                <c:pt idx="382">
                  <c:v>2184513</c:v>
                </c:pt>
                <c:pt idx="383">
                  <c:v>2184513</c:v>
                </c:pt>
                <c:pt idx="384">
                  <c:v>2184512</c:v>
                </c:pt>
                <c:pt idx="385">
                  <c:v>2184506</c:v>
                </c:pt>
                <c:pt idx="386">
                  <c:v>2184501</c:v>
                </c:pt>
                <c:pt idx="387">
                  <c:v>2184500</c:v>
                </c:pt>
                <c:pt idx="388">
                  <c:v>2184496</c:v>
                </c:pt>
                <c:pt idx="389">
                  <c:v>2184495</c:v>
                </c:pt>
                <c:pt idx="390">
                  <c:v>2184499</c:v>
                </c:pt>
                <c:pt idx="391">
                  <c:v>2184499</c:v>
                </c:pt>
                <c:pt idx="392">
                  <c:v>2184491</c:v>
                </c:pt>
                <c:pt idx="393">
                  <c:v>2184491</c:v>
                </c:pt>
                <c:pt idx="394">
                  <c:v>2184492</c:v>
                </c:pt>
                <c:pt idx="395">
                  <c:v>2184490</c:v>
                </c:pt>
                <c:pt idx="396">
                  <c:v>2184484</c:v>
                </c:pt>
                <c:pt idx="397">
                  <c:v>2184479</c:v>
                </c:pt>
                <c:pt idx="398">
                  <c:v>2184477</c:v>
                </c:pt>
                <c:pt idx="399">
                  <c:v>2184473</c:v>
                </c:pt>
                <c:pt idx="400">
                  <c:v>2184469</c:v>
                </c:pt>
                <c:pt idx="401">
                  <c:v>2184470</c:v>
                </c:pt>
                <c:pt idx="402">
                  <c:v>2184472</c:v>
                </c:pt>
                <c:pt idx="403">
                  <c:v>2184472</c:v>
                </c:pt>
                <c:pt idx="404">
                  <c:v>2184469</c:v>
                </c:pt>
                <c:pt idx="405">
                  <c:v>2184465</c:v>
                </c:pt>
                <c:pt idx="406">
                  <c:v>2184463</c:v>
                </c:pt>
                <c:pt idx="407">
                  <c:v>2184458</c:v>
                </c:pt>
                <c:pt idx="408">
                  <c:v>2184457</c:v>
                </c:pt>
                <c:pt idx="409">
                  <c:v>2184456</c:v>
                </c:pt>
                <c:pt idx="410">
                  <c:v>2184455</c:v>
                </c:pt>
                <c:pt idx="411">
                  <c:v>2184454</c:v>
                </c:pt>
                <c:pt idx="412">
                  <c:v>2184449</c:v>
                </c:pt>
                <c:pt idx="413">
                  <c:v>2184450</c:v>
                </c:pt>
                <c:pt idx="414">
                  <c:v>2184445</c:v>
                </c:pt>
                <c:pt idx="415">
                  <c:v>2184441</c:v>
                </c:pt>
                <c:pt idx="416">
                  <c:v>2184443</c:v>
                </c:pt>
                <c:pt idx="417">
                  <c:v>2184442</c:v>
                </c:pt>
                <c:pt idx="418">
                  <c:v>2184441</c:v>
                </c:pt>
                <c:pt idx="419">
                  <c:v>2184439</c:v>
                </c:pt>
                <c:pt idx="420">
                  <c:v>2184437</c:v>
                </c:pt>
                <c:pt idx="421">
                  <c:v>2184429</c:v>
                </c:pt>
                <c:pt idx="422">
                  <c:v>2184428</c:v>
                </c:pt>
                <c:pt idx="423">
                  <c:v>2184429</c:v>
                </c:pt>
                <c:pt idx="424">
                  <c:v>2184424</c:v>
                </c:pt>
                <c:pt idx="425">
                  <c:v>2184421</c:v>
                </c:pt>
                <c:pt idx="426">
                  <c:v>2184424</c:v>
                </c:pt>
                <c:pt idx="427">
                  <c:v>2184420</c:v>
                </c:pt>
                <c:pt idx="428">
                  <c:v>2184418</c:v>
                </c:pt>
                <c:pt idx="429">
                  <c:v>2184419</c:v>
                </c:pt>
                <c:pt idx="430">
                  <c:v>2184418</c:v>
                </c:pt>
                <c:pt idx="431">
                  <c:v>2184415</c:v>
                </c:pt>
                <c:pt idx="432">
                  <c:v>2184410</c:v>
                </c:pt>
                <c:pt idx="433">
                  <c:v>2184408</c:v>
                </c:pt>
                <c:pt idx="434">
                  <c:v>2184405</c:v>
                </c:pt>
                <c:pt idx="435">
                  <c:v>2184403</c:v>
                </c:pt>
                <c:pt idx="436">
                  <c:v>2184403</c:v>
                </c:pt>
                <c:pt idx="437">
                  <c:v>2184401</c:v>
                </c:pt>
                <c:pt idx="438">
                  <c:v>2184397</c:v>
                </c:pt>
                <c:pt idx="439">
                  <c:v>2184393</c:v>
                </c:pt>
                <c:pt idx="440">
                  <c:v>2184392</c:v>
                </c:pt>
                <c:pt idx="441">
                  <c:v>2184391</c:v>
                </c:pt>
                <c:pt idx="442">
                  <c:v>2184393</c:v>
                </c:pt>
                <c:pt idx="443">
                  <c:v>2184394</c:v>
                </c:pt>
                <c:pt idx="444">
                  <c:v>2184389</c:v>
                </c:pt>
                <c:pt idx="445">
                  <c:v>2184389</c:v>
                </c:pt>
                <c:pt idx="446">
                  <c:v>2184392</c:v>
                </c:pt>
                <c:pt idx="447">
                  <c:v>2184386</c:v>
                </c:pt>
                <c:pt idx="448">
                  <c:v>2184387</c:v>
                </c:pt>
                <c:pt idx="449">
                  <c:v>2184381</c:v>
                </c:pt>
                <c:pt idx="450">
                  <c:v>2184377</c:v>
                </c:pt>
                <c:pt idx="451">
                  <c:v>2184374</c:v>
                </c:pt>
                <c:pt idx="452">
                  <c:v>2184375</c:v>
                </c:pt>
                <c:pt idx="453">
                  <c:v>2184375</c:v>
                </c:pt>
                <c:pt idx="454">
                  <c:v>2184377</c:v>
                </c:pt>
                <c:pt idx="455">
                  <c:v>2184378</c:v>
                </c:pt>
                <c:pt idx="456">
                  <c:v>2184373</c:v>
                </c:pt>
                <c:pt idx="457">
                  <c:v>2184372</c:v>
                </c:pt>
                <c:pt idx="458">
                  <c:v>2184366</c:v>
                </c:pt>
                <c:pt idx="459">
                  <c:v>2184359</c:v>
                </c:pt>
                <c:pt idx="460">
                  <c:v>2184358</c:v>
                </c:pt>
                <c:pt idx="461">
                  <c:v>2184356</c:v>
                </c:pt>
                <c:pt idx="462">
                  <c:v>2184360</c:v>
                </c:pt>
                <c:pt idx="463">
                  <c:v>2184356</c:v>
                </c:pt>
                <c:pt idx="464">
                  <c:v>2184355</c:v>
                </c:pt>
                <c:pt idx="465">
                  <c:v>2184350</c:v>
                </c:pt>
                <c:pt idx="466">
                  <c:v>2184348</c:v>
                </c:pt>
                <c:pt idx="467">
                  <c:v>2184351</c:v>
                </c:pt>
                <c:pt idx="468">
                  <c:v>2184344</c:v>
                </c:pt>
                <c:pt idx="469">
                  <c:v>2184347</c:v>
                </c:pt>
                <c:pt idx="470">
                  <c:v>2184345</c:v>
                </c:pt>
                <c:pt idx="471">
                  <c:v>2184346</c:v>
                </c:pt>
                <c:pt idx="472">
                  <c:v>2184345</c:v>
                </c:pt>
                <c:pt idx="473">
                  <c:v>2184342</c:v>
                </c:pt>
                <c:pt idx="474">
                  <c:v>2184342</c:v>
                </c:pt>
                <c:pt idx="475">
                  <c:v>2184343</c:v>
                </c:pt>
                <c:pt idx="476">
                  <c:v>2184342</c:v>
                </c:pt>
                <c:pt idx="477">
                  <c:v>2184339</c:v>
                </c:pt>
                <c:pt idx="478">
                  <c:v>2184334</c:v>
                </c:pt>
                <c:pt idx="479">
                  <c:v>2184333</c:v>
                </c:pt>
                <c:pt idx="480">
                  <c:v>2184330</c:v>
                </c:pt>
                <c:pt idx="481">
                  <c:v>2184323</c:v>
                </c:pt>
                <c:pt idx="482">
                  <c:v>2184326</c:v>
                </c:pt>
                <c:pt idx="483">
                  <c:v>2184325</c:v>
                </c:pt>
                <c:pt idx="484">
                  <c:v>2184324</c:v>
                </c:pt>
                <c:pt idx="485">
                  <c:v>2184323</c:v>
                </c:pt>
                <c:pt idx="486">
                  <c:v>2184321</c:v>
                </c:pt>
                <c:pt idx="487">
                  <c:v>2184316</c:v>
                </c:pt>
                <c:pt idx="488">
                  <c:v>2184318</c:v>
                </c:pt>
                <c:pt idx="489">
                  <c:v>2184315</c:v>
                </c:pt>
                <c:pt idx="490">
                  <c:v>2184313</c:v>
                </c:pt>
                <c:pt idx="491">
                  <c:v>2184308</c:v>
                </c:pt>
                <c:pt idx="492">
                  <c:v>2184307</c:v>
                </c:pt>
                <c:pt idx="493">
                  <c:v>2184308</c:v>
                </c:pt>
                <c:pt idx="494">
                  <c:v>2184308</c:v>
                </c:pt>
                <c:pt idx="495">
                  <c:v>2184307</c:v>
                </c:pt>
                <c:pt idx="496">
                  <c:v>2184301</c:v>
                </c:pt>
                <c:pt idx="497">
                  <c:v>2184298</c:v>
                </c:pt>
                <c:pt idx="498">
                  <c:v>2184297</c:v>
                </c:pt>
                <c:pt idx="499">
                  <c:v>2184297</c:v>
                </c:pt>
                <c:pt idx="500">
                  <c:v>2184294</c:v>
                </c:pt>
                <c:pt idx="501">
                  <c:v>2184295</c:v>
                </c:pt>
                <c:pt idx="502">
                  <c:v>2184286</c:v>
                </c:pt>
                <c:pt idx="503">
                  <c:v>2184283</c:v>
                </c:pt>
                <c:pt idx="504">
                  <c:v>2184283</c:v>
                </c:pt>
                <c:pt idx="505">
                  <c:v>2184285</c:v>
                </c:pt>
                <c:pt idx="506">
                  <c:v>2184278</c:v>
                </c:pt>
                <c:pt idx="507">
                  <c:v>2184278</c:v>
                </c:pt>
                <c:pt idx="508">
                  <c:v>2184283</c:v>
                </c:pt>
                <c:pt idx="509">
                  <c:v>2184285</c:v>
                </c:pt>
                <c:pt idx="510">
                  <c:v>2184283</c:v>
                </c:pt>
                <c:pt idx="511">
                  <c:v>2184279</c:v>
                </c:pt>
                <c:pt idx="512">
                  <c:v>2184275</c:v>
                </c:pt>
                <c:pt idx="513">
                  <c:v>2184274</c:v>
                </c:pt>
                <c:pt idx="514">
                  <c:v>2184274</c:v>
                </c:pt>
                <c:pt idx="515">
                  <c:v>2184273</c:v>
                </c:pt>
                <c:pt idx="516">
                  <c:v>2184272</c:v>
                </c:pt>
                <c:pt idx="517">
                  <c:v>2184262</c:v>
                </c:pt>
                <c:pt idx="518">
                  <c:v>2184262</c:v>
                </c:pt>
                <c:pt idx="519">
                  <c:v>2184268</c:v>
                </c:pt>
                <c:pt idx="520">
                  <c:v>2184264</c:v>
                </c:pt>
                <c:pt idx="521">
                  <c:v>2184256</c:v>
                </c:pt>
                <c:pt idx="522">
                  <c:v>2184256</c:v>
                </c:pt>
                <c:pt idx="523">
                  <c:v>2184258</c:v>
                </c:pt>
                <c:pt idx="524">
                  <c:v>2184249</c:v>
                </c:pt>
                <c:pt idx="525">
                  <c:v>2184243</c:v>
                </c:pt>
                <c:pt idx="526">
                  <c:v>2184247</c:v>
                </c:pt>
                <c:pt idx="527">
                  <c:v>2184245</c:v>
                </c:pt>
                <c:pt idx="528">
                  <c:v>2184242</c:v>
                </c:pt>
                <c:pt idx="529">
                  <c:v>2184242</c:v>
                </c:pt>
                <c:pt idx="530">
                  <c:v>2184244</c:v>
                </c:pt>
                <c:pt idx="531">
                  <c:v>2184244</c:v>
                </c:pt>
                <c:pt idx="532">
                  <c:v>2184239</c:v>
                </c:pt>
                <c:pt idx="533">
                  <c:v>2184237</c:v>
                </c:pt>
                <c:pt idx="534">
                  <c:v>2184228</c:v>
                </c:pt>
                <c:pt idx="535">
                  <c:v>2184223</c:v>
                </c:pt>
                <c:pt idx="536">
                  <c:v>2184227</c:v>
                </c:pt>
                <c:pt idx="537">
                  <c:v>2184232</c:v>
                </c:pt>
                <c:pt idx="538">
                  <c:v>2184228</c:v>
                </c:pt>
                <c:pt idx="539">
                  <c:v>2184228</c:v>
                </c:pt>
                <c:pt idx="540">
                  <c:v>2184229</c:v>
                </c:pt>
                <c:pt idx="541">
                  <c:v>2184224</c:v>
                </c:pt>
                <c:pt idx="542">
                  <c:v>2184219</c:v>
                </c:pt>
                <c:pt idx="543">
                  <c:v>2184215</c:v>
                </c:pt>
                <c:pt idx="544">
                  <c:v>2184215</c:v>
                </c:pt>
                <c:pt idx="545">
                  <c:v>2184215</c:v>
                </c:pt>
                <c:pt idx="546">
                  <c:v>2184215</c:v>
                </c:pt>
                <c:pt idx="547">
                  <c:v>2184215</c:v>
                </c:pt>
                <c:pt idx="548">
                  <c:v>2184212</c:v>
                </c:pt>
                <c:pt idx="549">
                  <c:v>2184211</c:v>
                </c:pt>
                <c:pt idx="550">
                  <c:v>2184202</c:v>
                </c:pt>
                <c:pt idx="551">
                  <c:v>2184199</c:v>
                </c:pt>
                <c:pt idx="552">
                  <c:v>2184200</c:v>
                </c:pt>
                <c:pt idx="553">
                  <c:v>2184200</c:v>
                </c:pt>
                <c:pt idx="554">
                  <c:v>2184195</c:v>
                </c:pt>
                <c:pt idx="555">
                  <c:v>2184193</c:v>
                </c:pt>
                <c:pt idx="556">
                  <c:v>2184197</c:v>
                </c:pt>
                <c:pt idx="557">
                  <c:v>2184196</c:v>
                </c:pt>
                <c:pt idx="558">
                  <c:v>2184195</c:v>
                </c:pt>
                <c:pt idx="559">
                  <c:v>2184194</c:v>
                </c:pt>
                <c:pt idx="560">
                  <c:v>2184193</c:v>
                </c:pt>
                <c:pt idx="561">
                  <c:v>2184193</c:v>
                </c:pt>
                <c:pt idx="562">
                  <c:v>2184187</c:v>
                </c:pt>
                <c:pt idx="563">
                  <c:v>2184186</c:v>
                </c:pt>
                <c:pt idx="564">
                  <c:v>2184183</c:v>
                </c:pt>
                <c:pt idx="565">
                  <c:v>2184176</c:v>
                </c:pt>
                <c:pt idx="566">
                  <c:v>2184173</c:v>
                </c:pt>
                <c:pt idx="567">
                  <c:v>2184175</c:v>
                </c:pt>
                <c:pt idx="568">
                  <c:v>2184175</c:v>
                </c:pt>
                <c:pt idx="569">
                  <c:v>2184175</c:v>
                </c:pt>
                <c:pt idx="570">
                  <c:v>2184176</c:v>
                </c:pt>
                <c:pt idx="571">
                  <c:v>2184174</c:v>
                </c:pt>
                <c:pt idx="572">
                  <c:v>2184172</c:v>
                </c:pt>
                <c:pt idx="573">
                  <c:v>2184170</c:v>
                </c:pt>
                <c:pt idx="574">
                  <c:v>2184171</c:v>
                </c:pt>
                <c:pt idx="575">
                  <c:v>2184169</c:v>
                </c:pt>
                <c:pt idx="576">
                  <c:v>2184166</c:v>
                </c:pt>
                <c:pt idx="577">
                  <c:v>2184164</c:v>
                </c:pt>
                <c:pt idx="578">
                  <c:v>2184158</c:v>
                </c:pt>
                <c:pt idx="579">
                  <c:v>2184157</c:v>
                </c:pt>
                <c:pt idx="580">
                  <c:v>2184157</c:v>
                </c:pt>
                <c:pt idx="581">
                  <c:v>2184158</c:v>
                </c:pt>
                <c:pt idx="582">
                  <c:v>2184151</c:v>
                </c:pt>
                <c:pt idx="583">
                  <c:v>2184141</c:v>
                </c:pt>
                <c:pt idx="584">
                  <c:v>2184137</c:v>
                </c:pt>
                <c:pt idx="585">
                  <c:v>2184140</c:v>
                </c:pt>
                <c:pt idx="586">
                  <c:v>2184150</c:v>
                </c:pt>
                <c:pt idx="587">
                  <c:v>2184151</c:v>
                </c:pt>
                <c:pt idx="588">
                  <c:v>2184146</c:v>
                </c:pt>
                <c:pt idx="589">
                  <c:v>2184143</c:v>
                </c:pt>
                <c:pt idx="590">
                  <c:v>2184146</c:v>
                </c:pt>
                <c:pt idx="591">
                  <c:v>2184141</c:v>
                </c:pt>
                <c:pt idx="592">
                  <c:v>2184141</c:v>
                </c:pt>
                <c:pt idx="593">
                  <c:v>2184144</c:v>
                </c:pt>
                <c:pt idx="594">
                  <c:v>2184140</c:v>
                </c:pt>
                <c:pt idx="595">
                  <c:v>2184145</c:v>
                </c:pt>
                <c:pt idx="596">
                  <c:v>2184143</c:v>
                </c:pt>
                <c:pt idx="597">
                  <c:v>2184138</c:v>
                </c:pt>
                <c:pt idx="598">
                  <c:v>2184134</c:v>
                </c:pt>
                <c:pt idx="599">
                  <c:v>2184121</c:v>
                </c:pt>
                <c:pt idx="600">
                  <c:v>2184118</c:v>
                </c:pt>
                <c:pt idx="601">
                  <c:v>2184125</c:v>
                </c:pt>
                <c:pt idx="602">
                  <c:v>2184124</c:v>
                </c:pt>
                <c:pt idx="603">
                  <c:v>2184128</c:v>
                </c:pt>
                <c:pt idx="604">
                  <c:v>2184123</c:v>
                </c:pt>
                <c:pt idx="605">
                  <c:v>2184123</c:v>
                </c:pt>
                <c:pt idx="606">
                  <c:v>2184123</c:v>
                </c:pt>
                <c:pt idx="607">
                  <c:v>2184118</c:v>
                </c:pt>
                <c:pt idx="608">
                  <c:v>2184104</c:v>
                </c:pt>
                <c:pt idx="609">
                  <c:v>2184100</c:v>
                </c:pt>
                <c:pt idx="610">
                  <c:v>2184096</c:v>
                </c:pt>
                <c:pt idx="611">
                  <c:v>2184108</c:v>
                </c:pt>
                <c:pt idx="612">
                  <c:v>2184115</c:v>
                </c:pt>
                <c:pt idx="613">
                  <c:v>2184116</c:v>
                </c:pt>
                <c:pt idx="614">
                  <c:v>2184111</c:v>
                </c:pt>
                <c:pt idx="615">
                  <c:v>2184110</c:v>
                </c:pt>
                <c:pt idx="616">
                  <c:v>2184109</c:v>
                </c:pt>
                <c:pt idx="617">
                  <c:v>2184107</c:v>
                </c:pt>
                <c:pt idx="618">
                  <c:v>2184099</c:v>
                </c:pt>
                <c:pt idx="619">
                  <c:v>2184084</c:v>
                </c:pt>
                <c:pt idx="620">
                  <c:v>2184079</c:v>
                </c:pt>
                <c:pt idx="621">
                  <c:v>2184078</c:v>
                </c:pt>
                <c:pt idx="622">
                  <c:v>2184084</c:v>
                </c:pt>
                <c:pt idx="623">
                  <c:v>2184087</c:v>
                </c:pt>
                <c:pt idx="624">
                  <c:v>2184092</c:v>
                </c:pt>
                <c:pt idx="625">
                  <c:v>2184092</c:v>
                </c:pt>
                <c:pt idx="626">
                  <c:v>2184093</c:v>
                </c:pt>
                <c:pt idx="627">
                  <c:v>2184085</c:v>
                </c:pt>
                <c:pt idx="628">
                  <c:v>2184084</c:v>
                </c:pt>
                <c:pt idx="629">
                  <c:v>2184089</c:v>
                </c:pt>
                <c:pt idx="630">
                  <c:v>2184089</c:v>
                </c:pt>
                <c:pt idx="631">
                  <c:v>2184087</c:v>
                </c:pt>
                <c:pt idx="632">
                  <c:v>2184083</c:v>
                </c:pt>
                <c:pt idx="633">
                  <c:v>2184084</c:v>
                </c:pt>
                <c:pt idx="634">
                  <c:v>2184079</c:v>
                </c:pt>
                <c:pt idx="635">
                  <c:v>2184083</c:v>
                </c:pt>
                <c:pt idx="636">
                  <c:v>2184081</c:v>
                </c:pt>
                <c:pt idx="637">
                  <c:v>2184080</c:v>
                </c:pt>
                <c:pt idx="638">
                  <c:v>2184075</c:v>
                </c:pt>
                <c:pt idx="639">
                  <c:v>2184073</c:v>
                </c:pt>
                <c:pt idx="640">
                  <c:v>2184070</c:v>
                </c:pt>
                <c:pt idx="641">
                  <c:v>2184071</c:v>
                </c:pt>
                <c:pt idx="642">
                  <c:v>2184078</c:v>
                </c:pt>
                <c:pt idx="643">
                  <c:v>2184075</c:v>
                </c:pt>
                <c:pt idx="644">
                  <c:v>2184067</c:v>
                </c:pt>
                <c:pt idx="645">
                  <c:v>2184069</c:v>
                </c:pt>
                <c:pt idx="646">
                  <c:v>2184066</c:v>
                </c:pt>
                <c:pt idx="647">
                  <c:v>2184067</c:v>
                </c:pt>
                <c:pt idx="648">
                  <c:v>2184063</c:v>
                </c:pt>
                <c:pt idx="649">
                  <c:v>2184061</c:v>
                </c:pt>
                <c:pt idx="650">
                  <c:v>2184058</c:v>
                </c:pt>
                <c:pt idx="651">
                  <c:v>2184057</c:v>
                </c:pt>
                <c:pt idx="652">
                  <c:v>2184057</c:v>
                </c:pt>
                <c:pt idx="653">
                  <c:v>2184058</c:v>
                </c:pt>
                <c:pt idx="654">
                  <c:v>2184055</c:v>
                </c:pt>
                <c:pt idx="655">
                  <c:v>2184057</c:v>
                </c:pt>
                <c:pt idx="656">
                  <c:v>2184058</c:v>
                </c:pt>
                <c:pt idx="657">
                  <c:v>2184055</c:v>
                </c:pt>
                <c:pt idx="658">
                  <c:v>2184054</c:v>
                </c:pt>
                <c:pt idx="659">
                  <c:v>2184054</c:v>
                </c:pt>
                <c:pt idx="660">
                  <c:v>2184051</c:v>
                </c:pt>
                <c:pt idx="661">
                  <c:v>2184049</c:v>
                </c:pt>
                <c:pt idx="662">
                  <c:v>2184040</c:v>
                </c:pt>
                <c:pt idx="663">
                  <c:v>2184029</c:v>
                </c:pt>
                <c:pt idx="664">
                  <c:v>2184018</c:v>
                </c:pt>
                <c:pt idx="665">
                  <c:v>2184023</c:v>
                </c:pt>
                <c:pt idx="666">
                  <c:v>2184038</c:v>
                </c:pt>
                <c:pt idx="667">
                  <c:v>2184044</c:v>
                </c:pt>
                <c:pt idx="668">
                  <c:v>2184042</c:v>
                </c:pt>
                <c:pt idx="669">
                  <c:v>2184038</c:v>
                </c:pt>
                <c:pt idx="670">
                  <c:v>2184040</c:v>
                </c:pt>
                <c:pt idx="671">
                  <c:v>2184032</c:v>
                </c:pt>
                <c:pt idx="672">
                  <c:v>2184024</c:v>
                </c:pt>
                <c:pt idx="673">
                  <c:v>2184024</c:v>
                </c:pt>
                <c:pt idx="674">
                  <c:v>2184021</c:v>
                </c:pt>
                <c:pt idx="675">
                  <c:v>2184022</c:v>
                </c:pt>
                <c:pt idx="676">
                  <c:v>2184016</c:v>
                </c:pt>
                <c:pt idx="677">
                  <c:v>2184026</c:v>
                </c:pt>
                <c:pt idx="678">
                  <c:v>2184026</c:v>
                </c:pt>
                <c:pt idx="679">
                  <c:v>2184026</c:v>
                </c:pt>
                <c:pt idx="680">
                  <c:v>2184024</c:v>
                </c:pt>
                <c:pt idx="681">
                  <c:v>2184026</c:v>
                </c:pt>
                <c:pt idx="682">
                  <c:v>2184026</c:v>
                </c:pt>
                <c:pt idx="683">
                  <c:v>2184018</c:v>
                </c:pt>
                <c:pt idx="684">
                  <c:v>2184012</c:v>
                </c:pt>
                <c:pt idx="685">
                  <c:v>2184012</c:v>
                </c:pt>
                <c:pt idx="686">
                  <c:v>2184015</c:v>
                </c:pt>
                <c:pt idx="687">
                  <c:v>2184016</c:v>
                </c:pt>
                <c:pt idx="688">
                  <c:v>2184021</c:v>
                </c:pt>
                <c:pt idx="689">
                  <c:v>2184019</c:v>
                </c:pt>
                <c:pt idx="690">
                  <c:v>2184016</c:v>
                </c:pt>
                <c:pt idx="691">
                  <c:v>2184015</c:v>
                </c:pt>
                <c:pt idx="692">
                  <c:v>2184010</c:v>
                </c:pt>
                <c:pt idx="693">
                  <c:v>2183994</c:v>
                </c:pt>
                <c:pt idx="694">
                  <c:v>2183987</c:v>
                </c:pt>
                <c:pt idx="695">
                  <c:v>2184001</c:v>
                </c:pt>
                <c:pt idx="696">
                  <c:v>2184006</c:v>
                </c:pt>
                <c:pt idx="697">
                  <c:v>2184003</c:v>
                </c:pt>
                <c:pt idx="698">
                  <c:v>2183997</c:v>
                </c:pt>
                <c:pt idx="699">
                  <c:v>2183996</c:v>
                </c:pt>
                <c:pt idx="700">
                  <c:v>2183995</c:v>
                </c:pt>
                <c:pt idx="701">
                  <c:v>2183999</c:v>
                </c:pt>
                <c:pt idx="702">
                  <c:v>2184003</c:v>
                </c:pt>
                <c:pt idx="703">
                  <c:v>2184000</c:v>
                </c:pt>
                <c:pt idx="704">
                  <c:v>2183998</c:v>
                </c:pt>
                <c:pt idx="705">
                  <c:v>2183994</c:v>
                </c:pt>
                <c:pt idx="706">
                  <c:v>2183993</c:v>
                </c:pt>
                <c:pt idx="707">
                  <c:v>2183991</c:v>
                </c:pt>
                <c:pt idx="708">
                  <c:v>2183990</c:v>
                </c:pt>
                <c:pt idx="709">
                  <c:v>2183984</c:v>
                </c:pt>
                <c:pt idx="710">
                  <c:v>2183981</c:v>
                </c:pt>
                <c:pt idx="711">
                  <c:v>2183984</c:v>
                </c:pt>
                <c:pt idx="712">
                  <c:v>2183988</c:v>
                </c:pt>
                <c:pt idx="713">
                  <c:v>2183985</c:v>
                </c:pt>
                <c:pt idx="714">
                  <c:v>2183985</c:v>
                </c:pt>
                <c:pt idx="715">
                  <c:v>2183985</c:v>
                </c:pt>
                <c:pt idx="716">
                  <c:v>2183988</c:v>
                </c:pt>
                <c:pt idx="717">
                  <c:v>2183987</c:v>
                </c:pt>
                <c:pt idx="718">
                  <c:v>2183984</c:v>
                </c:pt>
                <c:pt idx="719">
                  <c:v>2183986</c:v>
                </c:pt>
                <c:pt idx="720">
                  <c:v>2183982</c:v>
                </c:pt>
                <c:pt idx="721">
                  <c:v>2183979</c:v>
                </c:pt>
                <c:pt idx="722">
                  <c:v>2183976</c:v>
                </c:pt>
                <c:pt idx="723">
                  <c:v>2183974</c:v>
                </c:pt>
                <c:pt idx="724">
                  <c:v>2183971</c:v>
                </c:pt>
                <c:pt idx="725">
                  <c:v>2183969</c:v>
                </c:pt>
                <c:pt idx="726">
                  <c:v>2183965</c:v>
                </c:pt>
                <c:pt idx="727">
                  <c:v>2183963</c:v>
                </c:pt>
                <c:pt idx="728">
                  <c:v>2183963</c:v>
                </c:pt>
                <c:pt idx="729">
                  <c:v>2183963</c:v>
                </c:pt>
                <c:pt idx="730">
                  <c:v>2183965</c:v>
                </c:pt>
                <c:pt idx="731">
                  <c:v>2183962</c:v>
                </c:pt>
                <c:pt idx="732">
                  <c:v>2183959</c:v>
                </c:pt>
                <c:pt idx="733">
                  <c:v>2183962</c:v>
                </c:pt>
                <c:pt idx="734">
                  <c:v>2183962</c:v>
                </c:pt>
                <c:pt idx="735">
                  <c:v>2183959</c:v>
                </c:pt>
                <c:pt idx="736">
                  <c:v>2183955</c:v>
                </c:pt>
                <c:pt idx="737">
                  <c:v>2183948</c:v>
                </c:pt>
                <c:pt idx="738">
                  <c:v>2183942</c:v>
                </c:pt>
                <c:pt idx="739">
                  <c:v>2183945</c:v>
                </c:pt>
                <c:pt idx="740">
                  <c:v>2183952</c:v>
                </c:pt>
                <c:pt idx="741">
                  <c:v>2183954</c:v>
                </c:pt>
                <c:pt idx="742">
                  <c:v>2183955</c:v>
                </c:pt>
                <c:pt idx="743">
                  <c:v>2183958</c:v>
                </c:pt>
                <c:pt idx="744">
                  <c:v>2183951</c:v>
                </c:pt>
                <c:pt idx="745">
                  <c:v>2183936</c:v>
                </c:pt>
                <c:pt idx="746">
                  <c:v>2183933</c:v>
                </c:pt>
                <c:pt idx="747">
                  <c:v>2183940</c:v>
                </c:pt>
                <c:pt idx="748">
                  <c:v>2183938</c:v>
                </c:pt>
                <c:pt idx="749">
                  <c:v>2183944</c:v>
                </c:pt>
                <c:pt idx="750">
                  <c:v>2183942</c:v>
                </c:pt>
                <c:pt idx="751">
                  <c:v>2183943</c:v>
                </c:pt>
                <c:pt idx="752">
                  <c:v>2183944</c:v>
                </c:pt>
                <c:pt idx="753">
                  <c:v>2183938</c:v>
                </c:pt>
                <c:pt idx="754">
                  <c:v>2183939</c:v>
                </c:pt>
                <c:pt idx="755">
                  <c:v>2183940</c:v>
                </c:pt>
                <c:pt idx="756">
                  <c:v>2183933</c:v>
                </c:pt>
                <c:pt idx="757">
                  <c:v>2183932</c:v>
                </c:pt>
                <c:pt idx="758">
                  <c:v>2183933</c:v>
                </c:pt>
                <c:pt idx="759">
                  <c:v>2183933</c:v>
                </c:pt>
                <c:pt idx="760">
                  <c:v>2183934</c:v>
                </c:pt>
                <c:pt idx="761">
                  <c:v>2183934</c:v>
                </c:pt>
                <c:pt idx="762">
                  <c:v>2183933</c:v>
                </c:pt>
                <c:pt idx="763">
                  <c:v>2183932</c:v>
                </c:pt>
                <c:pt idx="764">
                  <c:v>2183932</c:v>
                </c:pt>
                <c:pt idx="765">
                  <c:v>2183931</c:v>
                </c:pt>
                <c:pt idx="766">
                  <c:v>2183927</c:v>
                </c:pt>
                <c:pt idx="767">
                  <c:v>2183922</c:v>
                </c:pt>
                <c:pt idx="768">
                  <c:v>2183922</c:v>
                </c:pt>
                <c:pt idx="769">
                  <c:v>2183921</c:v>
                </c:pt>
                <c:pt idx="770">
                  <c:v>2183919</c:v>
                </c:pt>
                <c:pt idx="771">
                  <c:v>2183921</c:v>
                </c:pt>
                <c:pt idx="772">
                  <c:v>2183918</c:v>
                </c:pt>
                <c:pt idx="773">
                  <c:v>2183916</c:v>
                </c:pt>
                <c:pt idx="774">
                  <c:v>2183913</c:v>
                </c:pt>
                <c:pt idx="775">
                  <c:v>2183915</c:v>
                </c:pt>
                <c:pt idx="776">
                  <c:v>2183913</c:v>
                </c:pt>
                <c:pt idx="777">
                  <c:v>2183910</c:v>
                </c:pt>
                <c:pt idx="778">
                  <c:v>2183900</c:v>
                </c:pt>
                <c:pt idx="779">
                  <c:v>2183902</c:v>
                </c:pt>
                <c:pt idx="780">
                  <c:v>2183911</c:v>
                </c:pt>
                <c:pt idx="781">
                  <c:v>2183915</c:v>
                </c:pt>
                <c:pt idx="782">
                  <c:v>2183912</c:v>
                </c:pt>
                <c:pt idx="783">
                  <c:v>2183912</c:v>
                </c:pt>
                <c:pt idx="784">
                  <c:v>2183910</c:v>
                </c:pt>
                <c:pt idx="785">
                  <c:v>2183905</c:v>
                </c:pt>
                <c:pt idx="786">
                  <c:v>2183903</c:v>
                </c:pt>
                <c:pt idx="787">
                  <c:v>2183893</c:v>
                </c:pt>
                <c:pt idx="788">
                  <c:v>2183891</c:v>
                </c:pt>
                <c:pt idx="789">
                  <c:v>2183895</c:v>
                </c:pt>
                <c:pt idx="790">
                  <c:v>2183900</c:v>
                </c:pt>
                <c:pt idx="791">
                  <c:v>2183899</c:v>
                </c:pt>
                <c:pt idx="792">
                  <c:v>2183899</c:v>
                </c:pt>
                <c:pt idx="793">
                  <c:v>2183897</c:v>
                </c:pt>
                <c:pt idx="794">
                  <c:v>2183895</c:v>
                </c:pt>
                <c:pt idx="795">
                  <c:v>2183894</c:v>
                </c:pt>
                <c:pt idx="796">
                  <c:v>2183886</c:v>
                </c:pt>
                <c:pt idx="797">
                  <c:v>2183879</c:v>
                </c:pt>
                <c:pt idx="798">
                  <c:v>2183877</c:v>
                </c:pt>
                <c:pt idx="799">
                  <c:v>2183875</c:v>
                </c:pt>
                <c:pt idx="800">
                  <c:v>2183883</c:v>
                </c:pt>
                <c:pt idx="801">
                  <c:v>2183890</c:v>
                </c:pt>
                <c:pt idx="802">
                  <c:v>2183893</c:v>
                </c:pt>
                <c:pt idx="803">
                  <c:v>2183894</c:v>
                </c:pt>
                <c:pt idx="804">
                  <c:v>2183892</c:v>
                </c:pt>
                <c:pt idx="805">
                  <c:v>2183888</c:v>
                </c:pt>
                <c:pt idx="806">
                  <c:v>2183883</c:v>
                </c:pt>
                <c:pt idx="807">
                  <c:v>2183884</c:v>
                </c:pt>
                <c:pt idx="808">
                  <c:v>2183882</c:v>
                </c:pt>
                <c:pt idx="809">
                  <c:v>2183876</c:v>
                </c:pt>
                <c:pt idx="810">
                  <c:v>2183877</c:v>
                </c:pt>
                <c:pt idx="811">
                  <c:v>2183879</c:v>
                </c:pt>
                <c:pt idx="812">
                  <c:v>2183878</c:v>
                </c:pt>
                <c:pt idx="813">
                  <c:v>2183878</c:v>
                </c:pt>
                <c:pt idx="814">
                  <c:v>2183876</c:v>
                </c:pt>
                <c:pt idx="815">
                  <c:v>2183874</c:v>
                </c:pt>
                <c:pt idx="816">
                  <c:v>2183874</c:v>
                </c:pt>
                <c:pt idx="817">
                  <c:v>2183872</c:v>
                </c:pt>
                <c:pt idx="818">
                  <c:v>2183871</c:v>
                </c:pt>
                <c:pt idx="819">
                  <c:v>2183868</c:v>
                </c:pt>
                <c:pt idx="820">
                  <c:v>2183869</c:v>
                </c:pt>
                <c:pt idx="821">
                  <c:v>2183863</c:v>
                </c:pt>
                <c:pt idx="822">
                  <c:v>2183866</c:v>
                </c:pt>
                <c:pt idx="823">
                  <c:v>2183862</c:v>
                </c:pt>
                <c:pt idx="824">
                  <c:v>2183861</c:v>
                </c:pt>
                <c:pt idx="825">
                  <c:v>2183864</c:v>
                </c:pt>
                <c:pt idx="826">
                  <c:v>2183867</c:v>
                </c:pt>
                <c:pt idx="827">
                  <c:v>2183863</c:v>
                </c:pt>
                <c:pt idx="828">
                  <c:v>2183862</c:v>
                </c:pt>
                <c:pt idx="829">
                  <c:v>2183863</c:v>
                </c:pt>
                <c:pt idx="830">
                  <c:v>2183860</c:v>
                </c:pt>
                <c:pt idx="831">
                  <c:v>2183858</c:v>
                </c:pt>
                <c:pt idx="832">
                  <c:v>2183856</c:v>
                </c:pt>
                <c:pt idx="833">
                  <c:v>2183853</c:v>
                </c:pt>
                <c:pt idx="834">
                  <c:v>2183855</c:v>
                </c:pt>
                <c:pt idx="835">
                  <c:v>2183854</c:v>
                </c:pt>
                <c:pt idx="836">
                  <c:v>2183856</c:v>
                </c:pt>
                <c:pt idx="837">
                  <c:v>2183852</c:v>
                </c:pt>
                <c:pt idx="838">
                  <c:v>2183849</c:v>
                </c:pt>
                <c:pt idx="839">
                  <c:v>2183849</c:v>
                </c:pt>
                <c:pt idx="840">
                  <c:v>2183845</c:v>
                </c:pt>
                <c:pt idx="841">
                  <c:v>2183841</c:v>
                </c:pt>
                <c:pt idx="842">
                  <c:v>2183838</c:v>
                </c:pt>
                <c:pt idx="843">
                  <c:v>2183836</c:v>
                </c:pt>
                <c:pt idx="844">
                  <c:v>2183839</c:v>
                </c:pt>
                <c:pt idx="845">
                  <c:v>2183841</c:v>
                </c:pt>
                <c:pt idx="846">
                  <c:v>2183839</c:v>
                </c:pt>
                <c:pt idx="847">
                  <c:v>2183838</c:v>
                </c:pt>
                <c:pt idx="848">
                  <c:v>2183841</c:v>
                </c:pt>
                <c:pt idx="849">
                  <c:v>2183839</c:v>
                </c:pt>
                <c:pt idx="850">
                  <c:v>2183834</c:v>
                </c:pt>
                <c:pt idx="851">
                  <c:v>2183833</c:v>
                </c:pt>
                <c:pt idx="852">
                  <c:v>2183832</c:v>
                </c:pt>
                <c:pt idx="853">
                  <c:v>2183831</c:v>
                </c:pt>
                <c:pt idx="854">
                  <c:v>2183831</c:v>
                </c:pt>
                <c:pt idx="855">
                  <c:v>2183830</c:v>
                </c:pt>
                <c:pt idx="856">
                  <c:v>2183826</c:v>
                </c:pt>
                <c:pt idx="857">
                  <c:v>2183821</c:v>
                </c:pt>
                <c:pt idx="858">
                  <c:v>2183819</c:v>
                </c:pt>
                <c:pt idx="859">
                  <c:v>2183822</c:v>
                </c:pt>
                <c:pt idx="860">
                  <c:v>2183825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C1-4EED-B1E8-BAEB92F38F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7889039"/>
        <c:axId val="1471203279"/>
      </c:lineChart>
      <c:lineChart>
        <c:grouping val="standard"/>
        <c:varyColors val="0"/>
        <c:ser>
          <c:idx val="1"/>
          <c:order val="1"/>
          <c:tx>
            <c:strRef>
              <c:f>Лист1!$C$1</c:f>
              <c:strCache>
                <c:ptCount val="1"/>
                <c:pt idx="0">
                  <c:v>dt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Лист1!$D$2:$D$909</c:f>
              <c:numCache>
                <c:formatCode>General</c:formatCode>
                <c:ptCount val="908"/>
                <c:pt idx="0">
                  <c:v>2183140</c:v>
                </c:pt>
                <c:pt idx="1">
                  <c:v>2184169.2762911301</c:v>
                </c:pt>
                <c:pt idx="2">
                  <c:v>2184221.2679197975</c:v>
                </c:pt>
                <c:pt idx="3">
                  <c:v>2184101.169313781</c:v>
                </c:pt>
                <c:pt idx="4">
                  <c:v>2184127.7590813264</c:v>
                </c:pt>
                <c:pt idx="5">
                  <c:v>2184125.9255922805</c:v>
                </c:pt>
                <c:pt idx="6">
                  <c:v>2184071.6818707804</c:v>
                </c:pt>
                <c:pt idx="7">
                  <c:v>2184043.4381492799</c:v>
                </c:pt>
                <c:pt idx="8">
                  <c:v>2184085.3441960681</c:v>
                </c:pt>
                <c:pt idx="9">
                  <c:v>2184097.7758239922</c:v>
                </c:pt>
                <c:pt idx="10">
                  <c:v>2184147.2716383259</c:v>
                </c:pt>
                <c:pt idx="11">
                  <c:v>2184239.5153598264</c:v>
                </c:pt>
                <c:pt idx="12">
                  <c:v>2184342.9386164178</c:v>
                </c:pt>
                <c:pt idx="13">
                  <c:v>2184181.1646609767</c:v>
                </c:pt>
                <c:pt idx="14">
                  <c:v>2184208.7330330526</c:v>
                </c:pt>
                <c:pt idx="15">
                  <c:v>2184177.6260557035</c:v>
                </c:pt>
                <c:pt idx="16">
                  <c:v>2184136.4976828848</c:v>
                </c:pt>
                <c:pt idx="17">
                  <c:v>2184189.6046602339</c:v>
                </c:pt>
                <c:pt idx="18">
                  <c:v>2184171.2455900516</c:v>
                </c:pt>
                <c:pt idx="19">
                  <c:v>2184109.0530308238</c:v>
                </c:pt>
                <c:pt idx="20">
                  <c:v>2184130.4418678083</c:v>
                </c:pt>
                <c:pt idx="21">
                  <c:v>2184184.2539613848</c:v>
                </c:pt>
                <c:pt idx="22">
                  <c:v>2184174.1469840356</c:v>
                </c:pt>
                <c:pt idx="23">
                  <c:v>2184161.104193096</c:v>
                </c:pt>
                <c:pt idx="24">
                  <c:v>2184165.9246580051</c:v>
                </c:pt>
                <c:pt idx="25">
                  <c:v>2184197.7879138533</c:v>
                </c:pt>
                <c:pt idx="26">
                  <c:v>2184326.8865198698</c:v>
                </c:pt>
                <c:pt idx="27">
                  <c:v>2184272.283728187</c:v>
                </c:pt>
                <c:pt idx="28">
                  <c:v>2184328.1897749752</c:v>
                </c:pt>
                <c:pt idx="29">
                  <c:v>2184249.9972157469</c:v>
                </c:pt>
                <c:pt idx="30">
                  <c:v>2184252.7962851864</c:v>
                </c:pt>
                <c:pt idx="31">
                  <c:v>2184223.8260519886</c:v>
                </c:pt>
                <c:pt idx="32">
                  <c:v>2184286.2707040501</c:v>
                </c:pt>
                <c:pt idx="33">
                  <c:v>2184226.9414006704</c:v>
                </c:pt>
                <c:pt idx="34">
                  <c:v>2184286.4586104741</c:v>
                </c:pt>
                <c:pt idx="35">
                  <c:v>2184259.6465168977</c:v>
                </c:pt>
                <c:pt idx="36">
                  <c:v>2184229.0865161549</c:v>
                </c:pt>
                <c:pt idx="37">
                  <c:v>2184291.5097727464</c:v>
                </c:pt>
                <c:pt idx="38">
                  <c:v>2184304.3302376554</c:v>
                </c:pt>
                <c:pt idx="39">
                  <c:v>2184270.0651206849</c:v>
                </c:pt>
                <c:pt idx="40">
                  <c:v>2184275.7702369122</c:v>
                </c:pt>
                <c:pt idx="41">
                  <c:v>2184275.5907018213</c:v>
                </c:pt>
                <c:pt idx="42">
                  <c:v>2184292.7060505031</c:v>
                </c:pt>
                <c:pt idx="43">
                  <c:v>2184351.2446557763</c:v>
                </c:pt>
                <c:pt idx="44">
                  <c:v>2184334.885585594</c:v>
                </c:pt>
                <c:pt idx="45">
                  <c:v>2184349.4967486095</c:v>
                </c:pt>
                <c:pt idx="46">
                  <c:v>2184402.2232603063</c:v>
                </c:pt>
                <c:pt idx="47">
                  <c:v>2184413.7916323822</c:v>
                </c:pt>
                <c:pt idx="48">
                  <c:v>2184364.9795388058</c:v>
                </c:pt>
                <c:pt idx="49">
                  <c:v>2184348.8000037149</c:v>
                </c:pt>
                <c:pt idx="50">
                  <c:v>2184348.1888406994</c:v>
                </c:pt>
                <c:pt idx="51">
                  <c:v>2184324.398142593</c:v>
                </c:pt>
                <c:pt idx="52">
                  <c:v>2184379.030701078</c:v>
                </c:pt>
                <c:pt idx="53">
                  <c:v>2184375.1460497598</c:v>
                </c:pt>
                <c:pt idx="54">
                  <c:v>2184337.765584108</c:v>
                </c:pt>
                <c:pt idx="55">
                  <c:v>2184387.1246542903</c:v>
                </c:pt>
                <c:pt idx="56">
                  <c:v>2184392.0818633507</c:v>
                </c:pt>
                <c:pt idx="57">
                  <c:v>2184437.8511659871</c:v>
                </c:pt>
                <c:pt idx="58">
                  <c:v>2184402.4707003352</c:v>
                </c:pt>
                <c:pt idx="59">
                  <c:v>2184421.6502354261</c:v>
                </c:pt>
                <c:pt idx="60">
                  <c:v>2184411.8809327898</c:v>
                </c:pt>
                <c:pt idx="61">
                  <c:v>2184421.0176769411</c:v>
                </c:pt>
                <c:pt idx="62">
                  <c:v>2184452.3553516534</c:v>
                </c:pt>
                <c:pt idx="63">
                  <c:v>2184420.9962814716</c:v>
                </c:pt>
                <c:pt idx="64">
                  <c:v>2184415.9106995924</c:v>
                </c:pt>
                <c:pt idx="65">
                  <c:v>2184396.731164501</c:v>
                </c:pt>
                <c:pt idx="66">
                  <c:v>2184460.4279093957</c:v>
                </c:pt>
                <c:pt idx="67">
                  <c:v>2184460.2697697743</c:v>
                </c:pt>
                <c:pt idx="68">
                  <c:v>2184448.7525599711</c:v>
                </c:pt>
                <c:pt idx="69">
                  <c:v>2184481.953490532</c:v>
                </c:pt>
                <c:pt idx="70">
                  <c:v>2184482.3851184561</c:v>
                </c:pt>
                <c:pt idx="71">
                  <c:v>2184426.5516294101</c:v>
                </c:pt>
                <c:pt idx="72">
                  <c:v>2184513.8381418502</c:v>
                </c:pt>
                <c:pt idx="73">
                  <c:v>2184453.1627924256</c:v>
                </c:pt>
                <c:pt idx="74">
                  <c:v>2184437.3934897888</c:v>
                </c:pt>
                <c:pt idx="75">
                  <c:v>2184513.2697697743</c:v>
                </c:pt>
                <c:pt idx="76">
                  <c:v>2184428.8762799855</c:v>
                </c:pt>
                <c:pt idx="77">
                  <c:v>2184547.1544210929</c:v>
                </c:pt>
                <c:pt idx="78">
                  <c:v>2184455.6669780919</c:v>
                </c:pt>
                <c:pt idx="79">
                  <c:v>2184513.9832573342</c:v>
                </c:pt>
                <c:pt idx="80">
                  <c:v>2184552.1627924256</c:v>
                </c:pt>
                <c:pt idx="81">
                  <c:v>2184544.7097690315</c:v>
                </c:pt>
                <c:pt idx="82">
                  <c:v>2184579.932095062</c:v>
                </c:pt>
                <c:pt idx="83">
                  <c:v>2184543.9832573342</c:v>
                </c:pt>
                <c:pt idx="84">
                  <c:v>2184575.6158158197</c:v>
                </c:pt>
                <c:pt idx="85">
                  <c:v>2184579.1413969556</c:v>
                </c:pt>
                <c:pt idx="86">
                  <c:v>2184560.5302339406</c:v>
                </c:pt>
                <c:pt idx="87">
                  <c:v>2184559.4148852588</c:v>
                </c:pt>
                <c:pt idx="88">
                  <c:v>2184575.1413969556</c:v>
                </c:pt>
                <c:pt idx="89">
                  <c:v>2184593.2567456374</c:v>
                </c:pt>
                <c:pt idx="90">
                  <c:v>2184550.7395358342</c:v>
                </c:pt>
                <c:pt idx="91">
                  <c:v>2184600.7097690315</c:v>
                </c:pt>
                <c:pt idx="92">
                  <c:v>2184533.1283728187</c:v>
                </c:pt>
                <c:pt idx="93">
                  <c:v>2184588.9404663946</c:v>
                </c:pt>
                <c:pt idx="94">
                  <c:v>2184662.0474437438</c:v>
                </c:pt>
                <c:pt idx="95">
                  <c:v>2184558.4018611219</c:v>
                </c:pt>
                <c:pt idx="96">
                  <c:v>2184632.7097690315</c:v>
                </c:pt>
                <c:pt idx="97">
                  <c:v>2184597.5813962128</c:v>
                </c:pt>
                <c:pt idx="98">
                  <c:v>2184605.8762799855</c:v>
                </c:pt>
                <c:pt idx="99">
                  <c:v>2184612.7395358342</c:v>
                </c:pt>
                <c:pt idx="100">
                  <c:v>2184619.487443001</c:v>
                </c:pt>
                <c:pt idx="101">
                  <c:v>2184616.9190709251</c:v>
                </c:pt>
                <c:pt idx="102">
                  <c:v>2184608.4446520614</c:v>
                </c:pt>
                <c:pt idx="103">
                  <c:v>2184602.5813962128</c:v>
                </c:pt>
                <c:pt idx="104">
                  <c:v>2184640.1925592283</c:v>
                </c:pt>
                <c:pt idx="105">
                  <c:v>2184584.1283728187</c:v>
                </c:pt>
                <c:pt idx="106">
                  <c:v>2184602.9702331973</c:v>
                </c:pt>
                <c:pt idx="107">
                  <c:v>2184633.4232565914</c:v>
                </c:pt>
                <c:pt idx="108">
                  <c:v>2184676.3720943192</c:v>
                </c:pt>
                <c:pt idx="109">
                  <c:v>2184615.3804656519</c:v>
                </c:pt>
                <c:pt idx="110">
                  <c:v>2184703.9832573342</c:v>
                </c:pt>
                <c:pt idx="111">
                  <c:v>2184652.4232565914</c:v>
                </c:pt>
                <c:pt idx="112">
                  <c:v>2184633.5386052732</c:v>
                </c:pt>
                <c:pt idx="113">
                  <c:v>2184618.6753494246</c:v>
                </c:pt>
                <c:pt idx="114">
                  <c:v>2184651.6967448946</c:v>
                </c:pt>
                <c:pt idx="115">
                  <c:v>2184691.6455826219</c:v>
                </c:pt>
                <c:pt idx="116">
                  <c:v>2184623.5172098032</c:v>
                </c:pt>
                <c:pt idx="117">
                  <c:v>2184654.854884516</c:v>
                </c:pt>
                <c:pt idx="118">
                  <c:v>2184626.4744188637</c:v>
                </c:pt>
                <c:pt idx="119">
                  <c:v>2184750.4148852588</c:v>
                </c:pt>
                <c:pt idx="120">
                  <c:v>2184609.9572090604</c:v>
                </c:pt>
                <c:pt idx="121">
                  <c:v>2184727.1711637583</c:v>
                </c:pt>
                <c:pt idx="122">
                  <c:v>2184708.4446520614</c:v>
                </c:pt>
                <c:pt idx="123">
                  <c:v>2184637.3162792427</c:v>
                </c:pt>
                <c:pt idx="124">
                  <c:v>2184719.9190709251</c:v>
                </c:pt>
                <c:pt idx="125">
                  <c:v>2184714.0344196069</c:v>
                </c:pt>
                <c:pt idx="126">
                  <c:v>2184662.7906981064</c:v>
                </c:pt>
                <c:pt idx="127">
                  <c:v>2184666.0855818791</c:v>
                </c:pt>
                <c:pt idx="128">
                  <c:v>2184742.6241871524</c:v>
                </c:pt>
                <c:pt idx="129">
                  <c:v>2184666.9060467882</c:v>
                </c:pt>
                <c:pt idx="130">
                  <c:v>2184731.4232565914</c:v>
                </c:pt>
                <c:pt idx="131">
                  <c:v>2184704.2009305609</c:v>
                </c:pt>
                <c:pt idx="132">
                  <c:v>2184787.2353501678</c:v>
                </c:pt>
                <c:pt idx="133">
                  <c:v>2184663.7051162273</c:v>
                </c:pt>
                <c:pt idx="134">
                  <c:v>2184724.8548845155</c:v>
                </c:pt>
                <c:pt idx="135">
                  <c:v>2184679.4744188637</c:v>
                </c:pt>
                <c:pt idx="136">
                  <c:v>2184741.7181403642</c:v>
                </c:pt>
                <c:pt idx="137">
                  <c:v>2184709.7906981064</c:v>
                </c:pt>
                <c:pt idx="138">
                  <c:v>2184766.8762799855</c:v>
                </c:pt>
                <c:pt idx="139">
                  <c:v>2184720.4958143337</c:v>
                </c:pt>
                <c:pt idx="140">
                  <c:v>2184708.3590701823</c:v>
                </c:pt>
                <c:pt idx="141">
                  <c:v>2184759.8762799855</c:v>
                </c:pt>
                <c:pt idx="142">
                  <c:v>2184695.5897675455</c:v>
                </c:pt>
                <c:pt idx="143">
                  <c:v>2184729.7181403642</c:v>
                </c:pt>
                <c:pt idx="144">
                  <c:v>2184727.833489046</c:v>
                </c:pt>
                <c:pt idx="145">
                  <c:v>2184728.2223260305</c:v>
                </c:pt>
                <c:pt idx="146">
                  <c:v>2184742.2223260305</c:v>
                </c:pt>
                <c:pt idx="147">
                  <c:v>2184773.4018611219</c:v>
                </c:pt>
                <c:pt idx="148">
                  <c:v>2184708.4316279241</c:v>
                </c:pt>
                <c:pt idx="149">
                  <c:v>2184752.6967448946</c:v>
                </c:pt>
                <c:pt idx="150">
                  <c:v>2184693.3590701823</c:v>
                </c:pt>
                <c:pt idx="151">
                  <c:v>2184674.7693026364</c:v>
                </c:pt>
                <c:pt idx="152">
                  <c:v>2184664.4530233941</c:v>
                </c:pt>
                <c:pt idx="153">
                  <c:v>2184690.2223260305</c:v>
                </c:pt>
                <c:pt idx="154">
                  <c:v>2184713.9702331973</c:v>
                </c:pt>
                <c:pt idx="155">
                  <c:v>2184704.9488377278</c:v>
                </c:pt>
                <c:pt idx="156">
                  <c:v>2184624.346046045</c:v>
                </c:pt>
                <c:pt idx="157">
                  <c:v>2184722.6753494246</c:v>
                </c:pt>
                <c:pt idx="158">
                  <c:v>2184688.3162792427</c:v>
                </c:pt>
                <c:pt idx="159">
                  <c:v>2184675.8632558486</c:v>
                </c:pt>
                <c:pt idx="160">
                  <c:v>2184718.7906981064</c:v>
                </c:pt>
                <c:pt idx="161">
                  <c:v>2184687</c:v>
                </c:pt>
                <c:pt idx="162">
                  <c:v>2184700.8632558486</c:v>
                </c:pt>
                <c:pt idx="163">
                  <c:v>2184658.6195343481</c:v>
                </c:pt>
                <c:pt idx="164">
                  <c:v>2184763.1283728187</c:v>
                </c:pt>
                <c:pt idx="165">
                  <c:v>2184704</c:v>
                </c:pt>
                <c:pt idx="166">
                  <c:v>2184728.1795350909</c:v>
                </c:pt>
                <c:pt idx="167">
                  <c:v>2184689.7990694391</c:v>
                </c:pt>
                <c:pt idx="168">
                  <c:v>2184719.4316279241</c:v>
                </c:pt>
                <c:pt idx="169">
                  <c:v>2184699.9572090604</c:v>
                </c:pt>
                <c:pt idx="170">
                  <c:v>2184712.2734883032</c:v>
                </c:pt>
                <c:pt idx="171">
                  <c:v>2184695.6623252877</c:v>
                </c:pt>
                <c:pt idx="172">
                  <c:v>2184702.5255811363</c:v>
                </c:pt>
                <c:pt idx="173">
                  <c:v>2184734.1581396214</c:v>
                </c:pt>
                <c:pt idx="174">
                  <c:v>2184680.4613947268</c:v>
                </c:pt>
                <c:pt idx="175">
                  <c:v>2184717.6837207573</c:v>
                </c:pt>
                <c:pt idx="176">
                  <c:v>2184728.2734883032</c:v>
                </c:pt>
                <c:pt idx="177">
                  <c:v>2184666.9869758631</c:v>
                </c:pt>
                <c:pt idx="178">
                  <c:v>2184723.1153486818</c:v>
                </c:pt>
                <c:pt idx="179">
                  <c:v>2184732.1367441514</c:v>
                </c:pt>
                <c:pt idx="180">
                  <c:v>2184679.0083713327</c:v>
                </c:pt>
                <c:pt idx="181">
                  <c:v>2184734.1153486818</c:v>
                </c:pt>
                <c:pt idx="182">
                  <c:v>2184705.346046045</c:v>
                </c:pt>
                <c:pt idx="183">
                  <c:v>2184642.9227894535</c:v>
                </c:pt>
                <c:pt idx="184">
                  <c:v>2184685.3032551054</c:v>
                </c:pt>
                <c:pt idx="185">
                  <c:v>2184711.7776739695</c:v>
                </c:pt>
                <c:pt idx="186">
                  <c:v>2184731.5255811363</c:v>
                </c:pt>
                <c:pt idx="187">
                  <c:v>2184681.5553479386</c:v>
                </c:pt>
                <c:pt idx="188">
                  <c:v>2184688.4186037872</c:v>
                </c:pt>
                <c:pt idx="189">
                  <c:v>2184747.1153486818</c:v>
                </c:pt>
                <c:pt idx="190">
                  <c:v>2184669.512556999</c:v>
                </c:pt>
                <c:pt idx="191">
                  <c:v>2184726.346046045</c:v>
                </c:pt>
                <c:pt idx="192">
                  <c:v>2184721.0511622722</c:v>
                </c:pt>
                <c:pt idx="193">
                  <c:v>2184679.533952469</c:v>
                </c:pt>
                <c:pt idx="194">
                  <c:v>2184730.0725577422</c:v>
                </c:pt>
                <c:pt idx="195">
                  <c:v>2184668.2176732263</c:v>
                </c:pt>
                <c:pt idx="196">
                  <c:v>2184771.4316279241</c:v>
                </c:pt>
                <c:pt idx="197">
                  <c:v>2184641.5851147412</c:v>
                </c:pt>
                <c:pt idx="198">
                  <c:v>2184715.4613947268</c:v>
                </c:pt>
                <c:pt idx="199">
                  <c:v>2184683.1023245449</c:v>
                </c:pt>
                <c:pt idx="200">
                  <c:v>2184704.3032551054</c:v>
                </c:pt>
                <c:pt idx="201">
                  <c:v>2184699.2818596358</c:v>
                </c:pt>
                <c:pt idx="202">
                  <c:v>2184680.6706966204</c:v>
                </c:pt>
                <c:pt idx="203">
                  <c:v>2184719.7562784995</c:v>
                </c:pt>
                <c:pt idx="204">
                  <c:v>2184684.3972083176</c:v>
                </c:pt>
                <c:pt idx="205">
                  <c:v>2184700.7134875599</c:v>
                </c:pt>
                <c:pt idx="206">
                  <c:v>2184686.2604641658</c:v>
                </c:pt>
                <c:pt idx="207">
                  <c:v>2184698.145115484</c:v>
                </c:pt>
                <c:pt idx="208">
                  <c:v>2184704.4399992572</c:v>
                </c:pt>
                <c:pt idx="209">
                  <c:v>2184651.4697660594</c:v>
                </c:pt>
                <c:pt idx="210">
                  <c:v>2184689.1237200145</c:v>
                </c:pt>
                <c:pt idx="211">
                  <c:v>2184711.4613947268</c:v>
                </c:pt>
                <c:pt idx="212">
                  <c:v>2184652.1962777567</c:v>
                </c:pt>
                <c:pt idx="213">
                  <c:v>2184700.7348830299</c:v>
                </c:pt>
                <c:pt idx="214">
                  <c:v>2184673.2390686963</c:v>
                </c:pt>
                <c:pt idx="215">
                  <c:v>2184652.7646498322</c:v>
                </c:pt>
                <c:pt idx="216">
                  <c:v>2184701.3032551054</c:v>
                </c:pt>
                <c:pt idx="217">
                  <c:v>2184690.7134875599</c:v>
                </c:pt>
                <c:pt idx="218">
                  <c:v>2184635.3116264385</c:v>
                </c:pt>
                <c:pt idx="219">
                  <c:v>2184695.8716271813</c:v>
                </c:pt>
                <c:pt idx="220">
                  <c:v>2184655.6279056808</c:v>
                </c:pt>
                <c:pt idx="221">
                  <c:v>2184670.512556999</c:v>
                </c:pt>
                <c:pt idx="222">
                  <c:v>2184692.9869758631</c:v>
                </c:pt>
                <c:pt idx="223">
                  <c:v>2184672.3758128476</c:v>
                </c:pt>
                <c:pt idx="224">
                  <c:v>2184660.6493011508</c:v>
                </c:pt>
                <c:pt idx="225">
                  <c:v>2184695.3032551054</c:v>
                </c:pt>
                <c:pt idx="226">
                  <c:v>2184639.4697660594</c:v>
                </c:pt>
                <c:pt idx="227">
                  <c:v>2184672.3972083176</c:v>
                </c:pt>
                <c:pt idx="228">
                  <c:v>2184616.1534868171</c:v>
                </c:pt>
                <c:pt idx="229">
                  <c:v>2184694.7348830299</c:v>
                </c:pt>
                <c:pt idx="230">
                  <c:v>2184651.6493011508</c:v>
                </c:pt>
                <c:pt idx="231">
                  <c:v>2184632.901393984</c:v>
                </c:pt>
                <c:pt idx="232">
                  <c:v>2184632.4697660594</c:v>
                </c:pt>
                <c:pt idx="233">
                  <c:v>2184661.6706966204</c:v>
                </c:pt>
                <c:pt idx="234">
                  <c:v>2184653.512556999</c:v>
                </c:pt>
                <c:pt idx="235">
                  <c:v>2184610.5637192717</c:v>
                </c:pt>
                <c:pt idx="236">
                  <c:v>2184650.6493011508</c:v>
                </c:pt>
                <c:pt idx="237">
                  <c:v>2184638.7646498322</c:v>
                </c:pt>
                <c:pt idx="238">
                  <c:v>2184656.9441849235</c:v>
                </c:pt>
                <c:pt idx="239">
                  <c:v>2184636.3330219081</c:v>
                </c:pt>
                <c:pt idx="240">
                  <c:v>2184606.8372075744</c:v>
                </c:pt>
                <c:pt idx="241">
                  <c:v>2184657.9441849235</c:v>
                </c:pt>
                <c:pt idx="242">
                  <c:v>2184663.6706966204</c:v>
                </c:pt>
                <c:pt idx="243">
                  <c:v>2184615.7218588926</c:v>
                </c:pt>
                <c:pt idx="244">
                  <c:v>2184620.0167426658</c:v>
                </c:pt>
                <c:pt idx="245">
                  <c:v>2184669.6920920904</c:v>
                </c:pt>
                <c:pt idx="246">
                  <c:v>2184649.6493011508</c:v>
                </c:pt>
                <c:pt idx="247">
                  <c:v>2184637.0595336054</c:v>
                </c:pt>
                <c:pt idx="248">
                  <c:v>2184635.0595336054</c:v>
                </c:pt>
                <c:pt idx="249">
                  <c:v>2184641.7860453022</c:v>
                </c:pt>
                <c:pt idx="250">
                  <c:v>2184668.8502317113</c:v>
                </c:pt>
                <c:pt idx="251">
                  <c:v>2184633.4911615294</c:v>
                </c:pt>
                <c:pt idx="252">
                  <c:v>2184630.0595336054</c:v>
                </c:pt>
                <c:pt idx="253">
                  <c:v>2184646.3758128476</c:v>
                </c:pt>
                <c:pt idx="254">
                  <c:v>2184639.0809290749</c:v>
                </c:pt>
                <c:pt idx="255">
                  <c:v>2184612.879998514</c:v>
                </c:pt>
                <c:pt idx="256">
                  <c:v>2184651.2390686963</c:v>
                </c:pt>
                <c:pt idx="257">
                  <c:v>2184628.0595336054</c:v>
                </c:pt>
                <c:pt idx="258">
                  <c:v>2184610.6065102112</c:v>
                </c:pt>
                <c:pt idx="259">
                  <c:v>2184677.4613947268</c:v>
                </c:pt>
                <c:pt idx="260">
                  <c:v>2184598.0167426658</c:v>
                </c:pt>
                <c:pt idx="261">
                  <c:v>2184610.1962777567</c:v>
                </c:pt>
                <c:pt idx="262">
                  <c:v>2184615.9227894535</c:v>
                </c:pt>
                <c:pt idx="263">
                  <c:v>2184618.6493011508</c:v>
                </c:pt>
                <c:pt idx="264">
                  <c:v>2184596.1748822867</c:v>
                </c:pt>
                <c:pt idx="265">
                  <c:v>2184594.1748822867</c:v>
                </c:pt>
                <c:pt idx="266">
                  <c:v>2184674.0511622722</c:v>
                </c:pt>
                <c:pt idx="267">
                  <c:v>2184566.5423238017</c:v>
                </c:pt>
                <c:pt idx="268">
                  <c:v>2184623.6706966204</c:v>
                </c:pt>
                <c:pt idx="269">
                  <c:v>2184609.2176732263</c:v>
                </c:pt>
                <c:pt idx="270">
                  <c:v>2184561.9739517262</c:v>
                </c:pt>
                <c:pt idx="271">
                  <c:v>2184597.7646498322</c:v>
                </c:pt>
                <c:pt idx="272">
                  <c:v>2184622.8288362417</c:v>
                </c:pt>
                <c:pt idx="273">
                  <c:v>2184608.512556999</c:v>
                </c:pt>
                <c:pt idx="274">
                  <c:v>2184628.6920920904</c:v>
                </c:pt>
                <c:pt idx="275">
                  <c:v>2184593.901393984</c:v>
                </c:pt>
                <c:pt idx="276">
                  <c:v>2184579.879998514</c:v>
                </c:pt>
                <c:pt idx="277">
                  <c:v>2184566.4269751199</c:v>
                </c:pt>
                <c:pt idx="278">
                  <c:v>2184602.2176732263</c:v>
                </c:pt>
                <c:pt idx="279">
                  <c:v>2184580.1748822867</c:v>
                </c:pt>
                <c:pt idx="280">
                  <c:v>2184565.2902309685</c:v>
                </c:pt>
                <c:pt idx="281">
                  <c:v>2184589.4911615294</c:v>
                </c:pt>
                <c:pt idx="282">
                  <c:v>2184558.5637192717</c:v>
                </c:pt>
                <c:pt idx="283">
                  <c:v>2184616.6920920904</c:v>
                </c:pt>
                <c:pt idx="284">
                  <c:v>2184546.700463423</c:v>
                </c:pt>
                <c:pt idx="285">
                  <c:v>2184594.1023245449</c:v>
                </c:pt>
                <c:pt idx="286">
                  <c:v>2184636.4827901968</c:v>
                </c:pt>
                <c:pt idx="287">
                  <c:v>2184491.8883698466</c:v>
                </c:pt>
                <c:pt idx="288">
                  <c:v>2184574.6279056808</c:v>
                </c:pt>
                <c:pt idx="289">
                  <c:v>2184564.7646498322</c:v>
                </c:pt>
                <c:pt idx="290">
                  <c:v>2184579.512556999</c:v>
                </c:pt>
                <c:pt idx="291">
                  <c:v>2184593.3972083176</c:v>
                </c:pt>
                <c:pt idx="292">
                  <c:v>2184538.5637192717</c:v>
                </c:pt>
                <c:pt idx="293">
                  <c:v>2184572.9227894535</c:v>
                </c:pt>
                <c:pt idx="294">
                  <c:v>2184586.3758128476</c:v>
                </c:pt>
                <c:pt idx="295">
                  <c:v>2184561.0381381353</c:v>
                </c:pt>
                <c:pt idx="296">
                  <c:v>2184583.2390686963</c:v>
                </c:pt>
                <c:pt idx="297">
                  <c:v>2184548.2902309685</c:v>
                </c:pt>
                <c:pt idx="298">
                  <c:v>2184574.4911615294</c:v>
                </c:pt>
                <c:pt idx="299">
                  <c:v>2184619.7348830299</c:v>
                </c:pt>
                <c:pt idx="300">
                  <c:v>2184529.8372075744</c:v>
                </c:pt>
                <c:pt idx="301">
                  <c:v>2184545.0167426658</c:v>
                </c:pt>
                <c:pt idx="302">
                  <c:v>2184573.6493011508</c:v>
                </c:pt>
                <c:pt idx="303">
                  <c:v>2184574.9441849235</c:v>
                </c:pt>
                <c:pt idx="304">
                  <c:v>2184510.8158121048</c:v>
                </c:pt>
                <c:pt idx="305">
                  <c:v>2184561.7860453022</c:v>
                </c:pt>
                <c:pt idx="306">
                  <c:v>2184520.8372075744</c:v>
                </c:pt>
                <c:pt idx="307">
                  <c:v>2184578.1023245449</c:v>
                </c:pt>
                <c:pt idx="308">
                  <c:v>2184553.3330219081</c:v>
                </c:pt>
                <c:pt idx="309">
                  <c:v>2184508.8158121048</c:v>
                </c:pt>
                <c:pt idx="310">
                  <c:v>2184619.346046045</c:v>
                </c:pt>
                <c:pt idx="311">
                  <c:v>2184475.3199977712</c:v>
                </c:pt>
                <c:pt idx="312">
                  <c:v>2184505.2474400289</c:v>
                </c:pt>
                <c:pt idx="313">
                  <c:v>2184542.4697660594</c:v>
                </c:pt>
                <c:pt idx="314">
                  <c:v>2184517.4269751199</c:v>
                </c:pt>
                <c:pt idx="315">
                  <c:v>2184539.7646498322</c:v>
                </c:pt>
                <c:pt idx="316">
                  <c:v>2184554.3758128476</c:v>
                </c:pt>
                <c:pt idx="317">
                  <c:v>2184561.8288362417</c:v>
                </c:pt>
                <c:pt idx="318">
                  <c:v>2184494.4055796503</c:v>
                </c:pt>
                <c:pt idx="319">
                  <c:v>2184519.6065102112</c:v>
                </c:pt>
                <c:pt idx="320">
                  <c:v>2184529.6279056808</c:v>
                </c:pt>
                <c:pt idx="321">
                  <c:v>2184520.3116264385</c:v>
                </c:pt>
                <c:pt idx="322">
                  <c:v>2184551.6706966204</c:v>
                </c:pt>
                <c:pt idx="323">
                  <c:v>2184508.4483705899</c:v>
                </c:pt>
                <c:pt idx="324">
                  <c:v>2184507.4483705899</c:v>
                </c:pt>
                <c:pt idx="325">
                  <c:v>2184580.0297668027</c:v>
                </c:pt>
                <c:pt idx="326">
                  <c:v>2184502.8586030444</c:v>
                </c:pt>
                <c:pt idx="327">
                  <c:v>2184529.4911615294</c:v>
                </c:pt>
                <c:pt idx="328">
                  <c:v>2184517.4697660594</c:v>
                </c:pt>
                <c:pt idx="329">
                  <c:v>2184558.2818596358</c:v>
                </c:pt>
                <c:pt idx="330">
                  <c:v>2184515.0595336054</c:v>
                </c:pt>
                <c:pt idx="331">
                  <c:v>2184521.2176732263</c:v>
                </c:pt>
                <c:pt idx="332">
                  <c:v>2184468.1106958776</c:v>
                </c:pt>
                <c:pt idx="333">
                  <c:v>2184524.8074407717</c:v>
                </c:pt>
                <c:pt idx="334">
                  <c:v>2184562.8930226509</c:v>
                </c:pt>
                <c:pt idx="335">
                  <c:v>2184470.700463423</c:v>
                </c:pt>
                <c:pt idx="336">
                  <c:v>2184538.9869758631</c:v>
                </c:pt>
                <c:pt idx="337">
                  <c:v>2184513.0809290749</c:v>
                </c:pt>
                <c:pt idx="338">
                  <c:v>2184480.4483705899</c:v>
                </c:pt>
                <c:pt idx="339">
                  <c:v>2184513.6706966204</c:v>
                </c:pt>
                <c:pt idx="340">
                  <c:v>2184473.1534868171</c:v>
                </c:pt>
                <c:pt idx="341">
                  <c:v>2184488.3330219081</c:v>
                </c:pt>
                <c:pt idx="342">
                  <c:v>2184503.2176732263</c:v>
                </c:pt>
                <c:pt idx="343">
                  <c:v>2184485.3330219081</c:v>
                </c:pt>
                <c:pt idx="344">
                  <c:v>2184516.6920920904</c:v>
                </c:pt>
                <c:pt idx="345">
                  <c:v>2184474.1748822867</c:v>
                </c:pt>
                <c:pt idx="346">
                  <c:v>2184508.533952469</c:v>
                </c:pt>
                <c:pt idx="347">
                  <c:v>2184501.8074407717</c:v>
                </c:pt>
                <c:pt idx="348">
                  <c:v>2184502.533952469</c:v>
                </c:pt>
                <c:pt idx="349">
                  <c:v>2184462.7432543626</c:v>
                </c:pt>
                <c:pt idx="350">
                  <c:v>2184475.0595336054</c:v>
                </c:pt>
                <c:pt idx="351">
                  <c:v>2184476.7860453022</c:v>
                </c:pt>
                <c:pt idx="352">
                  <c:v>2184496.4186037872</c:v>
                </c:pt>
                <c:pt idx="353">
                  <c:v>2184450.6065102112</c:v>
                </c:pt>
                <c:pt idx="354">
                  <c:v>2184468.9227894535</c:v>
                </c:pt>
                <c:pt idx="355">
                  <c:v>2184464.7646498322</c:v>
                </c:pt>
                <c:pt idx="356">
                  <c:v>2184522.0297668027</c:v>
                </c:pt>
                <c:pt idx="357">
                  <c:v>2184430.268835499</c:v>
                </c:pt>
                <c:pt idx="358">
                  <c:v>2184472.6493011508</c:v>
                </c:pt>
                <c:pt idx="359">
                  <c:v>2184486.533952469</c:v>
                </c:pt>
                <c:pt idx="360">
                  <c:v>2184449.7432543626</c:v>
                </c:pt>
                <c:pt idx="361">
                  <c:v>2184453.0595336054</c:v>
                </c:pt>
                <c:pt idx="362">
                  <c:v>2184460.2390686963</c:v>
                </c:pt>
                <c:pt idx="363">
                  <c:v>2184467.9655803931</c:v>
                </c:pt>
                <c:pt idx="364">
                  <c:v>2184426.0167426658</c:v>
                </c:pt>
                <c:pt idx="365">
                  <c:v>2184452.2176732263</c:v>
                </c:pt>
                <c:pt idx="366">
                  <c:v>2184423.2902309685</c:v>
                </c:pt>
                <c:pt idx="367">
                  <c:v>2184477.6920920904</c:v>
                </c:pt>
                <c:pt idx="368">
                  <c:v>2184458.6706966204</c:v>
                </c:pt>
                <c:pt idx="369">
                  <c:v>2184455.8074407717</c:v>
                </c:pt>
                <c:pt idx="370">
                  <c:v>2184487.3032551054</c:v>
                </c:pt>
                <c:pt idx="371">
                  <c:v>2184430.901393984</c:v>
                </c:pt>
                <c:pt idx="372">
                  <c:v>2184413.5851147412</c:v>
                </c:pt>
                <c:pt idx="373">
                  <c:v>2184422.6279056808</c:v>
                </c:pt>
                <c:pt idx="374">
                  <c:v>2184426.7860453022</c:v>
                </c:pt>
                <c:pt idx="375">
                  <c:v>2184462.7134875599</c:v>
                </c:pt>
                <c:pt idx="376">
                  <c:v>2184405.879998514</c:v>
                </c:pt>
                <c:pt idx="377">
                  <c:v>2184431.9441849235</c:v>
                </c:pt>
                <c:pt idx="378">
                  <c:v>2184463.3032551054</c:v>
                </c:pt>
                <c:pt idx="379">
                  <c:v>2184430.8074407717</c:v>
                </c:pt>
                <c:pt idx="380">
                  <c:v>2184386.4269751199</c:v>
                </c:pt>
                <c:pt idx="381">
                  <c:v>2184434.1023245449</c:v>
                </c:pt>
                <c:pt idx="382">
                  <c:v>2184394.1748822867</c:v>
                </c:pt>
                <c:pt idx="383">
                  <c:v>2184358.3841841803</c:v>
                </c:pt>
                <c:pt idx="384">
                  <c:v>2184450.4399992572</c:v>
                </c:pt>
                <c:pt idx="385">
                  <c:v>2184390.0381381353</c:v>
                </c:pt>
                <c:pt idx="386">
                  <c:v>2184410.8074407717</c:v>
                </c:pt>
                <c:pt idx="387">
                  <c:v>2184365.4269751199</c:v>
                </c:pt>
                <c:pt idx="388">
                  <c:v>2184392.9227894535</c:v>
                </c:pt>
                <c:pt idx="389">
                  <c:v>2184363.2902309685</c:v>
                </c:pt>
                <c:pt idx="390">
                  <c:v>2184437.4399992572</c:v>
                </c:pt>
                <c:pt idx="391">
                  <c:v>2184393.0595336054</c:v>
                </c:pt>
                <c:pt idx="392">
                  <c:v>2184369.3116264385</c:v>
                </c:pt>
                <c:pt idx="393">
                  <c:v>2184356.4269751199</c:v>
                </c:pt>
                <c:pt idx="394">
                  <c:v>2184377.4697660594</c:v>
                </c:pt>
                <c:pt idx="395">
                  <c:v>2184394.0809290749</c:v>
                </c:pt>
                <c:pt idx="396">
                  <c:v>2184416.7134875599</c:v>
                </c:pt>
                <c:pt idx="397">
                  <c:v>2184338.700463423</c:v>
                </c:pt>
                <c:pt idx="398">
                  <c:v>2184468.4102324545</c:v>
                </c:pt>
                <c:pt idx="399">
                  <c:v>2184286.8883698466</c:v>
                </c:pt>
                <c:pt idx="400">
                  <c:v>2184414.5981388781</c:v>
                </c:pt>
                <c:pt idx="401">
                  <c:v>2184342.5851147412</c:v>
                </c:pt>
                <c:pt idx="402">
                  <c:v>2184394.6920920904</c:v>
                </c:pt>
                <c:pt idx="403">
                  <c:v>2184370.3544173781</c:v>
                </c:pt>
                <c:pt idx="404">
                  <c:v>2184343.0167426658</c:v>
                </c:pt>
                <c:pt idx="405">
                  <c:v>2184402.0083713327</c:v>
                </c:pt>
                <c:pt idx="406">
                  <c:v>2184369.9441849235</c:v>
                </c:pt>
                <c:pt idx="407">
                  <c:v>2184383.5553479386</c:v>
                </c:pt>
                <c:pt idx="408">
                  <c:v>2184351.0595336054</c:v>
                </c:pt>
                <c:pt idx="409">
                  <c:v>2184344.3330219081</c:v>
                </c:pt>
                <c:pt idx="410">
                  <c:v>2184409.187906424</c:v>
                </c:pt>
                <c:pt idx="411">
                  <c:v>2184359.512556999</c:v>
                </c:pt>
                <c:pt idx="412">
                  <c:v>2184384.5767434086</c:v>
                </c:pt>
                <c:pt idx="413">
                  <c:v>2184371.2604641658</c:v>
                </c:pt>
                <c:pt idx="414">
                  <c:v>2184357.6706966204</c:v>
                </c:pt>
                <c:pt idx="415">
                  <c:v>2184333.6279056808</c:v>
                </c:pt>
                <c:pt idx="416">
                  <c:v>2184371.4186037872</c:v>
                </c:pt>
                <c:pt idx="417">
                  <c:v>2184420.5255811363</c:v>
                </c:pt>
                <c:pt idx="418">
                  <c:v>2184320.7432543626</c:v>
                </c:pt>
                <c:pt idx="419">
                  <c:v>2184374.5767434086</c:v>
                </c:pt>
                <c:pt idx="420">
                  <c:v>2184323.901393984</c:v>
                </c:pt>
                <c:pt idx="421">
                  <c:v>2184335.9441849235</c:v>
                </c:pt>
                <c:pt idx="422">
                  <c:v>2184352.1237200145</c:v>
                </c:pt>
                <c:pt idx="423">
                  <c:v>2184364.5767434086</c:v>
                </c:pt>
                <c:pt idx="424">
                  <c:v>2184315.1962777567</c:v>
                </c:pt>
                <c:pt idx="425">
                  <c:v>2184358.0083713327</c:v>
                </c:pt>
                <c:pt idx="426">
                  <c:v>2184306.6065102112</c:v>
                </c:pt>
                <c:pt idx="427">
                  <c:v>2184357.0083713327</c:v>
                </c:pt>
                <c:pt idx="428">
                  <c:v>2184319.2176732263</c:v>
                </c:pt>
                <c:pt idx="429">
                  <c:v>2184351.7134875599</c:v>
                </c:pt>
                <c:pt idx="430">
                  <c:v>2184339.2604641658</c:v>
                </c:pt>
                <c:pt idx="431">
                  <c:v>2184327.6706966204</c:v>
                </c:pt>
                <c:pt idx="432">
                  <c:v>2184316.9441849235</c:v>
                </c:pt>
                <c:pt idx="433">
                  <c:v>2184312.0809290749</c:v>
                </c:pt>
                <c:pt idx="434">
                  <c:v>2184359.187906424</c:v>
                </c:pt>
                <c:pt idx="435">
                  <c:v>2184348.5981388781</c:v>
                </c:pt>
                <c:pt idx="436">
                  <c:v>2184265.5637192717</c:v>
                </c:pt>
                <c:pt idx="437">
                  <c:v>2184340.8716271813</c:v>
                </c:pt>
                <c:pt idx="438">
                  <c:v>2184311.1023245449</c:v>
                </c:pt>
                <c:pt idx="439">
                  <c:v>2184301.3758128476</c:v>
                </c:pt>
                <c:pt idx="440">
                  <c:v>2184330.4399992572</c:v>
                </c:pt>
                <c:pt idx="441">
                  <c:v>2184309.3972083176</c:v>
                </c:pt>
                <c:pt idx="442">
                  <c:v>2184318.5553479386</c:v>
                </c:pt>
                <c:pt idx="443">
                  <c:v>2184308.1023245449</c:v>
                </c:pt>
                <c:pt idx="444">
                  <c:v>2184295.9441849235</c:v>
                </c:pt>
                <c:pt idx="445">
                  <c:v>2184346.0511622722</c:v>
                </c:pt>
                <c:pt idx="446">
                  <c:v>2184293.2176732263</c:v>
                </c:pt>
                <c:pt idx="447">
                  <c:v>2184337.3246505754</c:v>
                </c:pt>
                <c:pt idx="448">
                  <c:v>2184281.0595336054</c:v>
                </c:pt>
                <c:pt idx="449">
                  <c:v>2184279.3544173781</c:v>
                </c:pt>
                <c:pt idx="450">
                  <c:v>2184326.8930226509</c:v>
                </c:pt>
                <c:pt idx="451">
                  <c:v>2184286.6706966204</c:v>
                </c:pt>
                <c:pt idx="452">
                  <c:v>2184263.3330219081</c:v>
                </c:pt>
                <c:pt idx="453">
                  <c:v>2184317.7348830299</c:v>
                </c:pt>
                <c:pt idx="454">
                  <c:v>2184299.6920920904</c:v>
                </c:pt>
                <c:pt idx="455">
                  <c:v>2184279.2176732263</c:v>
                </c:pt>
                <c:pt idx="456">
                  <c:v>2184310.0083713327</c:v>
                </c:pt>
                <c:pt idx="457">
                  <c:v>2184274.6493011508</c:v>
                </c:pt>
                <c:pt idx="458">
                  <c:v>2184290.1237200145</c:v>
                </c:pt>
                <c:pt idx="459">
                  <c:v>2184343.2520928332</c:v>
                </c:pt>
                <c:pt idx="460">
                  <c:v>2184233.4483705899</c:v>
                </c:pt>
                <c:pt idx="461">
                  <c:v>2184277.2604641658</c:v>
                </c:pt>
                <c:pt idx="462">
                  <c:v>2184266.9441849235</c:v>
                </c:pt>
                <c:pt idx="463">
                  <c:v>2184262.9441849235</c:v>
                </c:pt>
                <c:pt idx="464">
                  <c:v>2184233.3116264385</c:v>
                </c:pt>
                <c:pt idx="465">
                  <c:v>2184289.8716271813</c:v>
                </c:pt>
                <c:pt idx="466">
                  <c:v>2184307.9144181209</c:v>
                </c:pt>
                <c:pt idx="467">
                  <c:v>2184245.0595336054</c:v>
                </c:pt>
                <c:pt idx="468">
                  <c:v>2184279.5767434086</c:v>
                </c:pt>
                <c:pt idx="469">
                  <c:v>2184279.7134875599</c:v>
                </c:pt>
                <c:pt idx="470">
                  <c:v>2184264.8288362417</c:v>
                </c:pt>
                <c:pt idx="471">
                  <c:v>2184255.8074407717</c:v>
                </c:pt>
                <c:pt idx="472">
                  <c:v>2184294.8930226509</c:v>
                </c:pt>
                <c:pt idx="473">
                  <c:v>2184227.4697660594</c:v>
                </c:pt>
                <c:pt idx="474">
                  <c:v>2184267.5553479386</c:v>
                </c:pt>
                <c:pt idx="475">
                  <c:v>2184285.7348830299</c:v>
                </c:pt>
                <c:pt idx="476">
                  <c:v>2184260.3972083176</c:v>
                </c:pt>
                <c:pt idx="477">
                  <c:v>2184278.8716271813</c:v>
                </c:pt>
                <c:pt idx="478">
                  <c:v>2184206.5851147412</c:v>
                </c:pt>
                <c:pt idx="479">
                  <c:v>2184275.7348830299</c:v>
                </c:pt>
                <c:pt idx="480">
                  <c:v>2184287.0511622722</c:v>
                </c:pt>
                <c:pt idx="481">
                  <c:v>2184235.6706966204</c:v>
                </c:pt>
                <c:pt idx="482">
                  <c:v>2184245.8288362417</c:v>
                </c:pt>
                <c:pt idx="483">
                  <c:v>2184286.346046045</c:v>
                </c:pt>
                <c:pt idx="484">
                  <c:v>2184208.0381381353</c:v>
                </c:pt>
                <c:pt idx="485">
                  <c:v>2184267.166510954</c:v>
                </c:pt>
                <c:pt idx="486">
                  <c:v>2184216.4911615294</c:v>
                </c:pt>
                <c:pt idx="487">
                  <c:v>2184295.9572090604</c:v>
                </c:pt>
                <c:pt idx="488">
                  <c:v>2184210.6279056808</c:v>
                </c:pt>
                <c:pt idx="489">
                  <c:v>2184266.3246505754</c:v>
                </c:pt>
                <c:pt idx="490">
                  <c:v>2184166.9739517262</c:v>
                </c:pt>
                <c:pt idx="491">
                  <c:v>2184200.6279056808</c:v>
                </c:pt>
                <c:pt idx="492">
                  <c:v>2184251.166510954</c:v>
                </c:pt>
                <c:pt idx="493">
                  <c:v>2184247.8716271813</c:v>
                </c:pt>
                <c:pt idx="494">
                  <c:v>2184179.1534868171</c:v>
                </c:pt>
                <c:pt idx="495">
                  <c:v>2184281.2306973636</c:v>
                </c:pt>
                <c:pt idx="496">
                  <c:v>2184210.8074407717</c:v>
                </c:pt>
                <c:pt idx="497">
                  <c:v>2184194.9227894535</c:v>
                </c:pt>
                <c:pt idx="498">
                  <c:v>2184269.7990694391</c:v>
                </c:pt>
                <c:pt idx="499">
                  <c:v>2184234.0083713327</c:v>
                </c:pt>
                <c:pt idx="500">
                  <c:v>2184178.0381381353</c:v>
                </c:pt>
                <c:pt idx="501">
                  <c:v>2184216.2604641658</c:v>
                </c:pt>
                <c:pt idx="502">
                  <c:v>2184182.9227894535</c:v>
                </c:pt>
                <c:pt idx="503">
                  <c:v>2184258.6623252877</c:v>
                </c:pt>
                <c:pt idx="504">
                  <c:v>2184146.9953471958</c:v>
                </c:pt>
                <c:pt idx="505">
                  <c:v>2184224.8716271813</c:v>
                </c:pt>
                <c:pt idx="506">
                  <c:v>2184197.8288362417</c:v>
                </c:pt>
                <c:pt idx="507">
                  <c:v>2184184.9441849235</c:v>
                </c:pt>
                <c:pt idx="508">
                  <c:v>2184232.8930226509</c:v>
                </c:pt>
                <c:pt idx="509">
                  <c:v>2184200.533952469</c:v>
                </c:pt>
                <c:pt idx="510">
                  <c:v>2184171.3330219081</c:v>
                </c:pt>
                <c:pt idx="511">
                  <c:v>2184190.2390686963</c:v>
                </c:pt>
                <c:pt idx="512">
                  <c:v>2184220.5981388781</c:v>
                </c:pt>
                <c:pt idx="513">
                  <c:v>2184173.7860453022</c:v>
                </c:pt>
                <c:pt idx="514">
                  <c:v>2184229.6195343481</c:v>
                </c:pt>
                <c:pt idx="515">
                  <c:v>2184158.4697660594</c:v>
                </c:pt>
                <c:pt idx="516">
                  <c:v>2184241.9358135909</c:v>
                </c:pt>
                <c:pt idx="517">
                  <c:v>2184148.901393984</c:v>
                </c:pt>
                <c:pt idx="518">
                  <c:v>2184201.8716271813</c:v>
                </c:pt>
                <c:pt idx="519">
                  <c:v>2184183.533952469</c:v>
                </c:pt>
                <c:pt idx="520">
                  <c:v>2184231.0725577422</c:v>
                </c:pt>
                <c:pt idx="521">
                  <c:v>2184165.8074407717</c:v>
                </c:pt>
                <c:pt idx="522">
                  <c:v>2184180.1237200145</c:v>
                </c:pt>
                <c:pt idx="523">
                  <c:v>2184173.533952469</c:v>
                </c:pt>
                <c:pt idx="524">
                  <c:v>2184188.8716271813</c:v>
                </c:pt>
                <c:pt idx="525">
                  <c:v>2184197.187906424</c:v>
                </c:pt>
                <c:pt idx="526">
                  <c:v>2184110.9953471958</c:v>
                </c:pt>
                <c:pt idx="527">
                  <c:v>2184200.6195343481</c:v>
                </c:pt>
                <c:pt idx="528">
                  <c:v>2184158.9655803931</c:v>
                </c:pt>
                <c:pt idx="529">
                  <c:v>2184207.6409298177</c:v>
                </c:pt>
                <c:pt idx="530">
                  <c:v>2184107.9953471958</c:v>
                </c:pt>
                <c:pt idx="531">
                  <c:v>2184216.7990694391</c:v>
                </c:pt>
                <c:pt idx="532">
                  <c:v>2184168.8502317113</c:v>
                </c:pt>
                <c:pt idx="533">
                  <c:v>2184132.4911615294</c:v>
                </c:pt>
                <c:pt idx="534">
                  <c:v>2184180.7562784995</c:v>
                </c:pt>
                <c:pt idx="535">
                  <c:v>2184135.6706966204</c:v>
                </c:pt>
                <c:pt idx="536">
                  <c:v>2184181.187906424</c:v>
                </c:pt>
                <c:pt idx="537">
                  <c:v>2184171.8716271813</c:v>
                </c:pt>
                <c:pt idx="538">
                  <c:v>2184143.533952469</c:v>
                </c:pt>
                <c:pt idx="539">
                  <c:v>2184139.2390686963</c:v>
                </c:pt>
                <c:pt idx="540">
                  <c:v>2184197.5041856663</c:v>
                </c:pt>
                <c:pt idx="541">
                  <c:v>2184139.533952469</c:v>
                </c:pt>
                <c:pt idx="542">
                  <c:v>2184145.9869758631</c:v>
                </c:pt>
                <c:pt idx="543">
                  <c:v>2184160.5981388781</c:v>
                </c:pt>
                <c:pt idx="544">
                  <c:v>2184156.3032551054</c:v>
                </c:pt>
                <c:pt idx="545">
                  <c:v>2184134.8288362417</c:v>
                </c:pt>
                <c:pt idx="546">
                  <c:v>2184196.3888369845</c:v>
                </c:pt>
                <c:pt idx="547">
                  <c:v>2184084.7218588926</c:v>
                </c:pt>
                <c:pt idx="548">
                  <c:v>2184153.3032551054</c:v>
                </c:pt>
                <c:pt idx="549">
                  <c:v>2184175.2093018936</c:v>
                </c:pt>
                <c:pt idx="550">
                  <c:v>2184114.6706966204</c:v>
                </c:pt>
                <c:pt idx="551">
                  <c:v>2184146.0297668027</c:v>
                </c:pt>
                <c:pt idx="552">
                  <c:v>2184172.7990694391</c:v>
                </c:pt>
                <c:pt idx="553">
                  <c:v>2184104.0809290749</c:v>
                </c:pt>
                <c:pt idx="554">
                  <c:v>2184146.3246505754</c:v>
                </c:pt>
                <c:pt idx="555">
                  <c:v>2184118.5553479386</c:v>
                </c:pt>
                <c:pt idx="556">
                  <c:v>2184126.8502317113</c:v>
                </c:pt>
                <c:pt idx="557">
                  <c:v>2184171.6623252877</c:v>
                </c:pt>
                <c:pt idx="558">
                  <c:v>2184074.7432543626</c:v>
                </c:pt>
                <c:pt idx="559">
                  <c:v>2184172.5255811363</c:v>
                </c:pt>
                <c:pt idx="560">
                  <c:v>2184122.8502317113</c:v>
                </c:pt>
                <c:pt idx="561">
                  <c:v>2184131.4399992572</c:v>
                </c:pt>
                <c:pt idx="562">
                  <c:v>2184121.1451154845</c:v>
                </c:pt>
                <c:pt idx="563">
                  <c:v>2184157.367441515</c:v>
                </c:pt>
                <c:pt idx="564">
                  <c:v>2184112.8502317113</c:v>
                </c:pt>
                <c:pt idx="565">
                  <c:v>2184090.1023245449</c:v>
                </c:pt>
                <c:pt idx="566">
                  <c:v>2184152.9572090604</c:v>
                </c:pt>
                <c:pt idx="567">
                  <c:v>2184120.5981388781</c:v>
                </c:pt>
                <c:pt idx="568">
                  <c:v>2184134.9144181209</c:v>
                </c:pt>
                <c:pt idx="569">
                  <c:v>2184093.3972083176</c:v>
                </c:pt>
                <c:pt idx="570">
                  <c:v>2184138.7776739695</c:v>
                </c:pt>
                <c:pt idx="571">
                  <c:v>2184103.8502317113</c:v>
                </c:pt>
                <c:pt idx="572">
                  <c:v>2184117.5981388781</c:v>
                </c:pt>
                <c:pt idx="573">
                  <c:v>2184124.187906424</c:v>
                </c:pt>
                <c:pt idx="574">
                  <c:v>2184103.7134875599</c:v>
                </c:pt>
                <c:pt idx="575">
                  <c:v>2184128.9144181209</c:v>
                </c:pt>
                <c:pt idx="576">
                  <c:v>2184110.166510954</c:v>
                </c:pt>
                <c:pt idx="577">
                  <c:v>2184122.4827901968</c:v>
                </c:pt>
                <c:pt idx="578">
                  <c:v>2184100.7348830299</c:v>
                </c:pt>
                <c:pt idx="579">
                  <c:v>2184096.8716271813</c:v>
                </c:pt>
                <c:pt idx="580">
                  <c:v>2184101.166510954</c:v>
                </c:pt>
                <c:pt idx="581">
                  <c:v>2184123.6409298177</c:v>
                </c:pt>
                <c:pt idx="582">
                  <c:v>2184067.9655803931</c:v>
                </c:pt>
                <c:pt idx="583">
                  <c:v>2184128.1153486818</c:v>
                </c:pt>
                <c:pt idx="584">
                  <c:v>2184063.9869758631</c:v>
                </c:pt>
                <c:pt idx="585">
                  <c:v>2184081.3032551054</c:v>
                </c:pt>
                <c:pt idx="586">
                  <c:v>2184105.6195343481</c:v>
                </c:pt>
                <c:pt idx="587">
                  <c:v>2184067.9655803931</c:v>
                </c:pt>
                <c:pt idx="588">
                  <c:v>2184144.5683720759</c:v>
                </c:pt>
                <c:pt idx="589">
                  <c:v>2184039.9227894535</c:v>
                </c:pt>
                <c:pt idx="590">
                  <c:v>2184128.8204649091</c:v>
                </c:pt>
                <c:pt idx="591">
                  <c:v>2184030.7646498322</c:v>
                </c:pt>
                <c:pt idx="592">
                  <c:v>2184116.6623252877</c:v>
                </c:pt>
                <c:pt idx="593">
                  <c:v>2184082.4399992572</c:v>
                </c:pt>
                <c:pt idx="594">
                  <c:v>2184105.6409298177</c:v>
                </c:pt>
                <c:pt idx="595">
                  <c:v>2184064.8288362417</c:v>
                </c:pt>
                <c:pt idx="596">
                  <c:v>2184110.0725577422</c:v>
                </c:pt>
                <c:pt idx="597">
                  <c:v>2184049.2390686963</c:v>
                </c:pt>
                <c:pt idx="598">
                  <c:v>2184102.5041856663</c:v>
                </c:pt>
                <c:pt idx="599">
                  <c:v>2184066.5981388781</c:v>
                </c:pt>
                <c:pt idx="600">
                  <c:v>2184063.5981388781</c:v>
                </c:pt>
                <c:pt idx="601">
                  <c:v>2184057.7134875599</c:v>
                </c:pt>
                <c:pt idx="602">
                  <c:v>2184089.6409298177</c:v>
                </c:pt>
                <c:pt idx="603">
                  <c:v>2184057.8502317113</c:v>
                </c:pt>
                <c:pt idx="604">
                  <c:v>2184072.8930226509</c:v>
                </c:pt>
                <c:pt idx="605">
                  <c:v>2184071.4613947268</c:v>
                </c:pt>
                <c:pt idx="606">
                  <c:v>2184068.5981388781</c:v>
                </c:pt>
                <c:pt idx="607">
                  <c:v>2184057.8716271813</c:v>
                </c:pt>
                <c:pt idx="608">
                  <c:v>2184038.1451154845</c:v>
                </c:pt>
                <c:pt idx="609">
                  <c:v>2184061.346046045</c:v>
                </c:pt>
                <c:pt idx="610">
                  <c:v>2184002.9441849235</c:v>
                </c:pt>
                <c:pt idx="611">
                  <c:v>2184093.6837207573</c:v>
                </c:pt>
                <c:pt idx="612">
                  <c:v>2184057.7348830299</c:v>
                </c:pt>
                <c:pt idx="613">
                  <c:v>2184088.7990694391</c:v>
                </c:pt>
                <c:pt idx="614">
                  <c:v>2184027.9655803931</c:v>
                </c:pt>
                <c:pt idx="615">
                  <c:v>2184048.4399992572</c:v>
                </c:pt>
                <c:pt idx="616">
                  <c:v>2184044.5767434086</c:v>
                </c:pt>
                <c:pt idx="617">
                  <c:v>2184052.5981388781</c:v>
                </c:pt>
                <c:pt idx="618">
                  <c:v>2184066.0725577422</c:v>
                </c:pt>
                <c:pt idx="619">
                  <c:v>2184042.4827901968</c:v>
                </c:pt>
                <c:pt idx="620">
                  <c:v>2184018.8716271813</c:v>
                </c:pt>
                <c:pt idx="621">
                  <c:v>2183996.3972083176</c:v>
                </c:pt>
                <c:pt idx="622">
                  <c:v>2184066.8204649091</c:v>
                </c:pt>
                <c:pt idx="623">
                  <c:v>2184042.6195343481</c:v>
                </c:pt>
                <c:pt idx="624">
                  <c:v>2184037.5981388781</c:v>
                </c:pt>
                <c:pt idx="625">
                  <c:v>2184037.5981388781</c:v>
                </c:pt>
                <c:pt idx="626">
                  <c:v>2184022.8502317113</c:v>
                </c:pt>
                <c:pt idx="627">
                  <c:v>2184026.3032551054</c:v>
                </c:pt>
                <c:pt idx="628">
                  <c:v>2184048.2093018936</c:v>
                </c:pt>
                <c:pt idx="629">
                  <c:v>2184028.8716271813</c:v>
                </c:pt>
                <c:pt idx="630">
                  <c:v>2184057.5041856663</c:v>
                </c:pt>
                <c:pt idx="631">
                  <c:v>2184042.6195343481</c:v>
                </c:pt>
                <c:pt idx="632">
                  <c:v>2184034.3246505754</c:v>
                </c:pt>
                <c:pt idx="633">
                  <c:v>2184021.0083713327</c:v>
                </c:pt>
                <c:pt idx="634">
                  <c:v>2184046.0725577422</c:v>
                </c:pt>
                <c:pt idx="635">
                  <c:v>2184015.7134875599</c:v>
                </c:pt>
                <c:pt idx="636">
                  <c:v>2184030.8930226509</c:v>
                </c:pt>
                <c:pt idx="637">
                  <c:v>2184024.166510954</c:v>
                </c:pt>
                <c:pt idx="638">
                  <c:v>2184044.9358135904</c:v>
                </c:pt>
                <c:pt idx="639">
                  <c:v>2184012.8716271813</c:v>
                </c:pt>
                <c:pt idx="640">
                  <c:v>2184019.8930226509</c:v>
                </c:pt>
                <c:pt idx="641">
                  <c:v>2184033.7776739695</c:v>
                </c:pt>
                <c:pt idx="642">
                  <c:v>2184035.0511622722</c:v>
                </c:pt>
                <c:pt idx="643">
                  <c:v>2184022.0297668027</c:v>
                </c:pt>
                <c:pt idx="644">
                  <c:v>2184024.0511622722</c:v>
                </c:pt>
                <c:pt idx="645">
                  <c:v>2184017.4613947268</c:v>
                </c:pt>
                <c:pt idx="646">
                  <c:v>2184021.6195343481</c:v>
                </c:pt>
                <c:pt idx="647">
                  <c:v>2184022.6195343481</c:v>
                </c:pt>
                <c:pt idx="648">
                  <c:v>2184012.8930226509</c:v>
                </c:pt>
                <c:pt idx="649">
                  <c:v>2184018.0511622722</c:v>
                </c:pt>
                <c:pt idx="650">
                  <c:v>2184015.0511622722</c:v>
                </c:pt>
                <c:pt idx="651">
                  <c:v>2183988.2818596358</c:v>
                </c:pt>
                <c:pt idx="652">
                  <c:v>2184014.0511622722</c:v>
                </c:pt>
                <c:pt idx="653">
                  <c:v>2184029.367441515</c:v>
                </c:pt>
                <c:pt idx="654">
                  <c:v>2183967.6706966204</c:v>
                </c:pt>
                <c:pt idx="655">
                  <c:v>2184041.2520928332</c:v>
                </c:pt>
                <c:pt idx="656">
                  <c:v>2184000.7348830299</c:v>
                </c:pt>
                <c:pt idx="657">
                  <c:v>2184030.6623252877</c:v>
                </c:pt>
                <c:pt idx="658">
                  <c:v>2183972.3972083176</c:v>
                </c:pt>
                <c:pt idx="659">
                  <c:v>2183998.166510954</c:v>
                </c:pt>
                <c:pt idx="660">
                  <c:v>2184015.2093018936</c:v>
                </c:pt>
                <c:pt idx="661">
                  <c:v>2183971.6920920904</c:v>
                </c:pt>
                <c:pt idx="662">
                  <c:v>2183966.9869758631</c:v>
                </c:pt>
                <c:pt idx="663">
                  <c:v>2184008.9572090604</c:v>
                </c:pt>
                <c:pt idx="664">
                  <c:v>2183980.7776739695</c:v>
                </c:pt>
                <c:pt idx="665">
                  <c:v>2183938.533952469</c:v>
                </c:pt>
                <c:pt idx="666">
                  <c:v>2183950.6706966204</c:v>
                </c:pt>
                <c:pt idx="667">
                  <c:v>2183998.187906424</c:v>
                </c:pt>
                <c:pt idx="668">
                  <c:v>2184026.2520928332</c:v>
                </c:pt>
                <c:pt idx="669">
                  <c:v>2183967.8502317113</c:v>
                </c:pt>
                <c:pt idx="670">
                  <c:v>2183992.7562784995</c:v>
                </c:pt>
                <c:pt idx="671">
                  <c:v>2183963.2818596358</c:v>
                </c:pt>
                <c:pt idx="672">
                  <c:v>2183995.367441515</c:v>
                </c:pt>
                <c:pt idx="673">
                  <c:v>2183985.346046045</c:v>
                </c:pt>
                <c:pt idx="674">
                  <c:v>2183937.9655803931</c:v>
                </c:pt>
                <c:pt idx="675">
                  <c:v>2183984.7776739695</c:v>
                </c:pt>
                <c:pt idx="676">
                  <c:v>2183988.7990694391</c:v>
                </c:pt>
                <c:pt idx="677">
                  <c:v>2183980.187906424</c:v>
                </c:pt>
                <c:pt idx="678">
                  <c:v>2183955.8502317113</c:v>
                </c:pt>
                <c:pt idx="679">
                  <c:v>2183975.8930226509</c:v>
                </c:pt>
                <c:pt idx="680">
                  <c:v>2183995.367441515</c:v>
                </c:pt>
                <c:pt idx="681">
                  <c:v>2183981.6195343481</c:v>
                </c:pt>
                <c:pt idx="682">
                  <c:v>2183980.187906424</c:v>
                </c:pt>
                <c:pt idx="683">
                  <c:v>2183907.7646498322</c:v>
                </c:pt>
                <c:pt idx="684">
                  <c:v>2183974.7776739695</c:v>
                </c:pt>
                <c:pt idx="685">
                  <c:v>2183987.6623252877</c:v>
                </c:pt>
                <c:pt idx="686">
                  <c:v>2183970.6195343481</c:v>
                </c:pt>
                <c:pt idx="687">
                  <c:v>2183981.6409298177</c:v>
                </c:pt>
                <c:pt idx="688">
                  <c:v>2183945.1237200145</c:v>
                </c:pt>
                <c:pt idx="689">
                  <c:v>2183976.0511622722</c:v>
                </c:pt>
                <c:pt idx="690">
                  <c:v>2183981.6409298177</c:v>
                </c:pt>
                <c:pt idx="691">
                  <c:v>2183970.6195343481</c:v>
                </c:pt>
                <c:pt idx="692">
                  <c:v>2183929.8288362417</c:v>
                </c:pt>
                <c:pt idx="693">
                  <c:v>2183966.7990694391</c:v>
                </c:pt>
                <c:pt idx="694">
                  <c:v>2183922.5767434086</c:v>
                </c:pt>
                <c:pt idx="695">
                  <c:v>2183992.4102324545</c:v>
                </c:pt>
                <c:pt idx="696">
                  <c:v>2183957.3246505754</c:v>
                </c:pt>
                <c:pt idx="697">
                  <c:v>2183912.8074407717</c:v>
                </c:pt>
                <c:pt idx="698">
                  <c:v>2183981.2520928332</c:v>
                </c:pt>
                <c:pt idx="699">
                  <c:v>2183933.0083713327</c:v>
                </c:pt>
                <c:pt idx="700">
                  <c:v>2183960.6409298177</c:v>
                </c:pt>
                <c:pt idx="701">
                  <c:v>2183947.4613947268</c:v>
                </c:pt>
                <c:pt idx="702">
                  <c:v>2183987.2520928332</c:v>
                </c:pt>
                <c:pt idx="703">
                  <c:v>2183934.1451154845</c:v>
                </c:pt>
                <c:pt idx="704">
                  <c:v>2183955.0511622722</c:v>
                </c:pt>
                <c:pt idx="705">
                  <c:v>2183943.8930226509</c:v>
                </c:pt>
                <c:pt idx="706">
                  <c:v>2183935.7348830299</c:v>
                </c:pt>
                <c:pt idx="707">
                  <c:v>2183945.187906424</c:v>
                </c:pt>
                <c:pt idx="708">
                  <c:v>2184012.9060467882</c:v>
                </c:pt>
                <c:pt idx="709">
                  <c:v>2183906.6920920904</c:v>
                </c:pt>
                <c:pt idx="710">
                  <c:v>2183962.3888369845</c:v>
                </c:pt>
                <c:pt idx="711">
                  <c:v>2183931.0297668027</c:v>
                </c:pt>
                <c:pt idx="712">
                  <c:v>2183879.1962777567</c:v>
                </c:pt>
                <c:pt idx="713">
                  <c:v>2183973.5469766059</c:v>
                </c:pt>
                <c:pt idx="714">
                  <c:v>2183970.6837207573</c:v>
                </c:pt>
                <c:pt idx="715">
                  <c:v>2183922.0083713327</c:v>
                </c:pt>
                <c:pt idx="716">
                  <c:v>2183949.346046045</c:v>
                </c:pt>
                <c:pt idx="717">
                  <c:v>2183931.166510954</c:v>
                </c:pt>
                <c:pt idx="718">
                  <c:v>2183971.1153486818</c:v>
                </c:pt>
                <c:pt idx="719">
                  <c:v>2183943.0511622722</c:v>
                </c:pt>
                <c:pt idx="720">
                  <c:v>2183941.9144181209</c:v>
                </c:pt>
                <c:pt idx="721">
                  <c:v>2183931.7562784995</c:v>
                </c:pt>
                <c:pt idx="722">
                  <c:v>2183913.0083713327</c:v>
                </c:pt>
                <c:pt idx="723">
                  <c:v>2183963.9786045304</c:v>
                </c:pt>
                <c:pt idx="724">
                  <c:v>2183920.8930226509</c:v>
                </c:pt>
                <c:pt idx="725">
                  <c:v>2183913.166510954</c:v>
                </c:pt>
                <c:pt idx="726">
                  <c:v>2183966.4316279241</c:v>
                </c:pt>
                <c:pt idx="727">
                  <c:v>2183900.0083713327</c:v>
                </c:pt>
                <c:pt idx="728">
                  <c:v>2183934.367441515</c:v>
                </c:pt>
                <c:pt idx="729">
                  <c:v>2183895.7134875599</c:v>
                </c:pt>
                <c:pt idx="730">
                  <c:v>2183943.5255811363</c:v>
                </c:pt>
                <c:pt idx="731">
                  <c:v>2183890.4186037872</c:v>
                </c:pt>
                <c:pt idx="732">
                  <c:v>2183927.5041856663</c:v>
                </c:pt>
                <c:pt idx="733">
                  <c:v>2183946.2520928332</c:v>
                </c:pt>
                <c:pt idx="734">
                  <c:v>2183919.0511622722</c:v>
                </c:pt>
                <c:pt idx="735">
                  <c:v>2183891.7134875599</c:v>
                </c:pt>
                <c:pt idx="736">
                  <c:v>2183944.9786045304</c:v>
                </c:pt>
                <c:pt idx="737">
                  <c:v>2183867.8288362417</c:v>
                </c:pt>
                <c:pt idx="738">
                  <c:v>2183950.5897675455</c:v>
                </c:pt>
                <c:pt idx="739">
                  <c:v>2183880.5767434086</c:v>
                </c:pt>
                <c:pt idx="740">
                  <c:v>2183884.7134875599</c:v>
                </c:pt>
                <c:pt idx="741">
                  <c:v>2183899.5981388781</c:v>
                </c:pt>
                <c:pt idx="742">
                  <c:v>2183970.7479071668</c:v>
                </c:pt>
                <c:pt idx="743">
                  <c:v>2183889.2818596358</c:v>
                </c:pt>
                <c:pt idx="744">
                  <c:v>2183910.9144181209</c:v>
                </c:pt>
                <c:pt idx="745">
                  <c:v>2183894.4827901968</c:v>
                </c:pt>
                <c:pt idx="746">
                  <c:v>2183905.7990694391</c:v>
                </c:pt>
                <c:pt idx="747">
                  <c:v>2183892.7562784995</c:v>
                </c:pt>
                <c:pt idx="748">
                  <c:v>2183850.6706966204</c:v>
                </c:pt>
                <c:pt idx="749">
                  <c:v>2183938.2734883032</c:v>
                </c:pt>
                <c:pt idx="750">
                  <c:v>2183880.4399992572</c:v>
                </c:pt>
                <c:pt idx="751">
                  <c:v>2183910.0725577422</c:v>
                </c:pt>
                <c:pt idx="752">
                  <c:v>2183903.9144181209</c:v>
                </c:pt>
                <c:pt idx="753">
                  <c:v>2183875.0083713327</c:v>
                </c:pt>
                <c:pt idx="754">
                  <c:v>2183888.8930226509</c:v>
                </c:pt>
                <c:pt idx="755">
                  <c:v>2183902.7776739695</c:v>
                </c:pt>
                <c:pt idx="756">
                  <c:v>2183897.2093018936</c:v>
                </c:pt>
                <c:pt idx="757">
                  <c:v>2183860.4186037872</c:v>
                </c:pt>
                <c:pt idx="758">
                  <c:v>2183877.166510954</c:v>
                </c:pt>
                <c:pt idx="759">
                  <c:v>2183928.7051162273</c:v>
                </c:pt>
                <c:pt idx="760">
                  <c:v>2183860.9869758631</c:v>
                </c:pt>
                <c:pt idx="761">
                  <c:v>2183895.346046045</c:v>
                </c:pt>
                <c:pt idx="762">
                  <c:v>2183897.2093018936</c:v>
                </c:pt>
                <c:pt idx="763">
                  <c:v>2183904.7990694391</c:v>
                </c:pt>
                <c:pt idx="764">
                  <c:v>2183867.5767434086</c:v>
                </c:pt>
                <c:pt idx="765">
                  <c:v>2183868.0083713327</c:v>
                </c:pt>
                <c:pt idx="766">
                  <c:v>2183899.7990694391</c:v>
                </c:pt>
                <c:pt idx="767">
                  <c:v>2183873.3246505754</c:v>
                </c:pt>
                <c:pt idx="768">
                  <c:v>2183927.7265116968</c:v>
                </c:pt>
                <c:pt idx="769">
                  <c:v>2183852.2818596358</c:v>
                </c:pt>
                <c:pt idx="770">
                  <c:v>2183884.6409298177</c:v>
                </c:pt>
                <c:pt idx="771">
                  <c:v>2183873.7562784995</c:v>
                </c:pt>
                <c:pt idx="772">
                  <c:v>2183856.4399992572</c:v>
                </c:pt>
                <c:pt idx="773">
                  <c:v>2183861.5981388781</c:v>
                </c:pt>
                <c:pt idx="774">
                  <c:v>2183884.367441515</c:v>
                </c:pt>
                <c:pt idx="775">
                  <c:v>2183862.0297668027</c:v>
                </c:pt>
                <c:pt idx="776">
                  <c:v>2183908.7051162273</c:v>
                </c:pt>
                <c:pt idx="777">
                  <c:v>2183858.4613947268</c:v>
                </c:pt>
                <c:pt idx="778">
                  <c:v>2183848.4613947268</c:v>
                </c:pt>
                <c:pt idx="779">
                  <c:v>2183840.4399992572</c:v>
                </c:pt>
                <c:pt idx="780">
                  <c:v>2183925.3162792427</c:v>
                </c:pt>
                <c:pt idx="781">
                  <c:v>2183854.8716271813</c:v>
                </c:pt>
                <c:pt idx="782">
                  <c:v>2183877.6409298177</c:v>
                </c:pt>
                <c:pt idx="783">
                  <c:v>2183877.6409298177</c:v>
                </c:pt>
                <c:pt idx="784">
                  <c:v>2183895.6837207573</c:v>
                </c:pt>
                <c:pt idx="785">
                  <c:v>2183862.0511622722</c:v>
                </c:pt>
                <c:pt idx="786">
                  <c:v>2183867.2093018936</c:v>
                </c:pt>
                <c:pt idx="787">
                  <c:v>2183838.5981388781</c:v>
                </c:pt>
                <c:pt idx="788">
                  <c:v>2183856.6409298177</c:v>
                </c:pt>
                <c:pt idx="789">
                  <c:v>2183879.2520928332</c:v>
                </c:pt>
                <c:pt idx="790">
                  <c:v>2183871.367441515</c:v>
                </c:pt>
                <c:pt idx="791">
                  <c:v>2183841.7348830299</c:v>
                </c:pt>
                <c:pt idx="792">
                  <c:v>2183860.346046045</c:v>
                </c:pt>
                <c:pt idx="793">
                  <c:v>2183866.9358135909</c:v>
                </c:pt>
                <c:pt idx="794">
                  <c:v>2183880.6837207573</c:v>
                </c:pt>
                <c:pt idx="795">
                  <c:v>2183888.2734883032</c:v>
                </c:pt>
                <c:pt idx="796">
                  <c:v>2183807.2604641658</c:v>
                </c:pt>
                <c:pt idx="797">
                  <c:v>2183871.8418603786</c:v>
                </c:pt>
                <c:pt idx="798">
                  <c:v>2183839.7776739695</c:v>
                </c:pt>
                <c:pt idx="799">
                  <c:v>2183842.0725577422</c:v>
                </c:pt>
                <c:pt idx="800">
                  <c:v>2183842.9144181209</c:v>
                </c:pt>
                <c:pt idx="801">
                  <c:v>2183839.8930226509</c:v>
                </c:pt>
                <c:pt idx="802">
                  <c:v>2183867.2306973636</c:v>
                </c:pt>
                <c:pt idx="803">
                  <c:v>2183862.5041856663</c:v>
                </c:pt>
                <c:pt idx="804">
                  <c:v>2183869.0939532118</c:v>
                </c:pt>
                <c:pt idx="805">
                  <c:v>2183843.6195343481</c:v>
                </c:pt>
                <c:pt idx="806">
                  <c:v>2183868.6837207573</c:v>
                </c:pt>
                <c:pt idx="807">
                  <c:v>2183846.7776739695</c:v>
                </c:pt>
                <c:pt idx="808">
                  <c:v>2183820.4399992572</c:v>
                </c:pt>
                <c:pt idx="809">
                  <c:v>2183876</c:v>
                </c:pt>
                <c:pt idx="810">
                  <c:v>2183815.4399992572</c:v>
                </c:pt>
                <c:pt idx="811">
                  <c:v>2183857.5255811363</c:v>
                </c:pt>
                <c:pt idx="812">
                  <c:v>2183862.2520928332</c:v>
                </c:pt>
                <c:pt idx="813">
                  <c:v>2183820.7348830299</c:v>
                </c:pt>
                <c:pt idx="814">
                  <c:v>2183855.9572090604</c:v>
                </c:pt>
                <c:pt idx="815">
                  <c:v>2183839.6409298177</c:v>
                </c:pt>
                <c:pt idx="816">
                  <c:v>2183826.7562784995</c:v>
                </c:pt>
                <c:pt idx="817">
                  <c:v>2183860.5469766059</c:v>
                </c:pt>
                <c:pt idx="818">
                  <c:v>2183810.8716271813</c:v>
                </c:pt>
                <c:pt idx="819">
                  <c:v>2183860.8418603786</c:v>
                </c:pt>
                <c:pt idx="820">
                  <c:v>2183837.5041856663</c:v>
                </c:pt>
                <c:pt idx="821">
                  <c:v>2183811.4613947268</c:v>
                </c:pt>
                <c:pt idx="822">
                  <c:v>2183834.5041856663</c:v>
                </c:pt>
                <c:pt idx="823">
                  <c:v>2183833.367441515</c:v>
                </c:pt>
                <c:pt idx="824">
                  <c:v>2183809.4613947268</c:v>
                </c:pt>
                <c:pt idx="825">
                  <c:v>2183821.0511622722</c:v>
                </c:pt>
                <c:pt idx="826">
                  <c:v>2183854.1153486818</c:v>
                </c:pt>
                <c:pt idx="827">
                  <c:v>2183832.9358135909</c:v>
                </c:pt>
                <c:pt idx="828">
                  <c:v>2183821.9144181209</c:v>
                </c:pt>
                <c:pt idx="829">
                  <c:v>2183821.4827901968</c:v>
                </c:pt>
                <c:pt idx="830">
                  <c:v>2183815.6195343481</c:v>
                </c:pt>
                <c:pt idx="831">
                  <c:v>2183866.5897675455</c:v>
                </c:pt>
                <c:pt idx="832">
                  <c:v>2183814.4827901968</c:v>
                </c:pt>
                <c:pt idx="833">
                  <c:v>2183798.5981388781</c:v>
                </c:pt>
                <c:pt idx="834">
                  <c:v>2183834.9572090604</c:v>
                </c:pt>
                <c:pt idx="835">
                  <c:v>2183825.367441515</c:v>
                </c:pt>
                <c:pt idx="836">
                  <c:v>2183825.9358135904</c:v>
                </c:pt>
                <c:pt idx="837">
                  <c:v>2183809.0511622722</c:v>
                </c:pt>
                <c:pt idx="838">
                  <c:v>2183804.6195343481</c:v>
                </c:pt>
                <c:pt idx="839">
                  <c:v>2183843.2734883032</c:v>
                </c:pt>
                <c:pt idx="840">
                  <c:v>2183783.4399992572</c:v>
                </c:pt>
                <c:pt idx="841">
                  <c:v>2183813.7990694391</c:v>
                </c:pt>
                <c:pt idx="842">
                  <c:v>2183810.7990694391</c:v>
                </c:pt>
                <c:pt idx="843">
                  <c:v>2183824.5469766059</c:v>
                </c:pt>
                <c:pt idx="844">
                  <c:v>2183787.4613947268</c:v>
                </c:pt>
                <c:pt idx="845">
                  <c:v>2183819.5255811363</c:v>
                </c:pt>
                <c:pt idx="846">
                  <c:v>2183828.97860453</c:v>
                </c:pt>
                <c:pt idx="847">
                  <c:v>2183775.0083713327</c:v>
                </c:pt>
                <c:pt idx="848">
                  <c:v>2183820.9572090604</c:v>
                </c:pt>
                <c:pt idx="849">
                  <c:v>2183814.6623252877</c:v>
                </c:pt>
                <c:pt idx="850">
                  <c:v>2183815.3888369845</c:v>
                </c:pt>
                <c:pt idx="851">
                  <c:v>2183791.4827901968</c:v>
                </c:pt>
                <c:pt idx="852">
                  <c:v>2183809.0939532118</c:v>
                </c:pt>
                <c:pt idx="853">
                  <c:v>2183783.7562784995</c:v>
                </c:pt>
                <c:pt idx="854">
                  <c:v>2183796.6409298177</c:v>
                </c:pt>
                <c:pt idx="855">
                  <c:v>2183805.6623252877</c:v>
                </c:pt>
                <c:pt idx="856">
                  <c:v>2183788.7776739695</c:v>
                </c:pt>
                <c:pt idx="857">
                  <c:v>2183822.4316279241</c:v>
                </c:pt>
                <c:pt idx="858">
                  <c:v>2183761.7348830299</c:v>
                </c:pt>
                <c:pt idx="859">
                  <c:v>2183820.5683720759</c:v>
                </c:pt>
                <c:pt idx="860">
                  <c:v>2183790.6409298177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C1-4EED-B1E8-BAEB92F38F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1197871"/>
        <c:axId val="1471195375"/>
      </c:lineChart>
      <c:valAx>
        <c:axId val="1471203279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27889039"/>
        <c:crosses val="max"/>
        <c:crossBetween val="between"/>
      </c:valAx>
      <c:catAx>
        <c:axId val="1027889039"/>
        <c:scaling>
          <c:orientation val="minMax"/>
        </c:scaling>
        <c:delete val="1"/>
        <c:axPos val="b"/>
        <c:majorTickMark val="out"/>
        <c:minorTickMark val="none"/>
        <c:tickLblPos val="nextTo"/>
        <c:crossAx val="1471203279"/>
        <c:auto val="1"/>
        <c:lblAlgn val="ctr"/>
        <c:lblOffset val="100"/>
        <c:noMultiLvlLbl val="0"/>
      </c:catAx>
      <c:valAx>
        <c:axId val="1471195375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71197871"/>
        <c:crossBetween val="between"/>
      </c:valAx>
      <c:catAx>
        <c:axId val="1471197871"/>
        <c:scaling>
          <c:orientation val="minMax"/>
        </c:scaling>
        <c:delete val="1"/>
        <c:axPos val="b"/>
        <c:majorTickMark val="out"/>
        <c:minorTickMark val="none"/>
        <c:tickLblPos val="nextTo"/>
        <c:crossAx val="1471195375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Лист1!$C$1</c:f>
              <c:strCache>
                <c:ptCount val="1"/>
                <c:pt idx="0">
                  <c:v>dt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19165769903762031"/>
                  <c:y val="2.7398658501020705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Лист1!$E$2:$E$910</c:f>
              <c:numCache>
                <c:formatCode>General</c:formatCode>
                <c:ptCount val="909"/>
                <c:pt idx="0">
                  <c:v>35.108666666666664</c:v>
                </c:pt>
                <c:pt idx="1">
                  <c:v>36.039924062747062</c:v>
                </c:pt>
                <c:pt idx="2">
                  <c:v>36.563961300704378</c:v>
                </c:pt>
                <c:pt idx="3">
                  <c:v>36.953227774977989</c:v>
                </c:pt>
                <c:pt idx="4">
                  <c:v>37.403232852881253</c:v>
                </c:pt>
                <c:pt idx="5">
                  <c:v>37.797199846510004</c:v>
                </c:pt>
                <c:pt idx="6">
                  <c:v>38.173171918042023</c:v>
                </c:pt>
                <c:pt idx="7">
                  <c:v>38.527143989574036</c:v>
                </c:pt>
                <c:pt idx="8">
                  <c:v>38.924490863982761</c:v>
                </c:pt>
                <c:pt idx="9">
                  <c:v>39.312491710299966</c:v>
                </c:pt>
                <c:pt idx="10">
                  <c:v>39.729176995945295</c:v>
                </c:pt>
                <c:pt idx="11">
                  <c:v>40.175204924413272</c:v>
                </c:pt>
                <c:pt idx="12">
                  <c:v>40.659243008687803</c:v>
                </c:pt>
                <c:pt idx="13">
                  <c:v>40.962480708176216</c:v>
                </c:pt>
                <c:pt idx="14">
                  <c:v>41.339813195192342</c:v>
                </c:pt>
                <c:pt idx="15">
                  <c:v>41.671116907423269</c:v>
                </c:pt>
                <c:pt idx="16">
                  <c:v>41.969748028767043</c:v>
                </c:pt>
                <c:pt idx="17">
                  <c:v>42.343110983202777</c:v>
                </c:pt>
                <c:pt idx="18">
                  <c:v>42.661090671589704</c:v>
                </c:pt>
                <c:pt idx="19">
                  <c:v>42.911037353605373</c:v>
                </c:pt>
                <c:pt idx="20">
                  <c:v>43.185693018148285</c:v>
                </c:pt>
                <c:pt idx="21">
                  <c:v>43.511720100299051</c:v>
                </c:pt>
                <c:pt idx="22">
                  <c:v>43.769690479196647</c:v>
                </c:pt>
                <c:pt idx="23">
                  <c:v>44.032345297422346</c:v>
                </c:pt>
                <c:pt idx="24">
                  <c:v>44.288335141615818</c:v>
                </c:pt>
                <c:pt idx="25">
                  <c:v>44.555003500916897</c:v>
                </c:pt>
                <c:pt idx="26">
                  <c:v>44.925737026643283</c:v>
                </c:pt>
                <c:pt idx="27">
                  <c:v>45.167688786562223</c:v>
                </c:pt>
                <c:pt idx="28">
                  <c:v>45.469035660970945</c:v>
                </c:pt>
                <c:pt idx="29">
                  <c:v>45.67564900965327</c:v>
                </c:pt>
                <c:pt idx="30">
                  <c:v>45.898966262959597</c:v>
                </c:pt>
                <c:pt idx="31">
                  <c:v>46.085601615889431</c:v>
                </c:pt>
                <c:pt idx="32">
                  <c:v>46.366312291051088</c:v>
                </c:pt>
                <c:pt idx="33">
                  <c:v>46.53092733236786</c:v>
                </c:pt>
                <c:pt idx="34">
                  <c:v>46.774951875566984</c:v>
                </c:pt>
                <c:pt idx="35">
                  <c:v>46.956924793416214</c:v>
                </c:pt>
                <c:pt idx="36">
                  <c:v>47.102888401776113</c:v>
                </c:pt>
                <c:pt idx="37">
                  <c:v>47.337593152717311</c:v>
                </c:pt>
                <c:pt idx="38">
                  <c:v>47.526249663577431</c:v>
                </c:pt>
                <c:pt idx="39">
                  <c:v>47.669549144222302</c:v>
                </c:pt>
                <c:pt idx="40">
                  <c:v>47.835546605270665</c:v>
                </c:pt>
                <c:pt idx="41">
                  <c:v>47.987536449464137</c:v>
                </c:pt>
                <c:pt idx="42">
                  <c:v>48.135528832609218</c:v>
                </c:pt>
                <c:pt idx="43">
                  <c:v>48.33755930002885</c:v>
                </c:pt>
                <c:pt idx="44">
                  <c:v>48.483538988415766</c:v>
                </c:pt>
                <c:pt idx="45">
                  <c:v>48.662883323872855</c:v>
                </c:pt>
                <c:pt idx="46">
                  <c:v>48.838886709141697</c:v>
                </c:pt>
                <c:pt idx="47">
                  <c:v>49.01088586282448</c:v>
                </c:pt>
                <c:pt idx="48">
                  <c:v>49.14085878067371</c:v>
                </c:pt>
                <c:pt idx="49">
                  <c:v>49.276181958200503</c:v>
                </c:pt>
                <c:pt idx="50">
                  <c:v>49.402170956076752</c:v>
                </c:pt>
                <c:pt idx="51">
                  <c:v>49.503483131479797</c:v>
                </c:pt>
                <c:pt idx="52">
                  <c:v>49.648166724490693</c:v>
                </c:pt>
                <c:pt idx="53">
                  <c:v>49.767492440969114</c:v>
                </c:pt>
                <c:pt idx="54">
                  <c:v>49.851466205135573</c:v>
                </c:pt>
                <c:pt idx="55">
                  <c:v>49.988153183415307</c:v>
                </c:pt>
                <c:pt idx="56">
                  <c:v>50.090141334974348</c:v>
                </c:pt>
                <c:pt idx="57">
                  <c:v>50.225489902017493</c:v>
                </c:pt>
                <c:pt idx="58">
                  <c:v>50.307463666183928</c:v>
                </c:pt>
                <c:pt idx="59">
                  <c:v>50.426140488657133</c:v>
                </c:pt>
                <c:pt idx="60">
                  <c:v>50.512791921613989</c:v>
                </c:pt>
                <c:pt idx="61">
                  <c:v>50.608790228979565</c:v>
                </c:pt>
                <c:pt idx="62">
                  <c:v>50.728804616372159</c:v>
                </c:pt>
                <c:pt idx="63">
                  <c:v>50.805450971425749</c:v>
                </c:pt>
                <c:pt idx="64">
                  <c:v>50.860760607877168</c:v>
                </c:pt>
                <c:pt idx="65">
                  <c:v>50.918750452070611</c:v>
                </c:pt>
                <c:pt idx="66">
                  <c:v>51.039451817742965</c:v>
                </c:pt>
                <c:pt idx="67">
                  <c:v>51.126114252823577</c:v>
                </c:pt>
                <c:pt idx="68">
                  <c:v>51.17742304295777</c:v>
                </c:pt>
                <c:pt idx="69">
                  <c:v>51.273439122984783</c:v>
                </c:pt>
                <c:pt idx="70">
                  <c:v>51.358106635968674</c:v>
                </c:pt>
                <c:pt idx="71">
                  <c:v>51.390073629597417</c:v>
                </c:pt>
                <c:pt idx="72">
                  <c:v>51.510780073173031</c:v>
                </c:pt>
                <c:pt idx="73">
                  <c:v>51.554751298387828</c:v>
                </c:pt>
                <c:pt idx="74">
                  <c:v>51.59740273134468</c:v>
                </c:pt>
                <c:pt idx="75">
                  <c:v>51.722780919490241</c:v>
                </c:pt>
                <c:pt idx="76">
                  <c:v>51.70337818814555</c:v>
                </c:pt>
                <c:pt idx="77">
                  <c:v>51.860121869678473</c:v>
                </c:pt>
                <c:pt idx="78">
                  <c:v>51.868066012742517</c:v>
                </c:pt>
                <c:pt idx="79">
                  <c:v>51.93340780924796</c:v>
                </c:pt>
                <c:pt idx="80">
                  <c:v>52.008084631721161</c:v>
                </c:pt>
                <c:pt idx="81">
                  <c:v>52.064077861183478</c:v>
                </c:pt>
                <c:pt idx="82">
                  <c:v>52.160099865430972</c:v>
                </c:pt>
                <c:pt idx="83">
                  <c:v>52.198741142581291</c:v>
                </c:pt>
                <c:pt idx="84">
                  <c:v>52.284091402258866</c:v>
                </c:pt>
                <c:pt idx="85">
                  <c:v>52.336078707500683</c:v>
                </c:pt>
                <c:pt idx="86">
                  <c:v>52.380734372043591</c:v>
                </c:pt>
                <c:pt idx="87">
                  <c:v>52.446075322231849</c:v>
                </c:pt>
                <c:pt idx="88">
                  <c:v>52.51074537416735</c:v>
                </c:pt>
                <c:pt idx="89">
                  <c:v>52.560737757312438</c:v>
                </c:pt>
                <c:pt idx="90">
                  <c:v>52.578046547446647</c:v>
                </c:pt>
                <c:pt idx="91">
                  <c:v>52.664077861183465</c:v>
                </c:pt>
                <c:pt idx="92">
                  <c:v>52.658702211989564</c:v>
                </c:pt>
                <c:pt idx="93">
                  <c:v>52.72939596080699</c:v>
                </c:pt>
                <c:pt idx="94">
                  <c:v>52.825425581909407</c:v>
                </c:pt>
                <c:pt idx="95">
                  <c:v>52.803365493387368</c:v>
                </c:pt>
                <c:pt idx="96">
                  <c:v>52.900744527850129</c:v>
                </c:pt>
                <c:pt idx="97">
                  <c:v>52.906042315860589</c:v>
                </c:pt>
                <c:pt idx="98">
                  <c:v>52.943378188145552</c:v>
                </c:pt>
                <c:pt idx="99">
                  <c:v>52.981379880779969</c:v>
                </c:pt>
                <c:pt idx="100">
                  <c:v>53.032722523602636</c:v>
                </c:pt>
                <c:pt idx="101">
                  <c:v>53.078056703253175</c:v>
                </c:pt>
                <c:pt idx="102">
                  <c:v>53.102710675161667</c:v>
                </c:pt>
                <c:pt idx="103">
                  <c:v>53.134708982527243</c:v>
                </c:pt>
                <c:pt idx="104">
                  <c:v>53.185386651317664</c:v>
                </c:pt>
                <c:pt idx="105">
                  <c:v>53.19936887865623</c:v>
                </c:pt>
                <c:pt idx="106">
                  <c:v>53.220697980403493</c:v>
                </c:pt>
                <c:pt idx="107">
                  <c:v>53.256038084274522</c:v>
                </c:pt>
                <c:pt idx="108">
                  <c:v>53.326063473790867</c:v>
                </c:pt>
                <c:pt idx="109">
                  <c:v>53.317359569166896</c:v>
                </c:pt>
                <c:pt idx="110">
                  <c:v>53.414074475914624</c:v>
                </c:pt>
                <c:pt idx="111">
                  <c:v>53.415371417607858</c:v>
                </c:pt>
                <c:pt idx="112">
                  <c:v>53.433363800752957</c:v>
                </c:pt>
                <c:pt idx="113">
                  <c:v>53.454695441451861</c:v>
                </c:pt>
                <c:pt idx="114">
                  <c:v>53.486701365672339</c:v>
                </c:pt>
                <c:pt idx="115">
                  <c:v>53.554060088522029</c:v>
                </c:pt>
                <c:pt idx="116">
                  <c:v>53.545357876532464</c:v>
                </c:pt>
                <c:pt idx="117">
                  <c:v>53.587372263925083</c:v>
                </c:pt>
                <c:pt idx="118">
                  <c:v>53.57667936142483</c:v>
                </c:pt>
                <c:pt idx="119">
                  <c:v>53.685408655565183</c:v>
                </c:pt>
                <c:pt idx="120">
                  <c:v>53.607321484892367</c:v>
                </c:pt>
                <c:pt idx="121">
                  <c:v>53.691380727097176</c:v>
                </c:pt>
                <c:pt idx="122">
                  <c:v>53.723377341828332</c:v>
                </c:pt>
                <c:pt idx="123">
                  <c:v>53.702008463172128</c:v>
                </c:pt>
                <c:pt idx="124">
                  <c:v>53.784723369919831</c:v>
                </c:pt>
                <c:pt idx="125">
                  <c:v>53.817382419731615</c:v>
                </c:pt>
                <c:pt idx="126">
                  <c:v>53.812021157930289</c:v>
                </c:pt>
                <c:pt idx="127">
                  <c:v>53.832690363548593</c:v>
                </c:pt>
                <c:pt idx="128">
                  <c:v>53.899387497634883</c:v>
                </c:pt>
                <c:pt idx="129">
                  <c:v>53.87801354107539</c:v>
                </c:pt>
                <c:pt idx="130">
                  <c:v>53.927371417607858</c:v>
                </c:pt>
                <c:pt idx="131">
                  <c:v>53.922682746693681</c:v>
                </c:pt>
                <c:pt idx="132">
                  <c:v>54.012731833091955</c:v>
                </c:pt>
                <c:pt idx="133">
                  <c:v>53.957330794381704</c:v>
                </c:pt>
                <c:pt idx="134">
                  <c:v>54.020705597258392</c:v>
                </c:pt>
                <c:pt idx="135">
                  <c:v>54.010012694758181</c:v>
                </c:pt>
                <c:pt idx="136">
                  <c:v>54.064040623226155</c:v>
                </c:pt>
                <c:pt idx="137">
                  <c:v>54.065354491263619</c:v>
                </c:pt>
                <c:pt idx="138">
                  <c:v>54.119378188145561</c:v>
                </c:pt>
                <c:pt idx="139">
                  <c:v>54.113351952311987</c:v>
                </c:pt>
                <c:pt idx="140">
                  <c:v>54.130686978279741</c:v>
                </c:pt>
                <c:pt idx="141">
                  <c:v>54.185378188145549</c:v>
                </c:pt>
                <c:pt idx="142">
                  <c:v>54.158005077903262</c:v>
                </c:pt>
                <c:pt idx="143">
                  <c:v>54.218040623226166</c:v>
                </c:pt>
                <c:pt idx="144">
                  <c:v>54.238033006371261</c:v>
                </c:pt>
                <c:pt idx="145">
                  <c:v>54.24668867091416</c:v>
                </c:pt>
                <c:pt idx="146">
                  <c:v>54.264022004247515</c:v>
                </c:pt>
                <c:pt idx="147">
                  <c:v>54.297365493387368</c:v>
                </c:pt>
                <c:pt idx="148">
                  <c:v>54.273334179650547</c:v>
                </c:pt>
                <c:pt idx="149">
                  <c:v>54.327368032339002</c:v>
                </c:pt>
                <c:pt idx="150">
                  <c:v>54.332020311613086</c:v>
                </c:pt>
                <c:pt idx="151">
                  <c:v>54.340015233709813</c:v>
                </c:pt>
                <c:pt idx="152">
                  <c:v>54.338673437204349</c:v>
                </c:pt>
                <c:pt idx="153">
                  <c:v>54.368022004247514</c:v>
                </c:pt>
                <c:pt idx="154">
                  <c:v>54.400031313736825</c:v>
                </c:pt>
                <c:pt idx="155">
                  <c:v>54.415358722849689</c:v>
                </c:pt>
                <c:pt idx="156">
                  <c:v>54.35931048276862</c:v>
                </c:pt>
                <c:pt idx="157">
                  <c:v>54.422695441451857</c:v>
                </c:pt>
                <c:pt idx="158">
                  <c:v>54.413341796505449</c:v>
                </c:pt>
                <c:pt idx="159">
                  <c:v>54.409335025967756</c:v>
                </c:pt>
                <c:pt idx="160">
                  <c:v>54.441354491263624</c:v>
                </c:pt>
                <c:pt idx="161">
                  <c:v>54.424666666666667</c:v>
                </c:pt>
                <c:pt idx="162">
                  <c:v>54.427335025967757</c:v>
                </c:pt>
                <c:pt idx="163">
                  <c:v>54.384640430833102</c:v>
                </c:pt>
                <c:pt idx="164">
                  <c:v>54.461368878656231</c:v>
                </c:pt>
                <c:pt idx="165">
                  <c:v>54.433333333333337</c:v>
                </c:pt>
                <c:pt idx="166">
                  <c:v>54.449343489139871</c:v>
                </c:pt>
                <c:pt idx="167">
                  <c:v>54.415983919972987</c:v>
                </c:pt>
                <c:pt idx="168">
                  <c:v>54.430000846317206</c:v>
                </c:pt>
                <c:pt idx="169">
                  <c:v>54.410654818225709</c:v>
                </c:pt>
                <c:pt idx="170">
                  <c:v>54.414663281397814</c:v>
                </c:pt>
                <c:pt idx="171">
                  <c:v>54.394652279274069</c:v>
                </c:pt>
                <c:pt idx="172">
                  <c:v>54.385987305241827</c:v>
                </c:pt>
                <c:pt idx="173">
                  <c:v>54.402670898252723</c:v>
                </c:pt>
                <c:pt idx="174">
                  <c:v>54.351302865913709</c:v>
                </c:pt>
                <c:pt idx="175">
                  <c:v>54.361991536827894</c:v>
                </c:pt>
                <c:pt idx="176">
                  <c:v>54.363329948064482</c:v>
                </c:pt>
                <c:pt idx="177">
                  <c:v>54.297956837822206</c:v>
                </c:pt>
                <c:pt idx="178">
                  <c:v>54.319992383145099</c:v>
                </c:pt>
                <c:pt idx="179">
                  <c:v>54.32333164069891</c:v>
                </c:pt>
                <c:pt idx="180">
                  <c:v>54.265962762042683</c:v>
                </c:pt>
                <c:pt idx="181">
                  <c:v>54.28332571647843</c:v>
                </c:pt>
                <c:pt idx="182">
                  <c:v>54.253310482768619</c:v>
                </c:pt>
                <c:pt idx="183">
                  <c:v>54.175272398494087</c:v>
                </c:pt>
                <c:pt idx="184">
                  <c:v>54.168631967660993</c:v>
                </c:pt>
                <c:pt idx="185">
                  <c:v>54.161311329085841</c:v>
                </c:pt>
                <c:pt idx="186">
                  <c:v>54.158653971908485</c:v>
                </c:pt>
                <c:pt idx="187">
                  <c:v>54.099289324838331</c:v>
                </c:pt>
                <c:pt idx="188">
                  <c:v>54.067291017472755</c:v>
                </c:pt>
                <c:pt idx="189">
                  <c:v>54.088659049811767</c:v>
                </c:pt>
                <c:pt idx="190">
                  <c:v>54.006610809730709</c:v>
                </c:pt>
                <c:pt idx="191">
                  <c:v>54.014643816101959</c:v>
                </c:pt>
                <c:pt idx="192">
                  <c:v>53.992641277150312</c:v>
                </c:pt>
                <c:pt idx="193">
                  <c:v>53.933950067284506</c:v>
                </c:pt>
                <c:pt idx="194">
                  <c:v>53.942647201370796</c:v>
                </c:pt>
                <c:pt idx="195">
                  <c:v>53.865941604112393</c:v>
                </c:pt>
                <c:pt idx="196">
                  <c:v>53.913334179650548</c:v>
                </c:pt>
                <c:pt idx="197">
                  <c:v>53.79392467776816</c:v>
                </c:pt>
                <c:pt idx="198">
                  <c:v>53.805302865913724</c:v>
                </c:pt>
                <c:pt idx="199">
                  <c:v>53.749282554300628</c:v>
                </c:pt>
                <c:pt idx="200">
                  <c:v>53.734631967660995</c:v>
                </c:pt>
                <c:pt idx="201">
                  <c:v>53.697959376773845</c:v>
                </c:pt>
                <c:pt idx="202">
                  <c:v>53.648615041316759</c:v>
                </c:pt>
                <c:pt idx="203">
                  <c:v>53.64530540486534</c:v>
                </c:pt>
                <c:pt idx="204">
                  <c:v>53.591285093252274</c:v>
                </c:pt>
                <c:pt idx="205">
                  <c:v>53.566626889757714</c:v>
                </c:pt>
                <c:pt idx="206">
                  <c:v>53.524620119220032</c:v>
                </c:pt>
                <c:pt idx="207">
                  <c:v>53.499961069408251</c:v>
                </c:pt>
                <c:pt idx="208">
                  <c:v>53.473296941693228</c:v>
                </c:pt>
                <c:pt idx="209">
                  <c:v>53.395265627956405</c:v>
                </c:pt>
                <c:pt idx="210">
                  <c:v>53.377955145187784</c:v>
                </c:pt>
                <c:pt idx="211">
                  <c:v>53.365302865913712</c:v>
                </c:pt>
                <c:pt idx="212">
                  <c:v>53.287935679891916</c:v>
                </c:pt>
                <c:pt idx="213">
                  <c:v>53.285299480644859</c:v>
                </c:pt>
                <c:pt idx="214">
                  <c:v>53.229280861666219</c:v>
                </c:pt>
                <c:pt idx="215">
                  <c:v>53.167934833574712</c:v>
                </c:pt>
                <c:pt idx="216">
                  <c:v>53.164631967660988</c:v>
                </c:pt>
                <c:pt idx="217">
                  <c:v>53.129293556424393</c:v>
                </c:pt>
                <c:pt idx="218">
                  <c:v>53.047261396370338</c:v>
                </c:pt>
                <c:pt idx="219">
                  <c:v>53.047964454677114</c:v>
                </c:pt>
                <c:pt idx="220">
                  <c:v>52.975936526209118</c:v>
                </c:pt>
                <c:pt idx="221">
                  <c:v>52.937944143064037</c:v>
                </c:pt>
                <c:pt idx="222">
                  <c:v>52.913956837822205</c:v>
                </c:pt>
                <c:pt idx="223">
                  <c:v>52.862612502365117</c:v>
                </c:pt>
                <c:pt idx="224">
                  <c:v>52.814609117096275</c:v>
                </c:pt>
                <c:pt idx="225">
                  <c:v>52.805298634327663</c:v>
                </c:pt>
                <c:pt idx="226">
                  <c:v>52.725932294623064</c:v>
                </c:pt>
                <c:pt idx="227">
                  <c:v>52.703285093252262</c:v>
                </c:pt>
                <c:pt idx="228">
                  <c:v>52.621257164784289</c:v>
                </c:pt>
                <c:pt idx="229">
                  <c:v>52.62796614731154</c:v>
                </c:pt>
                <c:pt idx="230">
                  <c:v>52.5639424504296</c:v>
                </c:pt>
                <c:pt idx="231">
                  <c:v>52.503933140940291</c:v>
                </c:pt>
                <c:pt idx="232">
                  <c:v>52.449932294623054</c:v>
                </c:pt>
                <c:pt idx="233">
                  <c:v>52.421948374650086</c:v>
                </c:pt>
                <c:pt idx="234">
                  <c:v>52.374610809730704</c:v>
                </c:pt>
                <c:pt idx="235">
                  <c:v>52.290585420214349</c:v>
                </c:pt>
                <c:pt idx="236">
                  <c:v>52.26394245042961</c:v>
                </c:pt>
                <c:pt idx="237">
                  <c:v>52.206601500241362</c:v>
                </c:pt>
                <c:pt idx="238">
                  <c:v>52.171278322714578</c:v>
                </c:pt>
                <c:pt idx="239">
                  <c:v>52.110600653924159</c:v>
                </c:pt>
                <c:pt idx="240">
                  <c:v>52.029248701612175</c:v>
                </c:pt>
                <c:pt idx="241">
                  <c:v>52.009278322714572</c:v>
                </c:pt>
                <c:pt idx="242">
                  <c:v>51.971281707983422</c:v>
                </c:pt>
                <c:pt idx="243">
                  <c:v>51.890589651800418</c:v>
                </c:pt>
                <c:pt idx="244">
                  <c:v>51.83392552408538</c:v>
                </c:pt>
                <c:pt idx="245">
                  <c:v>51.820620965537238</c:v>
                </c:pt>
                <c:pt idx="246">
                  <c:v>51.765942450429613</c:v>
                </c:pt>
                <c:pt idx="247">
                  <c:v>51.712604039193003</c:v>
                </c:pt>
                <c:pt idx="248">
                  <c:v>51.663270705859667</c:v>
                </c:pt>
                <c:pt idx="249">
                  <c:v>51.619274091128517</c:v>
                </c:pt>
                <c:pt idx="250">
                  <c:v>51.6006251971233</c:v>
                </c:pt>
                <c:pt idx="251">
                  <c:v>51.53593821884354</c:v>
                </c:pt>
                <c:pt idx="252">
                  <c:v>51.485937372526344</c:v>
                </c:pt>
                <c:pt idx="253">
                  <c:v>51.44994583569845</c:v>
                </c:pt>
                <c:pt idx="254">
                  <c:v>51.403276630080157</c:v>
                </c:pt>
                <c:pt idx="255">
                  <c:v>51.333260550053133</c:v>
                </c:pt>
                <c:pt idx="256">
                  <c:v>51.307947528332875</c:v>
                </c:pt>
                <c:pt idx="257">
                  <c:v>51.250604039193</c:v>
                </c:pt>
                <c:pt idx="258">
                  <c:v>51.190597268655317</c:v>
                </c:pt>
                <c:pt idx="259">
                  <c:v>51.197302865913713</c:v>
                </c:pt>
                <c:pt idx="260">
                  <c:v>51.103925524085376</c:v>
                </c:pt>
                <c:pt idx="261">
                  <c:v>51.061269013225235</c:v>
                </c:pt>
                <c:pt idx="262">
                  <c:v>51.015939065160765</c:v>
                </c:pt>
                <c:pt idx="263">
                  <c:v>50.973275783762944</c:v>
                </c:pt>
                <c:pt idx="264">
                  <c:v>50.907929755671425</c:v>
                </c:pt>
                <c:pt idx="265">
                  <c:v>50.852596422338102</c:v>
                </c:pt>
                <c:pt idx="266">
                  <c:v>50.867974610483643</c:v>
                </c:pt>
                <c:pt idx="267">
                  <c:v>50.750579495993868</c:v>
                </c:pt>
                <c:pt idx="268">
                  <c:v>50.737948374650088</c:v>
                </c:pt>
                <c:pt idx="269">
                  <c:v>50.686608270779061</c:v>
                </c:pt>
                <c:pt idx="270">
                  <c:v>50.596580342311086</c:v>
                </c:pt>
                <c:pt idx="271">
                  <c:v>50.561934833574696</c:v>
                </c:pt>
                <c:pt idx="272">
                  <c:v>50.538619272902821</c:v>
                </c:pt>
                <c:pt idx="273">
                  <c:v>50.487944143064027</c:v>
                </c:pt>
                <c:pt idx="274">
                  <c:v>50.459954298870578</c:v>
                </c:pt>
                <c:pt idx="275">
                  <c:v>50.390599807606947</c:v>
                </c:pt>
                <c:pt idx="276">
                  <c:v>50.328593883386453</c:v>
                </c:pt>
                <c:pt idx="277">
                  <c:v>50.260587112848782</c:v>
                </c:pt>
                <c:pt idx="278">
                  <c:v>50.231274937445718</c:v>
                </c:pt>
                <c:pt idx="279">
                  <c:v>50.166596422338102</c:v>
                </c:pt>
                <c:pt idx="280">
                  <c:v>50.099255472149856</c:v>
                </c:pt>
                <c:pt idx="281">
                  <c:v>50.063271552176893</c:v>
                </c:pt>
                <c:pt idx="282">
                  <c:v>49.983918753547684</c:v>
                </c:pt>
                <c:pt idx="283">
                  <c:v>49.975954298870569</c:v>
                </c:pt>
                <c:pt idx="284">
                  <c:v>49.881250394246592</c:v>
                </c:pt>
                <c:pt idx="285">
                  <c:v>49.866615887633969</c:v>
                </c:pt>
                <c:pt idx="286">
                  <c:v>49.867975456800856</c:v>
                </c:pt>
                <c:pt idx="287">
                  <c:v>49.713889978762488</c:v>
                </c:pt>
                <c:pt idx="288">
                  <c:v>49.700603192875796</c:v>
                </c:pt>
                <c:pt idx="289">
                  <c:v>49.647934833574709</c:v>
                </c:pt>
                <c:pt idx="290">
                  <c:v>49.611277476397362</c:v>
                </c:pt>
                <c:pt idx="291">
                  <c:v>49.579285093252274</c:v>
                </c:pt>
                <c:pt idx="292">
                  <c:v>49.489252086881017</c:v>
                </c:pt>
                <c:pt idx="293">
                  <c:v>49.457272398494091</c:v>
                </c:pt>
                <c:pt idx="294">
                  <c:v>49.419945835698449</c:v>
                </c:pt>
                <c:pt idx="295">
                  <c:v>49.354598114972532</c:v>
                </c:pt>
                <c:pt idx="296">
                  <c:v>49.325947528332875</c:v>
                </c:pt>
                <c:pt idx="297">
                  <c:v>49.24458880548319</c:v>
                </c:pt>
                <c:pt idx="298">
                  <c:v>49.208604885510226</c:v>
                </c:pt>
                <c:pt idx="299">
                  <c:v>49.203966147311526</c:v>
                </c:pt>
                <c:pt idx="300">
                  <c:v>49.097248701612173</c:v>
                </c:pt>
                <c:pt idx="301">
                  <c:v>49.046592190752044</c:v>
                </c:pt>
                <c:pt idx="302">
                  <c:v>49.014609117096278</c:v>
                </c:pt>
                <c:pt idx="303">
                  <c:v>48.97327832271457</c:v>
                </c:pt>
                <c:pt idx="304">
                  <c:v>48.873909444058363</c:v>
                </c:pt>
                <c:pt idx="305">
                  <c:v>48.851940757795191</c:v>
                </c:pt>
                <c:pt idx="306">
                  <c:v>48.765248701612165</c:v>
                </c:pt>
                <c:pt idx="307">
                  <c:v>48.751949220967305</c:v>
                </c:pt>
                <c:pt idx="308">
                  <c:v>48.687933987257495</c:v>
                </c:pt>
                <c:pt idx="309">
                  <c:v>48.597242777391685</c:v>
                </c:pt>
                <c:pt idx="310">
                  <c:v>48.632643816101954</c:v>
                </c:pt>
                <c:pt idx="311">
                  <c:v>48.478557491746365</c:v>
                </c:pt>
                <c:pt idx="312">
                  <c:v>48.423243623708899</c:v>
                </c:pt>
                <c:pt idx="313">
                  <c:v>48.387265627956396</c:v>
                </c:pt>
                <c:pt idx="314">
                  <c:v>48.315253779515437</c:v>
                </c:pt>
                <c:pt idx="315">
                  <c:v>48.275268166908042</c:v>
                </c:pt>
                <c:pt idx="316">
                  <c:v>48.241279169031785</c:v>
                </c:pt>
                <c:pt idx="317">
                  <c:v>48.20928593956949</c:v>
                </c:pt>
                <c:pt idx="318">
                  <c:v>48.111914521961616</c:v>
                </c:pt>
                <c:pt idx="319">
                  <c:v>48.069930601988652</c:v>
                </c:pt>
                <c:pt idx="320">
                  <c:v>48.024603192875787</c:v>
                </c:pt>
                <c:pt idx="321">
                  <c:v>47.961261396370347</c:v>
                </c:pt>
                <c:pt idx="322">
                  <c:v>47.936615041316756</c:v>
                </c:pt>
                <c:pt idx="323">
                  <c:v>47.861259703735918</c:v>
                </c:pt>
                <c:pt idx="324">
                  <c:v>47.803259703735918</c:v>
                </c:pt>
                <c:pt idx="325">
                  <c:v>47.811968686263164</c:v>
                </c:pt>
                <c:pt idx="326">
                  <c:v>47.712587959165987</c:v>
                </c:pt>
                <c:pt idx="327">
                  <c:v>47.677271552176876</c:v>
                </c:pt>
                <c:pt idx="328">
                  <c:v>47.619265627956395</c:v>
                </c:pt>
                <c:pt idx="329">
                  <c:v>47.608626043440509</c:v>
                </c:pt>
                <c:pt idx="330">
                  <c:v>47.541937372526334</c:v>
                </c:pt>
                <c:pt idx="331">
                  <c:v>47.499274937445726</c:v>
                </c:pt>
                <c:pt idx="332">
                  <c:v>47.406578649676653</c:v>
                </c:pt>
                <c:pt idx="333">
                  <c:v>47.391946682015664</c:v>
                </c:pt>
                <c:pt idx="334">
                  <c:v>47.387303712230924</c:v>
                </c:pt>
                <c:pt idx="335">
                  <c:v>47.279917060913256</c:v>
                </c:pt>
                <c:pt idx="336">
                  <c:v>47.277290171155549</c:v>
                </c:pt>
                <c:pt idx="337">
                  <c:v>47.221943296746815</c:v>
                </c:pt>
                <c:pt idx="338">
                  <c:v>47.15059303706925</c:v>
                </c:pt>
                <c:pt idx="339">
                  <c:v>47.127281707983421</c:v>
                </c:pt>
                <c:pt idx="340">
                  <c:v>47.047923831450959</c:v>
                </c:pt>
                <c:pt idx="341">
                  <c:v>47.003933987257483</c:v>
                </c:pt>
                <c:pt idx="342">
                  <c:v>46.963941604112392</c:v>
                </c:pt>
                <c:pt idx="343">
                  <c:v>46.905933987257491</c:v>
                </c:pt>
                <c:pt idx="344">
                  <c:v>46.885954298870566</c:v>
                </c:pt>
                <c:pt idx="345">
                  <c:v>46.811263089004768</c:v>
                </c:pt>
                <c:pt idx="346">
                  <c:v>46.78795006728452</c:v>
                </c:pt>
                <c:pt idx="347">
                  <c:v>46.743280015349001</c:v>
                </c:pt>
                <c:pt idx="348">
                  <c:v>46.706616733951186</c:v>
                </c:pt>
                <c:pt idx="349">
                  <c:v>46.633928909354218</c:v>
                </c:pt>
                <c:pt idx="350">
                  <c:v>46.591270705859678</c:v>
                </c:pt>
                <c:pt idx="351">
                  <c:v>46.547274091128521</c:v>
                </c:pt>
                <c:pt idx="352">
                  <c:v>46.527291017472741</c:v>
                </c:pt>
                <c:pt idx="353">
                  <c:v>46.451263935321983</c:v>
                </c:pt>
                <c:pt idx="354">
                  <c:v>46.409939065160756</c:v>
                </c:pt>
                <c:pt idx="355">
                  <c:v>46.35526816690804</c:v>
                </c:pt>
                <c:pt idx="356">
                  <c:v>46.357302019596496</c:v>
                </c:pt>
                <c:pt idx="357">
                  <c:v>46.249916214596055</c:v>
                </c:pt>
                <c:pt idx="358">
                  <c:v>46.225275783762946</c:v>
                </c:pt>
                <c:pt idx="359">
                  <c:v>46.191950067284509</c:v>
                </c:pt>
                <c:pt idx="360">
                  <c:v>46.119262242687562</c:v>
                </c:pt>
                <c:pt idx="361">
                  <c:v>46.076604039193001</c:v>
                </c:pt>
                <c:pt idx="362">
                  <c:v>46.043280861666204</c:v>
                </c:pt>
                <c:pt idx="363">
                  <c:v>46.007284246935058</c:v>
                </c:pt>
                <c:pt idx="364">
                  <c:v>45.928592190752042</c:v>
                </c:pt>
                <c:pt idx="365">
                  <c:v>45.895274937445727</c:v>
                </c:pt>
                <c:pt idx="366">
                  <c:v>45.818588805483202</c:v>
                </c:pt>
                <c:pt idx="367">
                  <c:v>45.80795429887057</c:v>
                </c:pt>
                <c:pt idx="368">
                  <c:v>45.762615041316757</c:v>
                </c:pt>
                <c:pt idx="369">
                  <c:v>45.719280015349</c:v>
                </c:pt>
                <c:pt idx="370">
                  <c:v>45.706631967660996</c:v>
                </c:pt>
                <c:pt idx="371">
                  <c:v>45.628599807606946</c:v>
                </c:pt>
                <c:pt idx="372">
                  <c:v>45.562591344434828</c:v>
                </c:pt>
                <c:pt idx="373">
                  <c:v>45.521936526209132</c:v>
                </c:pt>
                <c:pt idx="374">
                  <c:v>45.478607424461856</c:v>
                </c:pt>
                <c:pt idx="375">
                  <c:v>45.462626889757715</c:v>
                </c:pt>
                <c:pt idx="376">
                  <c:v>45.379260550053132</c:v>
                </c:pt>
                <c:pt idx="377">
                  <c:v>45.349944989381235</c:v>
                </c:pt>
                <c:pt idx="378">
                  <c:v>45.338631967660994</c:v>
                </c:pt>
                <c:pt idx="379">
                  <c:v>45.281946682015665</c:v>
                </c:pt>
                <c:pt idx="380">
                  <c:v>45.19858711284877</c:v>
                </c:pt>
                <c:pt idx="381">
                  <c:v>45.181282554300637</c:v>
                </c:pt>
                <c:pt idx="382">
                  <c:v>45.110596422338091</c:v>
                </c:pt>
                <c:pt idx="383">
                  <c:v>45.021908597741145</c:v>
                </c:pt>
                <c:pt idx="384">
                  <c:v>45.036630275026567</c:v>
                </c:pt>
                <c:pt idx="385">
                  <c:v>44.957264781639189</c:v>
                </c:pt>
                <c:pt idx="386">
                  <c:v>44.927280015348998</c:v>
                </c:pt>
                <c:pt idx="387">
                  <c:v>44.843920446182103</c:v>
                </c:pt>
                <c:pt idx="388">
                  <c:v>44.810605731827422</c:v>
                </c:pt>
                <c:pt idx="389">
                  <c:v>44.735922138816534</c:v>
                </c:pt>
                <c:pt idx="390">
                  <c:v>44.739963608359901</c:v>
                </c:pt>
                <c:pt idx="391">
                  <c:v>44.669937372526334</c:v>
                </c:pt>
                <c:pt idx="392">
                  <c:v>44.605928063037013</c:v>
                </c:pt>
                <c:pt idx="393">
                  <c:v>44.537253779515439</c:v>
                </c:pt>
                <c:pt idx="394">
                  <c:v>44.493265627956397</c:v>
                </c:pt>
                <c:pt idx="395">
                  <c:v>44.457276630080159</c:v>
                </c:pt>
                <c:pt idx="396">
                  <c:v>44.439293556424381</c:v>
                </c:pt>
                <c:pt idx="397">
                  <c:v>44.339917060913258</c:v>
                </c:pt>
                <c:pt idx="398">
                  <c:v>44.397328255430068</c:v>
                </c:pt>
                <c:pt idx="399">
                  <c:v>44.227889978762491</c:v>
                </c:pt>
                <c:pt idx="400">
                  <c:v>44.263967839945956</c:v>
                </c:pt>
                <c:pt idx="401">
                  <c:v>44.17059134443484</c:v>
                </c:pt>
                <c:pt idx="402">
                  <c:v>44.157954298870571</c:v>
                </c:pt>
                <c:pt idx="403">
                  <c:v>44.099273244811307</c:v>
                </c:pt>
                <c:pt idx="404">
                  <c:v>44.029258857418711</c:v>
                </c:pt>
                <c:pt idx="405">
                  <c:v>44.029296095376019</c:v>
                </c:pt>
                <c:pt idx="406">
                  <c:v>43.971944989381235</c:v>
                </c:pt>
                <c:pt idx="407">
                  <c:v>43.945955991504995</c:v>
                </c:pt>
                <c:pt idx="408">
                  <c:v>43.881937372526345</c:v>
                </c:pt>
                <c:pt idx="409">
                  <c:v>43.827267320590828</c:v>
                </c:pt>
                <c:pt idx="410">
                  <c:v>43.8366395845159</c:v>
                </c:pt>
                <c:pt idx="411">
                  <c:v>43.769944143064031</c:v>
                </c:pt>
                <c:pt idx="412">
                  <c:v>43.753961915725476</c:v>
                </c:pt>
                <c:pt idx="413">
                  <c:v>43.710620119220017</c:v>
                </c:pt>
                <c:pt idx="414">
                  <c:v>43.665948374650085</c:v>
                </c:pt>
                <c:pt idx="415">
                  <c:v>43.606603192875795</c:v>
                </c:pt>
                <c:pt idx="416">
                  <c:v>43.589957684139421</c:v>
                </c:pt>
                <c:pt idx="417">
                  <c:v>43.603320638575148</c:v>
                </c:pt>
                <c:pt idx="418">
                  <c:v>43.501262242687559</c:v>
                </c:pt>
                <c:pt idx="419">
                  <c:v>43.497295249058809</c:v>
                </c:pt>
                <c:pt idx="420">
                  <c:v>43.421933140940276</c:v>
                </c:pt>
                <c:pt idx="421">
                  <c:v>43.387944989381246</c:v>
                </c:pt>
                <c:pt idx="422">
                  <c:v>43.36062181185445</c:v>
                </c:pt>
                <c:pt idx="423">
                  <c:v>43.335961915725477</c:v>
                </c:pt>
                <c:pt idx="424">
                  <c:v>43.264602346558583</c:v>
                </c:pt>
                <c:pt idx="425">
                  <c:v>43.256629428709353</c:v>
                </c:pt>
                <c:pt idx="426">
                  <c:v>43.176597268655307</c:v>
                </c:pt>
                <c:pt idx="427">
                  <c:v>43.172629428709349</c:v>
                </c:pt>
                <c:pt idx="428">
                  <c:v>43.109941604112393</c:v>
                </c:pt>
                <c:pt idx="429">
                  <c:v>43.093293556424392</c:v>
                </c:pt>
                <c:pt idx="430">
                  <c:v>43.051286785886688</c:v>
                </c:pt>
                <c:pt idx="431">
                  <c:v>43.006615041316756</c:v>
                </c:pt>
                <c:pt idx="432">
                  <c:v>42.960611656047902</c:v>
                </c:pt>
                <c:pt idx="433">
                  <c:v>42.91460996341349</c:v>
                </c:pt>
                <c:pt idx="434">
                  <c:v>42.916639584515899</c:v>
                </c:pt>
                <c:pt idx="435">
                  <c:v>42.88730117327929</c:v>
                </c:pt>
                <c:pt idx="436">
                  <c:v>42.784585420214349</c:v>
                </c:pt>
                <c:pt idx="437">
                  <c:v>42.792631121343781</c:v>
                </c:pt>
                <c:pt idx="438">
                  <c:v>42.740615887633972</c:v>
                </c:pt>
                <c:pt idx="439">
                  <c:v>42.695279169031785</c:v>
                </c:pt>
                <c:pt idx="440">
                  <c:v>42.680630275026566</c:v>
                </c:pt>
                <c:pt idx="441">
                  <c:v>42.633285093252276</c:v>
                </c:pt>
                <c:pt idx="442">
                  <c:v>42.601955991505001</c:v>
                </c:pt>
                <c:pt idx="443">
                  <c:v>42.55661588763396</c:v>
                </c:pt>
                <c:pt idx="444">
                  <c:v>42.509944989381246</c:v>
                </c:pt>
                <c:pt idx="445">
                  <c:v>42.513307943816976</c:v>
                </c:pt>
                <c:pt idx="446">
                  <c:v>42.441274937445726</c:v>
                </c:pt>
                <c:pt idx="447">
                  <c:v>42.441971225214807</c:v>
                </c:pt>
                <c:pt idx="448">
                  <c:v>42.365937372526346</c:v>
                </c:pt>
                <c:pt idx="449">
                  <c:v>42.320606578144641</c:v>
                </c:pt>
                <c:pt idx="450">
                  <c:v>42.321303712230929</c:v>
                </c:pt>
                <c:pt idx="451">
                  <c:v>42.263281707983424</c:v>
                </c:pt>
                <c:pt idx="452">
                  <c:v>42.199933987257495</c:v>
                </c:pt>
                <c:pt idx="453">
                  <c:v>42.198632813978193</c:v>
                </c:pt>
                <c:pt idx="454">
                  <c:v>42.153287632203899</c:v>
                </c:pt>
                <c:pt idx="455">
                  <c:v>42.097274937445725</c:v>
                </c:pt>
                <c:pt idx="456">
                  <c:v>42.084629428709349</c:v>
                </c:pt>
                <c:pt idx="457">
                  <c:v>42.023275783762941</c:v>
                </c:pt>
                <c:pt idx="458">
                  <c:v>41.997955145187781</c:v>
                </c:pt>
                <c:pt idx="459">
                  <c:v>42.018657357177332</c:v>
                </c:pt>
                <c:pt idx="460">
                  <c:v>41.909926370402594</c:v>
                </c:pt>
                <c:pt idx="461">
                  <c:v>41.894620119220022</c:v>
                </c:pt>
                <c:pt idx="462">
                  <c:v>41.844611656047903</c:v>
                </c:pt>
                <c:pt idx="463">
                  <c:v>41.80127832271458</c:v>
                </c:pt>
                <c:pt idx="464">
                  <c:v>41.731261396370336</c:v>
                </c:pt>
                <c:pt idx="465">
                  <c:v>41.731964454677112</c:v>
                </c:pt>
                <c:pt idx="466">
                  <c:v>41.722642969784737</c:v>
                </c:pt>
                <c:pt idx="467">
                  <c:v>41.64260403919301</c:v>
                </c:pt>
                <c:pt idx="468">
                  <c:v>41.631961915725476</c:v>
                </c:pt>
                <c:pt idx="469">
                  <c:v>41.599293556424392</c:v>
                </c:pt>
                <c:pt idx="470">
                  <c:v>41.555952606236147</c:v>
                </c:pt>
                <c:pt idx="471">
                  <c:v>41.509280015348999</c:v>
                </c:pt>
                <c:pt idx="472">
                  <c:v>41.504637045564259</c:v>
                </c:pt>
                <c:pt idx="473">
                  <c:v>41.421265627956394</c:v>
                </c:pt>
                <c:pt idx="474">
                  <c:v>41.405289324838328</c:v>
                </c:pt>
                <c:pt idx="475">
                  <c:v>41.386632813978203</c:v>
                </c:pt>
                <c:pt idx="476">
                  <c:v>41.337285093252262</c:v>
                </c:pt>
                <c:pt idx="477">
                  <c:v>41.319297788010445</c:v>
                </c:pt>
                <c:pt idx="478">
                  <c:v>41.228591344434825</c:v>
                </c:pt>
                <c:pt idx="479">
                  <c:v>41.234632813978202</c:v>
                </c:pt>
                <c:pt idx="480">
                  <c:v>41.221307943816974</c:v>
                </c:pt>
                <c:pt idx="481">
                  <c:v>41.159948374650085</c:v>
                </c:pt>
                <c:pt idx="482">
                  <c:v>41.125952606236154</c:v>
                </c:pt>
                <c:pt idx="483">
                  <c:v>41.127310482768621</c:v>
                </c:pt>
                <c:pt idx="484">
                  <c:v>41.037264781639188</c:v>
                </c:pt>
                <c:pt idx="485">
                  <c:v>41.039300326962085</c:v>
                </c:pt>
                <c:pt idx="486">
                  <c:v>40.967938218843543</c:v>
                </c:pt>
                <c:pt idx="487">
                  <c:v>40.997988151559042</c:v>
                </c:pt>
                <c:pt idx="488">
                  <c:v>40.907269859542453</c:v>
                </c:pt>
                <c:pt idx="489">
                  <c:v>40.911971225214806</c:v>
                </c:pt>
                <c:pt idx="490">
                  <c:v>40.798580342311084</c:v>
                </c:pt>
                <c:pt idx="491">
                  <c:v>40.766603192875785</c:v>
                </c:pt>
                <c:pt idx="492">
                  <c:v>40.764633660295416</c:v>
                </c:pt>
                <c:pt idx="493">
                  <c:v>40.734631121343782</c:v>
                </c:pt>
                <c:pt idx="494">
                  <c:v>40.642590498117613</c:v>
                </c:pt>
                <c:pt idx="495">
                  <c:v>40.678651432956855</c:v>
                </c:pt>
                <c:pt idx="496">
                  <c:v>40.60661334868233</c:v>
                </c:pt>
                <c:pt idx="497">
                  <c:v>40.552605731827434</c:v>
                </c:pt>
                <c:pt idx="498">
                  <c:v>40.575317253306309</c:v>
                </c:pt>
                <c:pt idx="499">
                  <c:v>40.529296095376019</c:v>
                </c:pt>
                <c:pt idx="500">
                  <c:v>40.450598114972522</c:v>
                </c:pt>
                <c:pt idx="501">
                  <c:v>40.431286785886698</c:v>
                </c:pt>
                <c:pt idx="502">
                  <c:v>40.37193906516076</c:v>
                </c:pt>
                <c:pt idx="503">
                  <c:v>40.397318945940739</c:v>
                </c:pt>
                <c:pt idx="504">
                  <c:v>40.281919599864899</c:v>
                </c:pt>
                <c:pt idx="505">
                  <c:v>40.289297788010437</c:v>
                </c:pt>
                <c:pt idx="506">
                  <c:v>40.242619272902822</c:v>
                </c:pt>
                <c:pt idx="507">
                  <c:v>40.193278322714569</c:v>
                </c:pt>
                <c:pt idx="508">
                  <c:v>40.189970378897591</c:v>
                </c:pt>
                <c:pt idx="509">
                  <c:v>40.134616733951184</c:v>
                </c:pt>
                <c:pt idx="510">
                  <c:v>40.069933987257492</c:v>
                </c:pt>
                <c:pt idx="511">
                  <c:v>40.039280861666207</c:v>
                </c:pt>
                <c:pt idx="512">
                  <c:v>40.029967839945968</c:v>
                </c:pt>
                <c:pt idx="513">
                  <c:v>39.96194075779519</c:v>
                </c:pt>
                <c:pt idx="514">
                  <c:v>39.96730709749977</c:v>
                </c:pt>
                <c:pt idx="515">
                  <c:v>39.881265627956395</c:v>
                </c:pt>
                <c:pt idx="516">
                  <c:v>39.90664889400523</c:v>
                </c:pt>
                <c:pt idx="517">
                  <c:v>39.815266474273614</c:v>
                </c:pt>
                <c:pt idx="518">
                  <c:v>39.811964454677117</c:v>
                </c:pt>
                <c:pt idx="519">
                  <c:v>39.761283400617842</c:v>
                </c:pt>
                <c:pt idx="520">
                  <c:v>39.769980534704132</c:v>
                </c:pt>
                <c:pt idx="521">
                  <c:v>39.701280015348999</c:v>
                </c:pt>
                <c:pt idx="522">
                  <c:v>39.672621811854448</c:v>
                </c:pt>
                <c:pt idx="523">
                  <c:v>39.629283400617851</c:v>
                </c:pt>
                <c:pt idx="524">
                  <c:v>39.612631121343782</c:v>
                </c:pt>
                <c:pt idx="525">
                  <c:v>39.597972917849219</c:v>
                </c:pt>
                <c:pt idx="526">
                  <c:v>39.492586266531561</c:v>
                </c:pt>
                <c:pt idx="527">
                  <c:v>39.514640430833111</c:v>
                </c:pt>
                <c:pt idx="528">
                  <c:v>39.457950913601728</c:v>
                </c:pt>
                <c:pt idx="529">
                  <c:v>39.464646355053581</c:v>
                </c:pt>
                <c:pt idx="530">
                  <c:v>39.353919599864895</c:v>
                </c:pt>
                <c:pt idx="531">
                  <c:v>39.391983919972972</c:v>
                </c:pt>
                <c:pt idx="532">
                  <c:v>39.339291863789967</c:v>
                </c:pt>
                <c:pt idx="533">
                  <c:v>39.274604885510215</c:v>
                </c:pt>
                <c:pt idx="534">
                  <c:v>39.279305404865347</c:v>
                </c:pt>
                <c:pt idx="535">
                  <c:v>39.219948374650087</c:v>
                </c:pt>
                <c:pt idx="536">
                  <c:v>39.217972917849231</c:v>
                </c:pt>
                <c:pt idx="537">
                  <c:v>39.183297788010449</c:v>
                </c:pt>
                <c:pt idx="538">
                  <c:v>39.132616733951174</c:v>
                </c:pt>
                <c:pt idx="539">
                  <c:v>39.089280861666218</c:v>
                </c:pt>
                <c:pt idx="540">
                  <c:v>39.101314714354672</c:v>
                </c:pt>
                <c:pt idx="541">
                  <c:v>39.037283400617852</c:v>
                </c:pt>
                <c:pt idx="542">
                  <c:v>39.008623504488874</c:v>
                </c:pt>
                <c:pt idx="543">
                  <c:v>38.991967839945957</c:v>
                </c:pt>
                <c:pt idx="544">
                  <c:v>38.962631967660997</c:v>
                </c:pt>
                <c:pt idx="545">
                  <c:v>38.915285939569479</c:v>
                </c:pt>
                <c:pt idx="546">
                  <c:v>38.935322331209591</c:v>
                </c:pt>
                <c:pt idx="547">
                  <c:v>38.822589651800406</c:v>
                </c:pt>
                <c:pt idx="548">
                  <c:v>38.828631967660996</c:v>
                </c:pt>
                <c:pt idx="549">
                  <c:v>38.822645508736379</c:v>
                </c:pt>
                <c:pt idx="550">
                  <c:v>38.757948374650091</c:v>
                </c:pt>
                <c:pt idx="551">
                  <c:v>38.749302019596499</c:v>
                </c:pt>
                <c:pt idx="552">
                  <c:v>38.748650586639641</c:v>
                </c:pt>
                <c:pt idx="553">
                  <c:v>38.671943296746825</c:v>
                </c:pt>
                <c:pt idx="554">
                  <c:v>38.671304558548144</c:v>
                </c:pt>
                <c:pt idx="555">
                  <c:v>38.624622658171667</c:v>
                </c:pt>
                <c:pt idx="556">
                  <c:v>38.593958530456625</c:v>
                </c:pt>
                <c:pt idx="557">
                  <c:v>38.603985612607403</c:v>
                </c:pt>
                <c:pt idx="558">
                  <c:v>38.503262242687562</c:v>
                </c:pt>
                <c:pt idx="559">
                  <c:v>38.539320638575163</c:v>
                </c:pt>
                <c:pt idx="560">
                  <c:v>38.483958530456626</c:v>
                </c:pt>
                <c:pt idx="561">
                  <c:v>38.459296941693232</c:v>
                </c:pt>
                <c:pt idx="562">
                  <c:v>38.426627736074927</c:v>
                </c:pt>
                <c:pt idx="563">
                  <c:v>38.430649740322444</c:v>
                </c:pt>
                <c:pt idx="564">
                  <c:v>38.378625197123291</c:v>
                </c:pt>
                <c:pt idx="565">
                  <c:v>38.331282554300635</c:v>
                </c:pt>
                <c:pt idx="566">
                  <c:v>38.352654818225709</c:v>
                </c:pt>
                <c:pt idx="567">
                  <c:v>38.31130117327929</c:v>
                </c:pt>
                <c:pt idx="568">
                  <c:v>38.299309636451405</c:v>
                </c:pt>
                <c:pt idx="569">
                  <c:v>38.24195175991894</c:v>
                </c:pt>
                <c:pt idx="570">
                  <c:v>38.24531132908583</c:v>
                </c:pt>
                <c:pt idx="571">
                  <c:v>38.197291863789957</c:v>
                </c:pt>
                <c:pt idx="572">
                  <c:v>38.179301173279299</c:v>
                </c:pt>
                <c:pt idx="573">
                  <c:v>38.161972917849219</c:v>
                </c:pt>
                <c:pt idx="574">
                  <c:v>38.120626889757723</c:v>
                </c:pt>
                <c:pt idx="575">
                  <c:v>38.11464296978474</c:v>
                </c:pt>
                <c:pt idx="576">
                  <c:v>38.081300326962086</c:v>
                </c:pt>
                <c:pt idx="577">
                  <c:v>38.068642123467527</c:v>
                </c:pt>
                <c:pt idx="578">
                  <c:v>38.034632813978192</c:v>
                </c:pt>
                <c:pt idx="579">
                  <c:v>38.005297788010445</c:v>
                </c:pt>
                <c:pt idx="580">
                  <c:v>37.981300326962085</c:v>
                </c:pt>
                <c:pt idx="581">
                  <c:v>37.975313021720247</c:v>
                </c:pt>
                <c:pt idx="582">
                  <c:v>37.913950913601724</c:v>
                </c:pt>
                <c:pt idx="583">
                  <c:v>37.940659049811764</c:v>
                </c:pt>
                <c:pt idx="584">
                  <c:v>37.878623504488871</c:v>
                </c:pt>
                <c:pt idx="585">
                  <c:v>37.85796530099433</c:v>
                </c:pt>
                <c:pt idx="586">
                  <c:v>37.843973764166435</c:v>
                </c:pt>
                <c:pt idx="587">
                  <c:v>37.787284246935059</c:v>
                </c:pt>
                <c:pt idx="588">
                  <c:v>37.824665820349452</c:v>
                </c:pt>
                <c:pt idx="589">
                  <c:v>37.729272398494089</c:v>
                </c:pt>
                <c:pt idx="590">
                  <c:v>37.761323177526798</c:v>
                </c:pt>
                <c:pt idx="591">
                  <c:v>37.666601500241377</c:v>
                </c:pt>
                <c:pt idx="592">
                  <c:v>37.695318945940727</c:v>
                </c:pt>
                <c:pt idx="593">
                  <c:v>37.64929694169323</c:v>
                </c:pt>
                <c:pt idx="594">
                  <c:v>37.645979688386923</c:v>
                </c:pt>
                <c:pt idx="595">
                  <c:v>37.58728593956949</c:v>
                </c:pt>
                <c:pt idx="596">
                  <c:v>37.593980534704123</c:v>
                </c:pt>
                <c:pt idx="597">
                  <c:v>37.526614194999539</c:v>
                </c:pt>
                <c:pt idx="598">
                  <c:v>37.538648047688014</c:v>
                </c:pt>
                <c:pt idx="599">
                  <c:v>37.502634506612623</c:v>
                </c:pt>
                <c:pt idx="600">
                  <c:v>37.477301173279301</c:v>
                </c:pt>
                <c:pt idx="601">
                  <c:v>37.439960223091049</c:v>
                </c:pt>
                <c:pt idx="602">
                  <c:v>37.43931302172026</c:v>
                </c:pt>
                <c:pt idx="603">
                  <c:v>37.389958530456624</c:v>
                </c:pt>
                <c:pt idx="604">
                  <c:v>37.375970378897591</c:v>
                </c:pt>
                <c:pt idx="605">
                  <c:v>37.351302865913709</c:v>
                </c:pt>
                <c:pt idx="606">
                  <c:v>37.324634506612632</c:v>
                </c:pt>
                <c:pt idx="607">
                  <c:v>37.293964454677116</c:v>
                </c:pt>
                <c:pt idx="608">
                  <c:v>37.26062773607493</c:v>
                </c:pt>
                <c:pt idx="609">
                  <c:v>37.255310482768621</c:v>
                </c:pt>
                <c:pt idx="610">
                  <c:v>37.186611656047901</c:v>
                </c:pt>
                <c:pt idx="611">
                  <c:v>37.216658203494561</c:v>
                </c:pt>
                <c:pt idx="612">
                  <c:v>37.169966147311527</c:v>
                </c:pt>
                <c:pt idx="613">
                  <c:v>37.171317253306306</c:v>
                </c:pt>
                <c:pt idx="614">
                  <c:v>37.106617580268392</c:v>
                </c:pt>
                <c:pt idx="615">
                  <c:v>37.0879636083599</c:v>
                </c:pt>
                <c:pt idx="616">
                  <c:v>37.056628582392143</c:v>
                </c:pt>
                <c:pt idx="617">
                  <c:v>37.035967839945954</c:v>
                </c:pt>
                <c:pt idx="618">
                  <c:v>37.030647201370797</c:v>
                </c:pt>
                <c:pt idx="619">
                  <c:v>37.007308790134189</c:v>
                </c:pt>
                <c:pt idx="620">
                  <c:v>36.970631121343779</c:v>
                </c:pt>
                <c:pt idx="621">
                  <c:v>36.922618426585608</c:v>
                </c:pt>
                <c:pt idx="622">
                  <c:v>36.944656510860121</c:v>
                </c:pt>
                <c:pt idx="623">
                  <c:v>36.91130709749978</c:v>
                </c:pt>
                <c:pt idx="624">
                  <c:v>36.88130117327929</c:v>
                </c:pt>
                <c:pt idx="625">
                  <c:v>36.855967839945954</c:v>
                </c:pt>
                <c:pt idx="626">
                  <c:v>36.815958530456633</c:v>
                </c:pt>
                <c:pt idx="627">
                  <c:v>36.79396530099433</c:v>
                </c:pt>
                <c:pt idx="628">
                  <c:v>36.787978842069712</c:v>
                </c:pt>
                <c:pt idx="629">
                  <c:v>36.74863112134377</c:v>
                </c:pt>
                <c:pt idx="630">
                  <c:v>36.74731471435468</c:v>
                </c:pt>
                <c:pt idx="631">
                  <c:v>36.7206404308331</c:v>
                </c:pt>
                <c:pt idx="632">
                  <c:v>36.695971225214805</c:v>
                </c:pt>
                <c:pt idx="633">
                  <c:v>36.659962762042682</c:v>
                </c:pt>
                <c:pt idx="634">
                  <c:v>36.658647201370798</c:v>
                </c:pt>
                <c:pt idx="635">
                  <c:v>36.611293556424378</c:v>
                </c:pt>
                <c:pt idx="636">
                  <c:v>36.59597037889759</c:v>
                </c:pt>
                <c:pt idx="637">
                  <c:v>36.567300326962084</c:v>
                </c:pt>
                <c:pt idx="638">
                  <c:v>36.565315560671884</c:v>
                </c:pt>
                <c:pt idx="639">
                  <c:v>36.523297788010446</c:v>
                </c:pt>
                <c:pt idx="640">
                  <c:v>36.504637045564259</c:v>
                </c:pt>
                <c:pt idx="641">
                  <c:v>36.493311329085827</c:v>
                </c:pt>
                <c:pt idx="642">
                  <c:v>36.470641277150321</c:v>
                </c:pt>
                <c:pt idx="643">
                  <c:v>36.441302019596499</c:v>
                </c:pt>
                <c:pt idx="644">
                  <c:v>36.425974610483642</c:v>
                </c:pt>
                <c:pt idx="645">
                  <c:v>36.397969532580376</c:v>
                </c:pt>
                <c:pt idx="646">
                  <c:v>36.380640430833111</c:v>
                </c:pt>
                <c:pt idx="647">
                  <c:v>36.359973764166448</c:v>
                </c:pt>
                <c:pt idx="648">
                  <c:v>36.333970378897597</c:v>
                </c:pt>
                <c:pt idx="649">
                  <c:v>36.317307943816978</c:v>
                </c:pt>
                <c:pt idx="650">
                  <c:v>36.297307943816975</c:v>
                </c:pt>
                <c:pt idx="651">
                  <c:v>36.253292710107175</c:v>
                </c:pt>
                <c:pt idx="652">
                  <c:v>36.245307943816975</c:v>
                </c:pt>
                <c:pt idx="653">
                  <c:v>36.238649740322444</c:v>
                </c:pt>
                <c:pt idx="654">
                  <c:v>36.170615041316758</c:v>
                </c:pt>
                <c:pt idx="655">
                  <c:v>36.196657357177337</c:v>
                </c:pt>
                <c:pt idx="656">
                  <c:v>36.150632813978206</c:v>
                </c:pt>
                <c:pt idx="657">
                  <c:v>36.15465227927406</c:v>
                </c:pt>
                <c:pt idx="658">
                  <c:v>36.089951759918939</c:v>
                </c:pt>
                <c:pt idx="659">
                  <c:v>36.075966993628739</c:v>
                </c:pt>
                <c:pt idx="660">
                  <c:v>36.068645508736374</c:v>
                </c:pt>
                <c:pt idx="661">
                  <c:v>36.013287632203912</c:v>
                </c:pt>
                <c:pt idx="662">
                  <c:v>35.981290171155528</c:v>
                </c:pt>
                <c:pt idx="663">
                  <c:v>35.996654818225707</c:v>
                </c:pt>
                <c:pt idx="664">
                  <c:v>35.971311329085829</c:v>
                </c:pt>
                <c:pt idx="665">
                  <c:v>35.90995006728452</c:v>
                </c:pt>
                <c:pt idx="666">
                  <c:v>35.867948374650091</c:v>
                </c:pt>
                <c:pt idx="667">
                  <c:v>35.86597291784922</c:v>
                </c:pt>
                <c:pt idx="668">
                  <c:v>35.872657357177346</c:v>
                </c:pt>
                <c:pt idx="669">
                  <c:v>35.814625197123291</c:v>
                </c:pt>
                <c:pt idx="670">
                  <c:v>35.803305404865348</c:v>
                </c:pt>
                <c:pt idx="671">
                  <c:v>35.761292710107178</c:v>
                </c:pt>
                <c:pt idx="672">
                  <c:v>35.766649740322435</c:v>
                </c:pt>
                <c:pt idx="673">
                  <c:v>35.743977149435288</c:v>
                </c:pt>
                <c:pt idx="674">
                  <c:v>35.684617580268394</c:v>
                </c:pt>
                <c:pt idx="675">
                  <c:v>35.688644662419165</c:v>
                </c:pt>
                <c:pt idx="676">
                  <c:v>35.680650586639644</c:v>
                </c:pt>
                <c:pt idx="677">
                  <c:v>35.650639584515886</c:v>
                </c:pt>
                <c:pt idx="678">
                  <c:v>35.6066251971233</c:v>
                </c:pt>
                <c:pt idx="679">
                  <c:v>35.59263704556426</c:v>
                </c:pt>
                <c:pt idx="680">
                  <c:v>35.589316406989099</c:v>
                </c:pt>
                <c:pt idx="681">
                  <c:v>35.561307097499778</c:v>
                </c:pt>
                <c:pt idx="682">
                  <c:v>35.539306251182566</c:v>
                </c:pt>
                <c:pt idx="683">
                  <c:v>35.457934833574697</c:v>
                </c:pt>
                <c:pt idx="684">
                  <c:v>35.474644662419159</c:v>
                </c:pt>
                <c:pt idx="685">
                  <c:v>35.469318945940735</c:v>
                </c:pt>
                <c:pt idx="686">
                  <c:v>35.439307097499778</c:v>
                </c:pt>
                <c:pt idx="687">
                  <c:v>35.427979688386927</c:v>
                </c:pt>
                <c:pt idx="688">
                  <c:v>35.373288478521118</c:v>
                </c:pt>
                <c:pt idx="689">
                  <c:v>35.36864127715031</c:v>
                </c:pt>
                <c:pt idx="690">
                  <c:v>35.356646355053591</c:v>
                </c:pt>
                <c:pt idx="691">
                  <c:v>35.331307097499767</c:v>
                </c:pt>
                <c:pt idx="692">
                  <c:v>35.277285939569488</c:v>
                </c:pt>
                <c:pt idx="693">
                  <c:v>35.289317253306308</c:v>
                </c:pt>
                <c:pt idx="694">
                  <c:v>35.241961915725476</c:v>
                </c:pt>
                <c:pt idx="695">
                  <c:v>35.263994922096735</c:v>
                </c:pt>
                <c:pt idx="696">
                  <c:v>35.222637891881476</c:v>
                </c:pt>
                <c:pt idx="697">
                  <c:v>35.161280015349</c:v>
                </c:pt>
                <c:pt idx="698">
                  <c:v>35.188657357177334</c:v>
                </c:pt>
                <c:pt idx="699">
                  <c:v>35.137296095376016</c:v>
                </c:pt>
                <c:pt idx="700">
                  <c:v>35.13464635505359</c:v>
                </c:pt>
                <c:pt idx="701">
                  <c:v>35.102636199247044</c:v>
                </c:pt>
                <c:pt idx="702">
                  <c:v>35.111990690510666</c:v>
                </c:pt>
                <c:pt idx="703">
                  <c:v>35.057961069408272</c:v>
                </c:pt>
                <c:pt idx="704">
                  <c:v>35.04864127715031</c:v>
                </c:pt>
                <c:pt idx="705">
                  <c:v>35.021970378897592</c:v>
                </c:pt>
                <c:pt idx="706">
                  <c:v>34.991966147311537</c:v>
                </c:pt>
                <c:pt idx="707">
                  <c:v>34.975972917849219</c:v>
                </c:pt>
                <c:pt idx="708">
                  <c:v>35.018680207742065</c:v>
                </c:pt>
                <c:pt idx="709">
                  <c:v>34.93595429887057</c:v>
                </c:pt>
                <c:pt idx="710">
                  <c:v>34.954655664542912</c:v>
                </c:pt>
                <c:pt idx="711">
                  <c:v>34.913968686263175</c:v>
                </c:pt>
                <c:pt idx="712">
                  <c:v>34.837269013225239</c:v>
                </c:pt>
                <c:pt idx="713">
                  <c:v>34.877326562795638</c:v>
                </c:pt>
                <c:pt idx="714">
                  <c:v>34.869324870161215</c:v>
                </c:pt>
                <c:pt idx="715">
                  <c:v>34.817296095376015</c:v>
                </c:pt>
                <c:pt idx="716">
                  <c:v>34.810643816101951</c:v>
                </c:pt>
                <c:pt idx="717">
                  <c:v>34.776633660295417</c:v>
                </c:pt>
                <c:pt idx="718">
                  <c:v>34.790659049811765</c:v>
                </c:pt>
                <c:pt idx="719">
                  <c:v>34.756641277150308</c:v>
                </c:pt>
                <c:pt idx="720">
                  <c:v>34.739309636451416</c:v>
                </c:pt>
                <c:pt idx="721">
                  <c:v>34.713972071532005</c:v>
                </c:pt>
                <c:pt idx="722">
                  <c:v>34.677296095376015</c:v>
                </c:pt>
                <c:pt idx="723">
                  <c:v>34.697327409112852</c:v>
                </c:pt>
                <c:pt idx="724">
                  <c:v>34.655303712230925</c:v>
                </c:pt>
                <c:pt idx="725">
                  <c:v>34.626633660295418</c:v>
                </c:pt>
                <c:pt idx="726">
                  <c:v>34.654000846317217</c:v>
                </c:pt>
                <c:pt idx="727">
                  <c:v>34.594629428709354</c:v>
                </c:pt>
                <c:pt idx="728">
                  <c:v>34.597316406989101</c:v>
                </c:pt>
                <c:pt idx="729">
                  <c:v>34.547960223091046</c:v>
                </c:pt>
                <c:pt idx="730">
                  <c:v>34.559320638575159</c:v>
                </c:pt>
                <c:pt idx="731">
                  <c:v>34.502624350806087</c:v>
                </c:pt>
                <c:pt idx="732">
                  <c:v>34.506648047688003</c:v>
                </c:pt>
                <c:pt idx="733">
                  <c:v>34.506657357177346</c:v>
                </c:pt>
                <c:pt idx="734">
                  <c:v>34.473974610483644</c:v>
                </c:pt>
                <c:pt idx="735">
                  <c:v>34.431293556424379</c:v>
                </c:pt>
                <c:pt idx="736">
                  <c:v>34.453327409112852</c:v>
                </c:pt>
                <c:pt idx="737">
                  <c:v>34.38328593956949</c:v>
                </c:pt>
                <c:pt idx="738">
                  <c:v>34.428671744569932</c:v>
                </c:pt>
                <c:pt idx="739">
                  <c:v>34.364628582392143</c:v>
                </c:pt>
                <c:pt idx="740">
                  <c:v>34.331960223091045</c:v>
                </c:pt>
                <c:pt idx="741">
                  <c:v>34.312634506612632</c:v>
                </c:pt>
                <c:pt idx="742">
                  <c:v>34.352675976156</c:v>
                </c:pt>
                <c:pt idx="743">
                  <c:v>34.281292710107166</c:v>
                </c:pt>
                <c:pt idx="744">
                  <c:v>34.275976303118071</c:v>
                </c:pt>
                <c:pt idx="745">
                  <c:v>34.255975456800869</c:v>
                </c:pt>
                <c:pt idx="746">
                  <c:v>34.249983919972976</c:v>
                </c:pt>
                <c:pt idx="747">
                  <c:v>34.218638738198685</c:v>
                </c:pt>
                <c:pt idx="748">
                  <c:v>34.159281707983425</c:v>
                </c:pt>
                <c:pt idx="749">
                  <c:v>34.194663281397816</c:v>
                </c:pt>
                <c:pt idx="750">
                  <c:v>34.139963608359899</c:v>
                </c:pt>
                <c:pt idx="751">
                  <c:v>34.137980534704134</c:v>
                </c:pt>
                <c:pt idx="752">
                  <c:v>34.115976303118074</c:v>
                </c:pt>
                <c:pt idx="753">
                  <c:v>34.075962762042685</c:v>
                </c:pt>
                <c:pt idx="754">
                  <c:v>34.058637045564261</c:v>
                </c:pt>
                <c:pt idx="755">
                  <c:v>34.047311329085829</c:v>
                </c:pt>
                <c:pt idx="756">
                  <c:v>34.031312175403045</c:v>
                </c:pt>
                <c:pt idx="757">
                  <c:v>33.981291017472742</c:v>
                </c:pt>
                <c:pt idx="758">
                  <c:v>33.962633660295417</c:v>
                </c:pt>
                <c:pt idx="759">
                  <c:v>33.984664127715028</c:v>
                </c:pt>
                <c:pt idx="760">
                  <c:v>33.91862350448887</c:v>
                </c:pt>
                <c:pt idx="761">
                  <c:v>33.916643816101953</c:v>
                </c:pt>
                <c:pt idx="762">
                  <c:v>33.901312175403042</c:v>
                </c:pt>
                <c:pt idx="763">
                  <c:v>33.89265058663964</c:v>
                </c:pt>
                <c:pt idx="764">
                  <c:v>33.845295249058807</c:v>
                </c:pt>
                <c:pt idx="765">
                  <c:v>33.816629428709362</c:v>
                </c:pt>
                <c:pt idx="766">
                  <c:v>33.820650586639644</c:v>
                </c:pt>
                <c:pt idx="767">
                  <c:v>33.787971225214811</c:v>
                </c:pt>
                <c:pt idx="768">
                  <c:v>33.816003385268843</c:v>
                </c:pt>
                <c:pt idx="769">
                  <c:v>33.749292710107177</c:v>
                </c:pt>
                <c:pt idx="770">
                  <c:v>33.749313021720248</c:v>
                </c:pt>
                <c:pt idx="771">
                  <c:v>33.721305404865348</c:v>
                </c:pt>
                <c:pt idx="772">
                  <c:v>33.685963608359899</c:v>
                </c:pt>
                <c:pt idx="773">
                  <c:v>33.663967839945954</c:v>
                </c:pt>
                <c:pt idx="774">
                  <c:v>33.662649740322443</c:v>
                </c:pt>
                <c:pt idx="775">
                  <c:v>33.626635352929831</c:v>
                </c:pt>
                <c:pt idx="776">
                  <c:v>33.647330794381695</c:v>
                </c:pt>
                <c:pt idx="777">
                  <c:v>33.601302865913709</c:v>
                </c:pt>
                <c:pt idx="778">
                  <c:v>33.577302865913722</c:v>
                </c:pt>
                <c:pt idx="779">
                  <c:v>33.543963608359888</c:v>
                </c:pt>
                <c:pt idx="780">
                  <c:v>33.586008463172114</c:v>
                </c:pt>
                <c:pt idx="781">
                  <c:v>33.523297788010446</c:v>
                </c:pt>
                <c:pt idx="782">
                  <c:v>33.519313021720258</c:v>
                </c:pt>
                <c:pt idx="783">
                  <c:v>33.50331302172026</c:v>
                </c:pt>
                <c:pt idx="784">
                  <c:v>33.505991536827885</c:v>
                </c:pt>
                <c:pt idx="785">
                  <c:v>33.472641277150309</c:v>
                </c:pt>
                <c:pt idx="786">
                  <c:v>33.459312175403042</c:v>
                </c:pt>
                <c:pt idx="787">
                  <c:v>33.425301173279287</c:v>
                </c:pt>
                <c:pt idx="788">
                  <c:v>33.418646355053589</c:v>
                </c:pt>
                <c:pt idx="789">
                  <c:v>33.41999069051068</c:v>
                </c:pt>
                <c:pt idx="790">
                  <c:v>33.400649740322436</c:v>
                </c:pt>
                <c:pt idx="791">
                  <c:v>33.360632813978192</c:v>
                </c:pt>
                <c:pt idx="792">
                  <c:v>33.351310482768618</c:v>
                </c:pt>
                <c:pt idx="793">
                  <c:v>33.341315560671895</c:v>
                </c:pt>
                <c:pt idx="794">
                  <c:v>33.341991536827884</c:v>
                </c:pt>
                <c:pt idx="795">
                  <c:v>33.343329948064493</c:v>
                </c:pt>
                <c:pt idx="796">
                  <c:v>33.272620119220022</c:v>
                </c:pt>
                <c:pt idx="797">
                  <c:v>33.302662435080599</c:v>
                </c:pt>
                <c:pt idx="798">
                  <c:v>33.271311329085826</c:v>
                </c:pt>
                <c:pt idx="799">
                  <c:v>33.257980534704132</c:v>
                </c:pt>
                <c:pt idx="800">
                  <c:v>33.235976303118072</c:v>
                </c:pt>
                <c:pt idx="801">
                  <c:v>33.207970378897592</c:v>
                </c:pt>
                <c:pt idx="802">
                  <c:v>33.207318099623521</c:v>
                </c:pt>
                <c:pt idx="803">
                  <c:v>33.189981381021347</c:v>
                </c:pt>
                <c:pt idx="804">
                  <c:v>33.183319792257947</c:v>
                </c:pt>
                <c:pt idx="805">
                  <c:v>33.152640430833102</c:v>
                </c:pt>
                <c:pt idx="806">
                  <c:v>33.159991536827881</c:v>
                </c:pt>
                <c:pt idx="807">
                  <c:v>33.131977995752493</c:v>
                </c:pt>
                <c:pt idx="808">
                  <c:v>33.091963608359897</c:v>
                </c:pt>
                <c:pt idx="809">
                  <c:v>33.120666666666665</c:v>
                </c:pt>
                <c:pt idx="810">
                  <c:v>33.063296941693231</c:v>
                </c:pt>
                <c:pt idx="811">
                  <c:v>33.071987305241827</c:v>
                </c:pt>
                <c:pt idx="812">
                  <c:v>33.067324023844002</c:v>
                </c:pt>
                <c:pt idx="813">
                  <c:v>33.021299480644871</c:v>
                </c:pt>
                <c:pt idx="814">
                  <c:v>33.029321484892364</c:v>
                </c:pt>
                <c:pt idx="815">
                  <c:v>33.00664635505359</c:v>
                </c:pt>
                <c:pt idx="816">
                  <c:v>32.978638738198683</c:v>
                </c:pt>
                <c:pt idx="817">
                  <c:v>32.989993229462307</c:v>
                </c:pt>
                <c:pt idx="818">
                  <c:v>32.93929778801045</c:v>
                </c:pt>
                <c:pt idx="819">
                  <c:v>32.9606624350806</c:v>
                </c:pt>
                <c:pt idx="820">
                  <c:v>32.934648047688015</c:v>
                </c:pt>
                <c:pt idx="821">
                  <c:v>32.901302865913713</c:v>
                </c:pt>
                <c:pt idx="822">
                  <c:v>32.895981381021336</c:v>
                </c:pt>
                <c:pt idx="823">
                  <c:v>32.883983073655777</c:v>
                </c:pt>
                <c:pt idx="824">
                  <c:v>32.849302865913714</c:v>
                </c:pt>
                <c:pt idx="825">
                  <c:v>32.833307943816976</c:v>
                </c:pt>
                <c:pt idx="826">
                  <c:v>32.84132571647843</c:v>
                </c:pt>
                <c:pt idx="827">
                  <c:v>32.819315560671896</c:v>
                </c:pt>
                <c:pt idx="828">
                  <c:v>32.795976303118074</c:v>
                </c:pt>
                <c:pt idx="829">
                  <c:v>32.775975456800857</c:v>
                </c:pt>
                <c:pt idx="830">
                  <c:v>32.753973764166446</c:v>
                </c:pt>
                <c:pt idx="831">
                  <c:v>32.782671744569932</c:v>
                </c:pt>
                <c:pt idx="832">
                  <c:v>32.739975456800856</c:v>
                </c:pt>
                <c:pt idx="833">
                  <c:v>32.708634506612633</c:v>
                </c:pt>
                <c:pt idx="834">
                  <c:v>32.715321484892364</c:v>
                </c:pt>
                <c:pt idx="835">
                  <c:v>32.697983073655777</c:v>
                </c:pt>
                <c:pt idx="836">
                  <c:v>32.683315560671886</c:v>
                </c:pt>
                <c:pt idx="837">
                  <c:v>32.657307943816988</c:v>
                </c:pt>
                <c:pt idx="838">
                  <c:v>32.635973764166437</c:v>
                </c:pt>
                <c:pt idx="839">
                  <c:v>32.651329948064479</c:v>
                </c:pt>
                <c:pt idx="840">
                  <c:v>32.596630275026563</c:v>
                </c:pt>
                <c:pt idx="841">
                  <c:v>32.599983919972985</c:v>
                </c:pt>
                <c:pt idx="842">
                  <c:v>32.58731725330631</c:v>
                </c:pt>
                <c:pt idx="843">
                  <c:v>32.589326562795641</c:v>
                </c:pt>
                <c:pt idx="844">
                  <c:v>32.546636199247047</c:v>
                </c:pt>
                <c:pt idx="845">
                  <c:v>32.550653971908496</c:v>
                </c:pt>
                <c:pt idx="846">
                  <c:v>32.551327409112844</c:v>
                </c:pt>
                <c:pt idx="847">
                  <c:v>32.497296095376015</c:v>
                </c:pt>
                <c:pt idx="848">
                  <c:v>32.50798815155904</c:v>
                </c:pt>
                <c:pt idx="849">
                  <c:v>32.494652279274071</c:v>
                </c:pt>
                <c:pt idx="850">
                  <c:v>32.488655664542911</c:v>
                </c:pt>
                <c:pt idx="851">
                  <c:v>32.458642123467534</c:v>
                </c:pt>
                <c:pt idx="852">
                  <c:v>32.456653125591281</c:v>
                </c:pt>
                <c:pt idx="853">
                  <c:v>32.423305404865339</c:v>
                </c:pt>
                <c:pt idx="854">
                  <c:v>32.413313021720256</c:v>
                </c:pt>
                <c:pt idx="855">
                  <c:v>32.40665227927407</c:v>
                </c:pt>
                <c:pt idx="856">
                  <c:v>32.383311329085828</c:v>
                </c:pt>
                <c:pt idx="857">
                  <c:v>32.402000846317215</c:v>
                </c:pt>
                <c:pt idx="858">
                  <c:v>32.347966147311539</c:v>
                </c:pt>
                <c:pt idx="859">
                  <c:v>32.373332487016121</c:v>
                </c:pt>
                <c:pt idx="860">
                  <c:v>32.341979688386914</c:v>
                </c:pt>
                <c:pt idx="861">
                  <c:v>32.336653125591276</c:v>
                </c:pt>
                <c:pt idx="862">
                  <c:v>32.29930286591371</c:v>
                </c:pt>
                <c:pt idx="863">
                  <c:v>32.309991536827894</c:v>
                </c:pt>
                <c:pt idx="864">
                  <c:v>32.281977995752499</c:v>
                </c:pt>
                <c:pt idx="865">
                  <c:v>32.303335872284961</c:v>
                </c:pt>
                <c:pt idx="866">
                  <c:v>32.266644662419161</c:v>
                </c:pt>
                <c:pt idx="867">
                  <c:v>32.259984766290188</c:v>
                </c:pt>
                <c:pt idx="868">
                  <c:v>32.230640430833112</c:v>
                </c:pt>
                <c:pt idx="869">
                  <c:v>32.241994075779523</c:v>
                </c:pt>
                <c:pt idx="870">
                  <c:v>32.242664127715031</c:v>
                </c:pt>
                <c:pt idx="871">
                  <c:v>32.188631121343782</c:v>
                </c:pt>
                <c:pt idx="872">
                  <c:v>32.203324870161218</c:v>
                </c:pt>
                <c:pt idx="873">
                  <c:v>32.172642969784739</c:v>
                </c:pt>
                <c:pt idx="874">
                  <c:v>32.16865227927407</c:v>
                </c:pt>
                <c:pt idx="875">
                  <c:v>32.163989844193452</c:v>
                </c:pt>
                <c:pt idx="876">
                  <c:v>32.133308790134201</c:v>
                </c:pt>
                <c:pt idx="877">
                  <c:v>32.14866412771503</c:v>
                </c:pt>
                <c:pt idx="878">
                  <c:v>32.10930709749978</c:v>
                </c:pt>
                <c:pt idx="879">
                  <c:v>32.101982227338553</c:v>
                </c:pt>
                <c:pt idx="880">
                  <c:v>32.097321484892376</c:v>
                </c:pt>
                <c:pt idx="881">
                  <c:v>32.079983073655768</c:v>
                </c:pt>
                <c:pt idx="882">
                  <c:v>32.086662435080612</c:v>
                </c:pt>
                <c:pt idx="883">
                  <c:v>32.059313868037457</c:v>
                </c:pt>
                <c:pt idx="884">
                  <c:v>32.038643816101953</c:v>
                </c:pt>
                <c:pt idx="885">
                  <c:v>32.04199069051068</c:v>
                </c:pt>
                <c:pt idx="886">
                  <c:v>32.010642123467527</c:v>
                </c:pt>
                <c:pt idx="887">
                  <c:v>31.976632813978192</c:v>
                </c:pt>
                <c:pt idx="888">
                  <c:v>31.991325716478432</c:v>
                </c:pt>
                <c:pt idx="889">
                  <c:v>31.990662435080608</c:v>
                </c:pt>
                <c:pt idx="890">
                  <c:v>31.953974610483652</c:v>
                </c:pt>
                <c:pt idx="891">
                  <c:v>31.96332656279564</c:v>
                </c:pt>
                <c:pt idx="892">
                  <c:v>31.959327409112849</c:v>
                </c:pt>
                <c:pt idx="893">
                  <c:v>31.951992383145093</c:v>
                </c:pt>
                <c:pt idx="894">
                  <c:v>31.895293556424384</c:v>
                </c:pt>
                <c:pt idx="895">
                  <c:v>31.905319792257949</c:v>
                </c:pt>
                <c:pt idx="896">
                  <c:v>31.870637891881472</c:v>
                </c:pt>
                <c:pt idx="897">
                  <c:v>31.891999153682789</c:v>
                </c:pt>
                <c:pt idx="898">
                  <c:v>31.872653971908488</c:v>
                </c:pt>
                <c:pt idx="899">
                  <c:v>31.841307097499776</c:v>
                </c:pt>
                <c:pt idx="900">
                  <c:v>31.878010155806539</c:v>
                </c:pt>
                <c:pt idx="901">
                  <c:v>31.815298634327654</c:v>
                </c:pt>
                <c:pt idx="902">
                  <c:v>31.81198053470413</c:v>
                </c:pt>
                <c:pt idx="903">
                  <c:v>31.80465227927407</c:v>
                </c:pt>
                <c:pt idx="904">
                  <c:v>31.791984766290188</c:v>
                </c:pt>
                <c:pt idx="905">
                  <c:v>31.777316406989101</c:v>
                </c:pt>
                <c:pt idx="906">
                  <c:v>31.765317253306311</c:v>
                </c:pt>
                <c:pt idx="907">
                  <c:v>31.73263789188147</c:v>
                </c:pt>
                <c:pt idx="908">
                  <c:v>31.720644662419165</c:v>
                </c:pt>
              </c:numCache>
            </c:numRef>
          </c:xVal>
          <c:yVal>
            <c:numRef>
              <c:f>Лист1!$B$2:$B$910</c:f>
              <c:numCache>
                <c:formatCode>General</c:formatCode>
                <c:ptCount val="909"/>
                <c:pt idx="0">
                  <c:v>2183140</c:v>
                </c:pt>
                <c:pt idx="1">
                  <c:v>2183170</c:v>
                </c:pt>
                <c:pt idx="2">
                  <c:v>2183159</c:v>
                </c:pt>
                <c:pt idx="3">
                  <c:v>2183152</c:v>
                </c:pt>
                <c:pt idx="4">
                  <c:v>2183170</c:v>
                </c:pt>
                <c:pt idx="5">
                  <c:v>2183224</c:v>
                </c:pt>
                <c:pt idx="6">
                  <c:v>2183217</c:v>
                </c:pt>
                <c:pt idx="7">
                  <c:v>2183236</c:v>
                </c:pt>
                <c:pt idx="8">
                  <c:v>2183255</c:v>
                </c:pt>
                <c:pt idx="9">
                  <c:v>2183266</c:v>
                </c:pt>
                <c:pt idx="10">
                  <c:v>2183284</c:v>
                </c:pt>
                <c:pt idx="11">
                  <c:v>2183329</c:v>
                </c:pt>
                <c:pt idx="12">
                  <c:v>2183368</c:v>
                </c:pt>
                <c:pt idx="13">
                  <c:v>2183368</c:v>
                </c:pt>
                <c:pt idx="14">
                  <c:v>2183397</c:v>
                </c:pt>
                <c:pt idx="15">
                  <c:v>2183416</c:v>
                </c:pt>
                <c:pt idx="16">
                  <c:v>2183435</c:v>
                </c:pt>
                <c:pt idx="17">
                  <c:v>2183438</c:v>
                </c:pt>
                <c:pt idx="18">
                  <c:v>2183454</c:v>
                </c:pt>
                <c:pt idx="19">
                  <c:v>2183482</c:v>
                </c:pt>
                <c:pt idx="20">
                  <c:v>2183522</c:v>
                </c:pt>
                <c:pt idx="21">
                  <c:v>2183530</c:v>
                </c:pt>
                <c:pt idx="22">
                  <c:v>2183570</c:v>
                </c:pt>
                <c:pt idx="23">
                  <c:v>2183577</c:v>
                </c:pt>
                <c:pt idx="24">
                  <c:v>2183599</c:v>
                </c:pt>
                <c:pt idx="25">
                  <c:v>2183628</c:v>
                </c:pt>
                <c:pt idx="26">
                  <c:v>2183644</c:v>
                </c:pt>
                <c:pt idx="27">
                  <c:v>2183671</c:v>
                </c:pt>
                <c:pt idx="28">
                  <c:v>2183704</c:v>
                </c:pt>
                <c:pt idx="29">
                  <c:v>2183716</c:v>
                </c:pt>
                <c:pt idx="30">
                  <c:v>2183746</c:v>
                </c:pt>
                <c:pt idx="31">
                  <c:v>2183770</c:v>
                </c:pt>
                <c:pt idx="32">
                  <c:v>2183758</c:v>
                </c:pt>
                <c:pt idx="33">
                  <c:v>2183786</c:v>
                </c:pt>
                <c:pt idx="34">
                  <c:v>2183804</c:v>
                </c:pt>
                <c:pt idx="35">
                  <c:v>2183823</c:v>
                </c:pt>
                <c:pt idx="36">
                  <c:v>2183854</c:v>
                </c:pt>
                <c:pt idx="37">
                  <c:v>2183852</c:v>
                </c:pt>
                <c:pt idx="38">
                  <c:v>2183882</c:v>
                </c:pt>
                <c:pt idx="39">
                  <c:v>2183905</c:v>
                </c:pt>
                <c:pt idx="40">
                  <c:v>2183915</c:v>
                </c:pt>
                <c:pt idx="41">
                  <c:v>2183932</c:v>
                </c:pt>
                <c:pt idx="42">
                  <c:v>2183962</c:v>
                </c:pt>
                <c:pt idx="43">
                  <c:v>2183969</c:v>
                </c:pt>
                <c:pt idx="44">
                  <c:v>2183987</c:v>
                </c:pt>
                <c:pt idx="45">
                  <c:v>2183983</c:v>
                </c:pt>
                <c:pt idx="46">
                  <c:v>2184030</c:v>
                </c:pt>
                <c:pt idx="47">
                  <c:v>2184043</c:v>
                </c:pt>
                <c:pt idx="48">
                  <c:v>2184040</c:v>
                </c:pt>
                <c:pt idx="49">
                  <c:v>2184041</c:v>
                </c:pt>
                <c:pt idx="50">
                  <c:v>2184059</c:v>
                </c:pt>
                <c:pt idx="51">
                  <c:v>2184071</c:v>
                </c:pt>
                <c:pt idx="52">
                  <c:v>2184097</c:v>
                </c:pt>
                <c:pt idx="53">
                  <c:v>2184106</c:v>
                </c:pt>
                <c:pt idx="54">
                  <c:v>2184113</c:v>
                </c:pt>
                <c:pt idx="55">
                  <c:v>2184128</c:v>
                </c:pt>
                <c:pt idx="56">
                  <c:v>2184153</c:v>
                </c:pt>
                <c:pt idx="57">
                  <c:v>2184173</c:v>
                </c:pt>
                <c:pt idx="58">
                  <c:v>2184182</c:v>
                </c:pt>
                <c:pt idx="59">
                  <c:v>2184184</c:v>
                </c:pt>
                <c:pt idx="60">
                  <c:v>2184200</c:v>
                </c:pt>
                <c:pt idx="61">
                  <c:v>2184212</c:v>
                </c:pt>
                <c:pt idx="62">
                  <c:v>2184219</c:v>
                </c:pt>
                <c:pt idx="63">
                  <c:v>2184222</c:v>
                </c:pt>
                <c:pt idx="64">
                  <c:v>2184257</c:v>
                </c:pt>
                <c:pt idx="65">
                  <c:v>2184255</c:v>
                </c:pt>
                <c:pt idx="66">
                  <c:v>2184260</c:v>
                </c:pt>
                <c:pt idx="67">
                  <c:v>2184267</c:v>
                </c:pt>
                <c:pt idx="68">
                  <c:v>2184297</c:v>
                </c:pt>
                <c:pt idx="69">
                  <c:v>2184303</c:v>
                </c:pt>
                <c:pt idx="70">
                  <c:v>2184302</c:v>
                </c:pt>
                <c:pt idx="71">
                  <c:v>2184302</c:v>
                </c:pt>
                <c:pt idx="72">
                  <c:v>2184322</c:v>
                </c:pt>
                <c:pt idx="73">
                  <c:v>2184310</c:v>
                </c:pt>
                <c:pt idx="74">
                  <c:v>2184320</c:v>
                </c:pt>
                <c:pt idx="75">
                  <c:v>2184320</c:v>
                </c:pt>
                <c:pt idx="76">
                  <c:v>2184353</c:v>
                </c:pt>
                <c:pt idx="77">
                  <c:v>2184341</c:v>
                </c:pt>
                <c:pt idx="78">
                  <c:v>2184344</c:v>
                </c:pt>
                <c:pt idx="79">
                  <c:v>2184388</c:v>
                </c:pt>
                <c:pt idx="80">
                  <c:v>2184409</c:v>
                </c:pt>
                <c:pt idx="81">
                  <c:v>2184413</c:v>
                </c:pt>
                <c:pt idx="82">
                  <c:v>2184411</c:v>
                </c:pt>
                <c:pt idx="83">
                  <c:v>2184418</c:v>
                </c:pt>
                <c:pt idx="84">
                  <c:v>2184421</c:v>
                </c:pt>
                <c:pt idx="85">
                  <c:v>2184446</c:v>
                </c:pt>
                <c:pt idx="86">
                  <c:v>2184446</c:v>
                </c:pt>
                <c:pt idx="87">
                  <c:v>2184432</c:v>
                </c:pt>
                <c:pt idx="88">
                  <c:v>2184442</c:v>
                </c:pt>
                <c:pt idx="89">
                  <c:v>2184473</c:v>
                </c:pt>
                <c:pt idx="90">
                  <c:v>2184472</c:v>
                </c:pt>
                <c:pt idx="91">
                  <c:v>2184469</c:v>
                </c:pt>
                <c:pt idx="92">
                  <c:v>2184473</c:v>
                </c:pt>
                <c:pt idx="93">
                  <c:v>2184483</c:v>
                </c:pt>
                <c:pt idx="94">
                  <c:v>2184506</c:v>
                </c:pt>
                <c:pt idx="95">
                  <c:v>2184504</c:v>
                </c:pt>
                <c:pt idx="96">
                  <c:v>2184501</c:v>
                </c:pt>
                <c:pt idx="97">
                  <c:v>2184526</c:v>
                </c:pt>
                <c:pt idx="98">
                  <c:v>2184530</c:v>
                </c:pt>
                <c:pt idx="99">
                  <c:v>2184534</c:v>
                </c:pt>
                <c:pt idx="100">
                  <c:v>2184525</c:v>
                </c:pt>
                <c:pt idx="101">
                  <c:v>2184521</c:v>
                </c:pt>
                <c:pt idx="102">
                  <c:v>2184534</c:v>
                </c:pt>
                <c:pt idx="103">
                  <c:v>2184531</c:v>
                </c:pt>
                <c:pt idx="104">
                  <c:v>2184550</c:v>
                </c:pt>
                <c:pt idx="105">
                  <c:v>2184524</c:v>
                </c:pt>
                <c:pt idx="106">
                  <c:v>2184550</c:v>
                </c:pt>
                <c:pt idx="107">
                  <c:v>2184569</c:v>
                </c:pt>
                <c:pt idx="108">
                  <c:v>2184569</c:v>
                </c:pt>
                <c:pt idx="109">
                  <c:v>2184571</c:v>
                </c:pt>
                <c:pt idx="110">
                  <c:v>2184578</c:v>
                </c:pt>
                <c:pt idx="111">
                  <c:v>2184588</c:v>
                </c:pt>
                <c:pt idx="112">
                  <c:v>2184582</c:v>
                </c:pt>
                <c:pt idx="113">
                  <c:v>2184570</c:v>
                </c:pt>
                <c:pt idx="114">
                  <c:v>2184593</c:v>
                </c:pt>
                <c:pt idx="115">
                  <c:v>2184590</c:v>
                </c:pt>
                <c:pt idx="116">
                  <c:v>2184582</c:v>
                </c:pt>
                <c:pt idx="117">
                  <c:v>2184589</c:v>
                </c:pt>
                <c:pt idx="118">
                  <c:v>2184605</c:v>
                </c:pt>
                <c:pt idx="119">
                  <c:v>2184623</c:v>
                </c:pt>
                <c:pt idx="120">
                  <c:v>2184630</c:v>
                </c:pt>
                <c:pt idx="121">
                  <c:v>2184647</c:v>
                </c:pt>
                <c:pt idx="122">
                  <c:v>2184634</c:v>
                </c:pt>
                <c:pt idx="123">
                  <c:v>2184623</c:v>
                </c:pt>
                <c:pt idx="124">
                  <c:v>2184624</c:v>
                </c:pt>
                <c:pt idx="125">
                  <c:v>2184631</c:v>
                </c:pt>
                <c:pt idx="126">
                  <c:v>2184627</c:v>
                </c:pt>
                <c:pt idx="127">
                  <c:v>2184626</c:v>
                </c:pt>
                <c:pt idx="128">
                  <c:v>2184651</c:v>
                </c:pt>
                <c:pt idx="129">
                  <c:v>2184644</c:v>
                </c:pt>
                <c:pt idx="130">
                  <c:v>2184667</c:v>
                </c:pt>
                <c:pt idx="131">
                  <c:v>2184677</c:v>
                </c:pt>
                <c:pt idx="132">
                  <c:v>2184677</c:v>
                </c:pt>
                <c:pt idx="133">
                  <c:v>2184668</c:v>
                </c:pt>
                <c:pt idx="134">
                  <c:v>2184659</c:v>
                </c:pt>
                <c:pt idx="135">
                  <c:v>2184658</c:v>
                </c:pt>
                <c:pt idx="136">
                  <c:v>2184673</c:v>
                </c:pt>
                <c:pt idx="137">
                  <c:v>2184674</c:v>
                </c:pt>
                <c:pt idx="138">
                  <c:v>2184691</c:v>
                </c:pt>
                <c:pt idx="139">
                  <c:v>2184689</c:v>
                </c:pt>
                <c:pt idx="140">
                  <c:v>2184674</c:v>
                </c:pt>
                <c:pt idx="141">
                  <c:v>2184684</c:v>
                </c:pt>
                <c:pt idx="142">
                  <c:v>2184687</c:v>
                </c:pt>
                <c:pt idx="143">
                  <c:v>2184661</c:v>
                </c:pt>
                <c:pt idx="144">
                  <c:v>2184672</c:v>
                </c:pt>
                <c:pt idx="145">
                  <c:v>2184691</c:v>
                </c:pt>
                <c:pt idx="146">
                  <c:v>2184705</c:v>
                </c:pt>
                <c:pt idx="147">
                  <c:v>2184719</c:v>
                </c:pt>
                <c:pt idx="148">
                  <c:v>2184707</c:v>
                </c:pt>
                <c:pt idx="149">
                  <c:v>2184694</c:v>
                </c:pt>
                <c:pt idx="150">
                  <c:v>2184659</c:v>
                </c:pt>
                <c:pt idx="151">
                  <c:v>2184649</c:v>
                </c:pt>
                <c:pt idx="152">
                  <c:v>2184653</c:v>
                </c:pt>
                <c:pt idx="153">
                  <c:v>2184653</c:v>
                </c:pt>
                <c:pt idx="154">
                  <c:v>2184661</c:v>
                </c:pt>
                <c:pt idx="155">
                  <c:v>2184662</c:v>
                </c:pt>
                <c:pt idx="156">
                  <c:v>2184663</c:v>
                </c:pt>
                <c:pt idx="157">
                  <c:v>2184674</c:v>
                </c:pt>
                <c:pt idx="158">
                  <c:v>2184674</c:v>
                </c:pt>
                <c:pt idx="159">
                  <c:v>2184673</c:v>
                </c:pt>
                <c:pt idx="160">
                  <c:v>2184683</c:v>
                </c:pt>
                <c:pt idx="161">
                  <c:v>2184687</c:v>
                </c:pt>
                <c:pt idx="162">
                  <c:v>2184698</c:v>
                </c:pt>
                <c:pt idx="163">
                  <c:v>2184703</c:v>
                </c:pt>
                <c:pt idx="164">
                  <c:v>2184703</c:v>
                </c:pt>
                <c:pt idx="165">
                  <c:v>2184704</c:v>
                </c:pt>
                <c:pt idx="166">
                  <c:v>2184711</c:v>
                </c:pt>
                <c:pt idx="167">
                  <c:v>2184717</c:v>
                </c:pt>
                <c:pt idx="168">
                  <c:v>2184718</c:v>
                </c:pt>
                <c:pt idx="169">
                  <c:v>2184720</c:v>
                </c:pt>
                <c:pt idx="170">
                  <c:v>2184718</c:v>
                </c:pt>
                <c:pt idx="171">
                  <c:v>2184720</c:v>
                </c:pt>
                <c:pt idx="172">
                  <c:v>2184724</c:v>
                </c:pt>
                <c:pt idx="173">
                  <c:v>2184727</c:v>
                </c:pt>
                <c:pt idx="174">
                  <c:v>2184732</c:v>
                </c:pt>
                <c:pt idx="175">
                  <c:v>2184732</c:v>
                </c:pt>
                <c:pt idx="176">
                  <c:v>2184734</c:v>
                </c:pt>
                <c:pt idx="177">
                  <c:v>2184740</c:v>
                </c:pt>
                <c:pt idx="178">
                  <c:v>2184736</c:v>
                </c:pt>
                <c:pt idx="179">
                  <c:v>2184735</c:v>
                </c:pt>
                <c:pt idx="180">
                  <c:v>2184742</c:v>
                </c:pt>
                <c:pt idx="181">
                  <c:v>2184747</c:v>
                </c:pt>
                <c:pt idx="182">
                  <c:v>2184744</c:v>
                </c:pt>
                <c:pt idx="183">
                  <c:v>2184746</c:v>
                </c:pt>
                <c:pt idx="184">
                  <c:v>2184744</c:v>
                </c:pt>
                <c:pt idx="185">
                  <c:v>2184749</c:v>
                </c:pt>
                <c:pt idx="186">
                  <c:v>2184753</c:v>
                </c:pt>
                <c:pt idx="187">
                  <c:v>2184756</c:v>
                </c:pt>
                <c:pt idx="188">
                  <c:v>2184760</c:v>
                </c:pt>
                <c:pt idx="189">
                  <c:v>2184760</c:v>
                </c:pt>
                <c:pt idx="190">
                  <c:v>2184764</c:v>
                </c:pt>
                <c:pt idx="191">
                  <c:v>2184765</c:v>
                </c:pt>
                <c:pt idx="192">
                  <c:v>2184764</c:v>
                </c:pt>
                <c:pt idx="193">
                  <c:v>2184764</c:v>
                </c:pt>
                <c:pt idx="194">
                  <c:v>2184763</c:v>
                </c:pt>
                <c:pt idx="195">
                  <c:v>2184767</c:v>
                </c:pt>
                <c:pt idx="196">
                  <c:v>2184770</c:v>
                </c:pt>
                <c:pt idx="197">
                  <c:v>2184769</c:v>
                </c:pt>
                <c:pt idx="198">
                  <c:v>2184767</c:v>
                </c:pt>
                <c:pt idx="199">
                  <c:v>2184769</c:v>
                </c:pt>
                <c:pt idx="200">
                  <c:v>2184763</c:v>
                </c:pt>
                <c:pt idx="201">
                  <c:v>2184768</c:v>
                </c:pt>
                <c:pt idx="202">
                  <c:v>2184768</c:v>
                </c:pt>
                <c:pt idx="203">
                  <c:v>2184767</c:v>
                </c:pt>
                <c:pt idx="204">
                  <c:v>2184766</c:v>
                </c:pt>
                <c:pt idx="205">
                  <c:v>2184768</c:v>
                </c:pt>
                <c:pt idx="206">
                  <c:v>2184765</c:v>
                </c:pt>
                <c:pt idx="207">
                  <c:v>2184764</c:v>
                </c:pt>
                <c:pt idx="208">
                  <c:v>2184766</c:v>
                </c:pt>
                <c:pt idx="209">
                  <c:v>2184766</c:v>
                </c:pt>
                <c:pt idx="210">
                  <c:v>2184765</c:v>
                </c:pt>
                <c:pt idx="211">
                  <c:v>2184763</c:v>
                </c:pt>
                <c:pt idx="212">
                  <c:v>2184761</c:v>
                </c:pt>
                <c:pt idx="213">
                  <c:v>2184758</c:v>
                </c:pt>
                <c:pt idx="214">
                  <c:v>2184762</c:v>
                </c:pt>
                <c:pt idx="215">
                  <c:v>2184763</c:v>
                </c:pt>
                <c:pt idx="216">
                  <c:v>2184760</c:v>
                </c:pt>
                <c:pt idx="217">
                  <c:v>2184758</c:v>
                </c:pt>
                <c:pt idx="218">
                  <c:v>2184757</c:v>
                </c:pt>
                <c:pt idx="219">
                  <c:v>2184756</c:v>
                </c:pt>
                <c:pt idx="220">
                  <c:v>2184763</c:v>
                </c:pt>
                <c:pt idx="221">
                  <c:v>2184765</c:v>
                </c:pt>
                <c:pt idx="222">
                  <c:v>2184766</c:v>
                </c:pt>
                <c:pt idx="223">
                  <c:v>2184764</c:v>
                </c:pt>
                <c:pt idx="224">
                  <c:v>2184758</c:v>
                </c:pt>
                <c:pt idx="225">
                  <c:v>2184754</c:v>
                </c:pt>
                <c:pt idx="226">
                  <c:v>2184754</c:v>
                </c:pt>
                <c:pt idx="227">
                  <c:v>2184754</c:v>
                </c:pt>
                <c:pt idx="228">
                  <c:v>2184745</c:v>
                </c:pt>
                <c:pt idx="229">
                  <c:v>2184752</c:v>
                </c:pt>
                <c:pt idx="230">
                  <c:v>2184749</c:v>
                </c:pt>
                <c:pt idx="231">
                  <c:v>2184746</c:v>
                </c:pt>
                <c:pt idx="232">
                  <c:v>2184747</c:v>
                </c:pt>
                <c:pt idx="233">
                  <c:v>2184749</c:v>
                </c:pt>
                <c:pt idx="234">
                  <c:v>2184748</c:v>
                </c:pt>
                <c:pt idx="235">
                  <c:v>2184748</c:v>
                </c:pt>
                <c:pt idx="236">
                  <c:v>2184748</c:v>
                </c:pt>
                <c:pt idx="237">
                  <c:v>2184749</c:v>
                </c:pt>
                <c:pt idx="238">
                  <c:v>2184750</c:v>
                </c:pt>
                <c:pt idx="239">
                  <c:v>2184748</c:v>
                </c:pt>
                <c:pt idx="240">
                  <c:v>2184750</c:v>
                </c:pt>
                <c:pt idx="241">
                  <c:v>2184751</c:v>
                </c:pt>
                <c:pt idx="242">
                  <c:v>2184751</c:v>
                </c:pt>
                <c:pt idx="243">
                  <c:v>2184746</c:v>
                </c:pt>
                <c:pt idx="244">
                  <c:v>2184746</c:v>
                </c:pt>
                <c:pt idx="245">
                  <c:v>2184747</c:v>
                </c:pt>
                <c:pt idx="246">
                  <c:v>2184747</c:v>
                </c:pt>
                <c:pt idx="247">
                  <c:v>2184743</c:v>
                </c:pt>
                <c:pt idx="248">
                  <c:v>2184741</c:v>
                </c:pt>
                <c:pt idx="249">
                  <c:v>2184742</c:v>
                </c:pt>
                <c:pt idx="250">
                  <c:v>2184739</c:v>
                </c:pt>
                <c:pt idx="251">
                  <c:v>2184738</c:v>
                </c:pt>
                <c:pt idx="252">
                  <c:v>2184736</c:v>
                </c:pt>
                <c:pt idx="253">
                  <c:v>2184738</c:v>
                </c:pt>
                <c:pt idx="254">
                  <c:v>2184735</c:v>
                </c:pt>
                <c:pt idx="255">
                  <c:v>2184736</c:v>
                </c:pt>
                <c:pt idx="256">
                  <c:v>2184740</c:v>
                </c:pt>
                <c:pt idx="257">
                  <c:v>2184734</c:v>
                </c:pt>
                <c:pt idx="258">
                  <c:v>2184728</c:v>
                </c:pt>
                <c:pt idx="259">
                  <c:v>2184729</c:v>
                </c:pt>
                <c:pt idx="260">
                  <c:v>2184724</c:v>
                </c:pt>
                <c:pt idx="261">
                  <c:v>2184719</c:v>
                </c:pt>
                <c:pt idx="262">
                  <c:v>2184719</c:v>
                </c:pt>
                <c:pt idx="263">
                  <c:v>2184716</c:v>
                </c:pt>
                <c:pt idx="264">
                  <c:v>2184715</c:v>
                </c:pt>
                <c:pt idx="265">
                  <c:v>2184713</c:v>
                </c:pt>
                <c:pt idx="266">
                  <c:v>2184717</c:v>
                </c:pt>
                <c:pt idx="267">
                  <c:v>2184714</c:v>
                </c:pt>
                <c:pt idx="268">
                  <c:v>2184711</c:v>
                </c:pt>
                <c:pt idx="269">
                  <c:v>2184708</c:v>
                </c:pt>
                <c:pt idx="270">
                  <c:v>2184708</c:v>
                </c:pt>
                <c:pt idx="271">
                  <c:v>2184708</c:v>
                </c:pt>
                <c:pt idx="272">
                  <c:v>2184703</c:v>
                </c:pt>
                <c:pt idx="273">
                  <c:v>2184703</c:v>
                </c:pt>
                <c:pt idx="274">
                  <c:v>2184706</c:v>
                </c:pt>
                <c:pt idx="275">
                  <c:v>2184707</c:v>
                </c:pt>
                <c:pt idx="276">
                  <c:v>2184703</c:v>
                </c:pt>
                <c:pt idx="277">
                  <c:v>2184701</c:v>
                </c:pt>
                <c:pt idx="278">
                  <c:v>2184701</c:v>
                </c:pt>
                <c:pt idx="279">
                  <c:v>2184699</c:v>
                </c:pt>
                <c:pt idx="280">
                  <c:v>2184697</c:v>
                </c:pt>
                <c:pt idx="281">
                  <c:v>2184694</c:v>
                </c:pt>
                <c:pt idx="282">
                  <c:v>2184696</c:v>
                </c:pt>
                <c:pt idx="283">
                  <c:v>2184694</c:v>
                </c:pt>
                <c:pt idx="284">
                  <c:v>2184687</c:v>
                </c:pt>
                <c:pt idx="285">
                  <c:v>2184680</c:v>
                </c:pt>
                <c:pt idx="286">
                  <c:v>2184678</c:v>
                </c:pt>
                <c:pt idx="287">
                  <c:v>2184678</c:v>
                </c:pt>
                <c:pt idx="288">
                  <c:v>2184682</c:v>
                </c:pt>
                <c:pt idx="289">
                  <c:v>2184675</c:v>
                </c:pt>
                <c:pt idx="290">
                  <c:v>2184674</c:v>
                </c:pt>
                <c:pt idx="291">
                  <c:v>2184675</c:v>
                </c:pt>
                <c:pt idx="292">
                  <c:v>2184676</c:v>
                </c:pt>
                <c:pt idx="293">
                  <c:v>2184676</c:v>
                </c:pt>
                <c:pt idx="294">
                  <c:v>2184678</c:v>
                </c:pt>
                <c:pt idx="295">
                  <c:v>2184677</c:v>
                </c:pt>
                <c:pt idx="296">
                  <c:v>2184672</c:v>
                </c:pt>
                <c:pt idx="297">
                  <c:v>2184680</c:v>
                </c:pt>
                <c:pt idx="298">
                  <c:v>2184679</c:v>
                </c:pt>
                <c:pt idx="299">
                  <c:v>2184677</c:v>
                </c:pt>
                <c:pt idx="300">
                  <c:v>2184673</c:v>
                </c:pt>
                <c:pt idx="301">
                  <c:v>2184671</c:v>
                </c:pt>
                <c:pt idx="302">
                  <c:v>2184671</c:v>
                </c:pt>
                <c:pt idx="303">
                  <c:v>2184668</c:v>
                </c:pt>
                <c:pt idx="304">
                  <c:v>2184664</c:v>
                </c:pt>
                <c:pt idx="305">
                  <c:v>2184662</c:v>
                </c:pt>
                <c:pt idx="306">
                  <c:v>2184664</c:v>
                </c:pt>
                <c:pt idx="307">
                  <c:v>2184664</c:v>
                </c:pt>
                <c:pt idx="308">
                  <c:v>2184665</c:v>
                </c:pt>
                <c:pt idx="309">
                  <c:v>2184662</c:v>
                </c:pt>
                <c:pt idx="310">
                  <c:v>2184658</c:v>
                </c:pt>
                <c:pt idx="311">
                  <c:v>2184660</c:v>
                </c:pt>
                <c:pt idx="312">
                  <c:v>2184657</c:v>
                </c:pt>
                <c:pt idx="313">
                  <c:v>2184657</c:v>
                </c:pt>
                <c:pt idx="314">
                  <c:v>2184652</c:v>
                </c:pt>
                <c:pt idx="315">
                  <c:v>2184650</c:v>
                </c:pt>
                <c:pt idx="316">
                  <c:v>2184646</c:v>
                </c:pt>
                <c:pt idx="317">
                  <c:v>2184642</c:v>
                </c:pt>
                <c:pt idx="318">
                  <c:v>2184639</c:v>
                </c:pt>
                <c:pt idx="319">
                  <c:v>2184637</c:v>
                </c:pt>
                <c:pt idx="320">
                  <c:v>2184637</c:v>
                </c:pt>
                <c:pt idx="321">
                  <c:v>2184642</c:v>
                </c:pt>
                <c:pt idx="322">
                  <c:v>2184639</c:v>
                </c:pt>
                <c:pt idx="323">
                  <c:v>2184633</c:v>
                </c:pt>
                <c:pt idx="324">
                  <c:v>2184632</c:v>
                </c:pt>
                <c:pt idx="325">
                  <c:v>2184633</c:v>
                </c:pt>
                <c:pt idx="326">
                  <c:v>2184636</c:v>
                </c:pt>
                <c:pt idx="327">
                  <c:v>2184634</c:v>
                </c:pt>
                <c:pt idx="328">
                  <c:v>2184632</c:v>
                </c:pt>
                <c:pt idx="329">
                  <c:v>2184627</c:v>
                </c:pt>
                <c:pt idx="330">
                  <c:v>2184621</c:v>
                </c:pt>
                <c:pt idx="331">
                  <c:v>2184620</c:v>
                </c:pt>
                <c:pt idx="332">
                  <c:v>2184617</c:v>
                </c:pt>
                <c:pt idx="333">
                  <c:v>2184615</c:v>
                </c:pt>
                <c:pt idx="334">
                  <c:v>2184613</c:v>
                </c:pt>
                <c:pt idx="335">
                  <c:v>2184611</c:v>
                </c:pt>
                <c:pt idx="336">
                  <c:v>2184612</c:v>
                </c:pt>
                <c:pt idx="337">
                  <c:v>2184609</c:v>
                </c:pt>
                <c:pt idx="338">
                  <c:v>2184605</c:v>
                </c:pt>
                <c:pt idx="339">
                  <c:v>2184601</c:v>
                </c:pt>
                <c:pt idx="340">
                  <c:v>2184602</c:v>
                </c:pt>
                <c:pt idx="341">
                  <c:v>2184600</c:v>
                </c:pt>
                <c:pt idx="342">
                  <c:v>2184602</c:v>
                </c:pt>
                <c:pt idx="343">
                  <c:v>2184597</c:v>
                </c:pt>
                <c:pt idx="344">
                  <c:v>2184594</c:v>
                </c:pt>
                <c:pt idx="345">
                  <c:v>2184593</c:v>
                </c:pt>
                <c:pt idx="346">
                  <c:v>2184593</c:v>
                </c:pt>
                <c:pt idx="347">
                  <c:v>2184592</c:v>
                </c:pt>
                <c:pt idx="348">
                  <c:v>2184587</c:v>
                </c:pt>
                <c:pt idx="349">
                  <c:v>2184583</c:v>
                </c:pt>
                <c:pt idx="350">
                  <c:v>2184581</c:v>
                </c:pt>
                <c:pt idx="351">
                  <c:v>2184577</c:v>
                </c:pt>
                <c:pt idx="352">
                  <c:v>2184568</c:v>
                </c:pt>
                <c:pt idx="353">
                  <c:v>2184568</c:v>
                </c:pt>
                <c:pt idx="354">
                  <c:v>2184572</c:v>
                </c:pt>
                <c:pt idx="355">
                  <c:v>2184575</c:v>
                </c:pt>
                <c:pt idx="356">
                  <c:v>2184575</c:v>
                </c:pt>
                <c:pt idx="357">
                  <c:v>2184572</c:v>
                </c:pt>
                <c:pt idx="358">
                  <c:v>2184570</c:v>
                </c:pt>
                <c:pt idx="359">
                  <c:v>2184571</c:v>
                </c:pt>
                <c:pt idx="360">
                  <c:v>2184570</c:v>
                </c:pt>
                <c:pt idx="361">
                  <c:v>2184559</c:v>
                </c:pt>
                <c:pt idx="362">
                  <c:v>2184549</c:v>
                </c:pt>
                <c:pt idx="363">
                  <c:v>2184551</c:v>
                </c:pt>
                <c:pt idx="364">
                  <c:v>2184552</c:v>
                </c:pt>
                <c:pt idx="365">
                  <c:v>2184551</c:v>
                </c:pt>
                <c:pt idx="366">
                  <c:v>2184555</c:v>
                </c:pt>
                <c:pt idx="367">
                  <c:v>2184555</c:v>
                </c:pt>
                <c:pt idx="368">
                  <c:v>2184546</c:v>
                </c:pt>
                <c:pt idx="369">
                  <c:v>2184546</c:v>
                </c:pt>
                <c:pt idx="370">
                  <c:v>2184546</c:v>
                </c:pt>
                <c:pt idx="371">
                  <c:v>2184544</c:v>
                </c:pt>
                <c:pt idx="372">
                  <c:v>2184541</c:v>
                </c:pt>
                <c:pt idx="373">
                  <c:v>2184530</c:v>
                </c:pt>
                <c:pt idx="374">
                  <c:v>2184527</c:v>
                </c:pt>
                <c:pt idx="375">
                  <c:v>2184530</c:v>
                </c:pt>
                <c:pt idx="376">
                  <c:v>2184529</c:v>
                </c:pt>
                <c:pt idx="377">
                  <c:v>2184525</c:v>
                </c:pt>
                <c:pt idx="378">
                  <c:v>2184522</c:v>
                </c:pt>
                <c:pt idx="379">
                  <c:v>2184521</c:v>
                </c:pt>
                <c:pt idx="380">
                  <c:v>2184521</c:v>
                </c:pt>
                <c:pt idx="381">
                  <c:v>2184520</c:v>
                </c:pt>
                <c:pt idx="382">
                  <c:v>2184513</c:v>
                </c:pt>
                <c:pt idx="383">
                  <c:v>2184513</c:v>
                </c:pt>
                <c:pt idx="384">
                  <c:v>2184512</c:v>
                </c:pt>
                <c:pt idx="385">
                  <c:v>2184506</c:v>
                </c:pt>
                <c:pt idx="386">
                  <c:v>2184501</c:v>
                </c:pt>
                <c:pt idx="387">
                  <c:v>2184500</c:v>
                </c:pt>
                <c:pt idx="388">
                  <c:v>2184496</c:v>
                </c:pt>
                <c:pt idx="389">
                  <c:v>2184495</c:v>
                </c:pt>
                <c:pt idx="390">
                  <c:v>2184499</c:v>
                </c:pt>
                <c:pt idx="391">
                  <c:v>2184499</c:v>
                </c:pt>
                <c:pt idx="392">
                  <c:v>2184491</c:v>
                </c:pt>
                <c:pt idx="393">
                  <c:v>2184491</c:v>
                </c:pt>
                <c:pt idx="394">
                  <c:v>2184492</c:v>
                </c:pt>
                <c:pt idx="395">
                  <c:v>2184490</c:v>
                </c:pt>
                <c:pt idx="396">
                  <c:v>2184484</c:v>
                </c:pt>
                <c:pt idx="397">
                  <c:v>2184479</c:v>
                </c:pt>
                <c:pt idx="398">
                  <c:v>2184477</c:v>
                </c:pt>
                <c:pt idx="399">
                  <c:v>2184473</c:v>
                </c:pt>
                <c:pt idx="400">
                  <c:v>2184469</c:v>
                </c:pt>
                <c:pt idx="401">
                  <c:v>2184470</c:v>
                </c:pt>
                <c:pt idx="402">
                  <c:v>2184472</c:v>
                </c:pt>
                <c:pt idx="403">
                  <c:v>2184472</c:v>
                </c:pt>
                <c:pt idx="404">
                  <c:v>2184469</c:v>
                </c:pt>
                <c:pt idx="405">
                  <c:v>2184465</c:v>
                </c:pt>
                <c:pt idx="406">
                  <c:v>2184463</c:v>
                </c:pt>
                <c:pt idx="407">
                  <c:v>2184458</c:v>
                </c:pt>
                <c:pt idx="408">
                  <c:v>2184457</c:v>
                </c:pt>
                <c:pt idx="409">
                  <c:v>2184456</c:v>
                </c:pt>
                <c:pt idx="410">
                  <c:v>2184455</c:v>
                </c:pt>
                <c:pt idx="411">
                  <c:v>2184454</c:v>
                </c:pt>
                <c:pt idx="412">
                  <c:v>2184449</c:v>
                </c:pt>
                <c:pt idx="413">
                  <c:v>2184450</c:v>
                </c:pt>
                <c:pt idx="414">
                  <c:v>2184445</c:v>
                </c:pt>
                <c:pt idx="415">
                  <c:v>2184441</c:v>
                </c:pt>
                <c:pt idx="416">
                  <c:v>2184443</c:v>
                </c:pt>
                <c:pt idx="417">
                  <c:v>2184442</c:v>
                </c:pt>
                <c:pt idx="418">
                  <c:v>2184441</c:v>
                </c:pt>
                <c:pt idx="419">
                  <c:v>2184439</c:v>
                </c:pt>
                <c:pt idx="420">
                  <c:v>2184437</c:v>
                </c:pt>
                <c:pt idx="421">
                  <c:v>2184429</c:v>
                </c:pt>
                <c:pt idx="422">
                  <c:v>2184428</c:v>
                </c:pt>
                <c:pt idx="423">
                  <c:v>2184429</c:v>
                </c:pt>
                <c:pt idx="424">
                  <c:v>2184424</c:v>
                </c:pt>
                <c:pt idx="425">
                  <c:v>2184421</c:v>
                </c:pt>
                <c:pt idx="426">
                  <c:v>2184424</c:v>
                </c:pt>
                <c:pt idx="427">
                  <c:v>2184420</c:v>
                </c:pt>
                <c:pt idx="428">
                  <c:v>2184418</c:v>
                </c:pt>
                <c:pt idx="429">
                  <c:v>2184419</c:v>
                </c:pt>
                <c:pt idx="430">
                  <c:v>2184418</c:v>
                </c:pt>
                <c:pt idx="431">
                  <c:v>2184415</c:v>
                </c:pt>
                <c:pt idx="432">
                  <c:v>2184410</c:v>
                </c:pt>
                <c:pt idx="433">
                  <c:v>2184408</c:v>
                </c:pt>
                <c:pt idx="434">
                  <c:v>2184405</c:v>
                </c:pt>
                <c:pt idx="435">
                  <c:v>2184403</c:v>
                </c:pt>
                <c:pt idx="436">
                  <c:v>2184403</c:v>
                </c:pt>
                <c:pt idx="437">
                  <c:v>2184401</c:v>
                </c:pt>
                <c:pt idx="438">
                  <c:v>2184397</c:v>
                </c:pt>
                <c:pt idx="439">
                  <c:v>2184393</c:v>
                </c:pt>
                <c:pt idx="440">
                  <c:v>2184392</c:v>
                </c:pt>
                <c:pt idx="441">
                  <c:v>2184391</c:v>
                </c:pt>
                <c:pt idx="442">
                  <c:v>2184393</c:v>
                </c:pt>
                <c:pt idx="443">
                  <c:v>2184394</c:v>
                </c:pt>
                <c:pt idx="444">
                  <c:v>2184389</c:v>
                </c:pt>
                <c:pt idx="445">
                  <c:v>2184389</c:v>
                </c:pt>
                <c:pt idx="446">
                  <c:v>2184392</c:v>
                </c:pt>
                <c:pt idx="447">
                  <c:v>2184386</c:v>
                </c:pt>
                <c:pt idx="448">
                  <c:v>2184387</c:v>
                </c:pt>
                <c:pt idx="449">
                  <c:v>2184381</c:v>
                </c:pt>
                <c:pt idx="450">
                  <c:v>2184377</c:v>
                </c:pt>
                <c:pt idx="451">
                  <c:v>2184374</c:v>
                </c:pt>
                <c:pt idx="452">
                  <c:v>2184375</c:v>
                </c:pt>
                <c:pt idx="453">
                  <c:v>2184375</c:v>
                </c:pt>
                <c:pt idx="454">
                  <c:v>2184377</c:v>
                </c:pt>
                <c:pt idx="455">
                  <c:v>2184378</c:v>
                </c:pt>
                <c:pt idx="456">
                  <c:v>2184373</c:v>
                </c:pt>
                <c:pt idx="457">
                  <c:v>2184372</c:v>
                </c:pt>
                <c:pt idx="458">
                  <c:v>2184366</c:v>
                </c:pt>
                <c:pt idx="459">
                  <c:v>2184359</c:v>
                </c:pt>
                <c:pt idx="460">
                  <c:v>2184358</c:v>
                </c:pt>
                <c:pt idx="461">
                  <c:v>2184356</c:v>
                </c:pt>
                <c:pt idx="462">
                  <c:v>2184360</c:v>
                </c:pt>
                <c:pt idx="463">
                  <c:v>2184356</c:v>
                </c:pt>
                <c:pt idx="464">
                  <c:v>2184355</c:v>
                </c:pt>
                <c:pt idx="465">
                  <c:v>2184350</c:v>
                </c:pt>
                <c:pt idx="466">
                  <c:v>2184348</c:v>
                </c:pt>
                <c:pt idx="467">
                  <c:v>2184351</c:v>
                </c:pt>
                <c:pt idx="468">
                  <c:v>2184344</c:v>
                </c:pt>
                <c:pt idx="469">
                  <c:v>2184347</c:v>
                </c:pt>
                <c:pt idx="470">
                  <c:v>2184345</c:v>
                </c:pt>
                <c:pt idx="471">
                  <c:v>2184346</c:v>
                </c:pt>
                <c:pt idx="472">
                  <c:v>2184345</c:v>
                </c:pt>
                <c:pt idx="473">
                  <c:v>2184342</c:v>
                </c:pt>
                <c:pt idx="474">
                  <c:v>2184342</c:v>
                </c:pt>
                <c:pt idx="475">
                  <c:v>2184343</c:v>
                </c:pt>
                <c:pt idx="476">
                  <c:v>2184342</c:v>
                </c:pt>
                <c:pt idx="477">
                  <c:v>2184339</c:v>
                </c:pt>
                <c:pt idx="478">
                  <c:v>2184334</c:v>
                </c:pt>
                <c:pt idx="479">
                  <c:v>2184333</c:v>
                </c:pt>
                <c:pt idx="480">
                  <c:v>2184330</c:v>
                </c:pt>
                <c:pt idx="481">
                  <c:v>2184323</c:v>
                </c:pt>
                <c:pt idx="482">
                  <c:v>2184326</c:v>
                </c:pt>
                <c:pt idx="483">
                  <c:v>2184325</c:v>
                </c:pt>
                <c:pt idx="484">
                  <c:v>2184324</c:v>
                </c:pt>
                <c:pt idx="485">
                  <c:v>2184323</c:v>
                </c:pt>
                <c:pt idx="486">
                  <c:v>2184321</c:v>
                </c:pt>
                <c:pt idx="487">
                  <c:v>2184316</c:v>
                </c:pt>
                <c:pt idx="488">
                  <c:v>2184318</c:v>
                </c:pt>
                <c:pt idx="489">
                  <c:v>2184315</c:v>
                </c:pt>
                <c:pt idx="490">
                  <c:v>2184313</c:v>
                </c:pt>
                <c:pt idx="491">
                  <c:v>2184308</c:v>
                </c:pt>
                <c:pt idx="492">
                  <c:v>2184307</c:v>
                </c:pt>
                <c:pt idx="493">
                  <c:v>2184308</c:v>
                </c:pt>
                <c:pt idx="494">
                  <c:v>2184308</c:v>
                </c:pt>
                <c:pt idx="495">
                  <c:v>2184307</c:v>
                </c:pt>
                <c:pt idx="496">
                  <c:v>2184301</c:v>
                </c:pt>
                <c:pt idx="497">
                  <c:v>2184298</c:v>
                </c:pt>
                <c:pt idx="498">
                  <c:v>2184297</c:v>
                </c:pt>
                <c:pt idx="499">
                  <c:v>2184297</c:v>
                </c:pt>
                <c:pt idx="500">
                  <c:v>2184294</c:v>
                </c:pt>
                <c:pt idx="501">
                  <c:v>2184295</c:v>
                </c:pt>
                <c:pt idx="502">
                  <c:v>2184286</c:v>
                </c:pt>
                <c:pt idx="503">
                  <c:v>2184283</c:v>
                </c:pt>
                <c:pt idx="504">
                  <c:v>2184283</c:v>
                </c:pt>
                <c:pt idx="505">
                  <c:v>2184285</c:v>
                </c:pt>
                <c:pt idx="506">
                  <c:v>2184278</c:v>
                </c:pt>
                <c:pt idx="507">
                  <c:v>2184278</c:v>
                </c:pt>
                <c:pt idx="508">
                  <c:v>2184283</c:v>
                </c:pt>
                <c:pt idx="509">
                  <c:v>2184285</c:v>
                </c:pt>
                <c:pt idx="510">
                  <c:v>2184283</c:v>
                </c:pt>
                <c:pt idx="511">
                  <c:v>2184279</c:v>
                </c:pt>
                <c:pt idx="512">
                  <c:v>2184275</c:v>
                </c:pt>
                <c:pt idx="513">
                  <c:v>2184274</c:v>
                </c:pt>
                <c:pt idx="514">
                  <c:v>2184274</c:v>
                </c:pt>
                <c:pt idx="515">
                  <c:v>2184273</c:v>
                </c:pt>
                <c:pt idx="516">
                  <c:v>2184272</c:v>
                </c:pt>
                <c:pt idx="517">
                  <c:v>2184262</c:v>
                </c:pt>
                <c:pt idx="518">
                  <c:v>2184262</c:v>
                </c:pt>
                <c:pt idx="519">
                  <c:v>2184268</c:v>
                </c:pt>
                <c:pt idx="520">
                  <c:v>2184264</c:v>
                </c:pt>
                <c:pt idx="521">
                  <c:v>2184256</c:v>
                </c:pt>
                <c:pt idx="522">
                  <c:v>2184256</c:v>
                </c:pt>
                <c:pt idx="523">
                  <c:v>2184258</c:v>
                </c:pt>
                <c:pt idx="524">
                  <c:v>2184249</c:v>
                </c:pt>
                <c:pt idx="525">
                  <c:v>2184243</c:v>
                </c:pt>
                <c:pt idx="526">
                  <c:v>2184247</c:v>
                </c:pt>
                <c:pt idx="527">
                  <c:v>2184245</c:v>
                </c:pt>
                <c:pt idx="528">
                  <c:v>2184242</c:v>
                </c:pt>
                <c:pt idx="529">
                  <c:v>2184242</c:v>
                </c:pt>
                <c:pt idx="530">
                  <c:v>2184244</c:v>
                </c:pt>
                <c:pt idx="531">
                  <c:v>2184244</c:v>
                </c:pt>
                <c:pt idx="532">
                  <c:v>2184239</c:v>
                </c:pt>
                <c:pt idx="533">
                  <c:v>2184237</c:v>
                </c:pt>
                <c:pt idx="534">
                  <c:v>2184228</c:v>
                </c:pt>
                <c:pt idx="535">
                  <c:v>2184223</c:v>
                </c:pt>
                <c:pt idx="536">
                  <c:v>2184227</c:v>
                </c:pt>
                <c:pt idx="537">
                  <c:v>2184232</c:v>
                </c:pt>
                <c:pt idx="538">
                  <c:v>2184228</c:v>
                </c:pt>
                <c:pt idx="539">
                  <c:v>2184228</c:v>
                </c:pt>
                <c:pt idx="540">
                  <c:v>2184229</c:v>
                </c:pt>
                <c:pt idx="541">
                  <c:v>2184224</c:v>
                </c:pt>
                <c:pt idx="542">
                  <c:v>2184219</c:v>
                </c:pt>
                <c:pt idx="543">
                  <c:v>2184215</c:v>
                </c:pt>
                <c:pt idx="544">
                  <c:v>2184215</c:v>
                </c:pt>
                <c:pt idx="545">
                  <c:v>2184215</c:v>
                </c:pt>
                <c:pt idx="546">
                  <c:v>2184215</c:v>
                </c:pt>
                <c:pt idx="547">
                  <c:v>2184215</c:v>
                </c:pt>
                <c:pt idx="548">
                  <c:v>2184212</c:v>
                </c:pt>
                <c:pt idx="549">
                  <c:v>2184211</c:v>
                </c:pt>
                <c:pt idx="550">
                  <c:v>2184202</c:v>
                </c:pt>
                <c:pt idx="551">
                  <c:v>2184199</c:v>
                </c:pt>
                <c:pt idx="552">
                  <c:v>2184200</c:v>
                </c:pt>
                <c:pt idx="553">
                  <c:v>2184200</c:v>
                </c:pt>
                <c:pt idx="554">
                  <c:v>2184195</c:v>
                </c:pt>
                <c:pt idx="555">
                  <c:v>2184193</c:v>
                </c:pt>
                <c:pt idx="556">
                  <c:v>2184197</c:v>
                </c:pt>
                <c:pt idx="557">
                  <c:v>2184196</c:v>
                </c:pt>
                <c:pt idx="558">
                  <c:v>2184195</c:v>
                </c:pt>
                <c:pt idx="559">
                  <c:v>2184194</c:v>
                </c:pt>
                <c:pt idx="560">
                  <c:v>2184193</c:v>
                </c:pt>
                <c:pt idx="561">
                  <c:v>2184193</c:v>
                </c:pt>
                <c:pt idx="562">
                  <c:v>2184187</c:v>
                </c:pt>
                <c:pt idx="563">
                  <c:v>2184186</c:v>
                </c:pt>
                <c:pt idx="564">
                  <c:v>2184183</c:v>
                </c:pt>
                <c:pt idx="565">
                  <c:v>2184176</c:v>
                </c:pt>
                <c:pt idx="566">
                  <c:v>2184173</c:v>
                </c:pt>
                <c:pt idx="567">
                  <c:v>2184175</c:v>
                </c:pt>
                <c:pt idx="568">
                  <c:v>2184175</c:v>
                </c:pt>
                <c:pt idx="569">
                  <c:v>2184175</c:v>
                </c:pt>
                <c:pt idx="570">
                  <c:v>2184176</c:v>
                </c:pt>
                <c:pt idx="571">
                  <c:v>2184174</c:v>
                </c:pt>
                <c:pt idx="572">
                  <c:v>2184172</c:v>
                </c:pt>
                <c:pt idx="573">
                  <c:v>2184170</c:v>
                </c:pt>
                <c:pt idx="574">
                  <c:v>2184171</c:v>
                </c:pt>
                <c:pt idx="575">
                  <c:v>2184169</c:v>
                </c:pt>
                <c:pt idx="576">
                  <c:v>2184166</c:v>
                </c:pt>
                <c:pt idx="577">
                  <c:v>2184164</c:v>
                </c:pt>
                <c:pt idx="578">
                  <c:v>2184158</c:v>
                </c:pt>
                <c:pt idx="579">
                  <c:v>2184157</c:v>
                </c:pt>
                <c:pt idx="580">
                  <c:v>2184157</c:v>
                </c:pt>
                <c:pt idx="581">
                  <c:v>2184158</c:v>
                </c:pt>
                <c:pt idx="582">
                  <c:v>2184151</c:v>
                </c:pt>
                <c:pt idx="583">
                  <c:v>2184141</c:v>
                </c:pt>
                <c:pt idx="584">
                  <c:v>2184137</c:v>
                </c:pt>
                <c:pt idx="585">
                  <c:v>2184140</c:v>
                </c:pt>
                <c:pt idx="586">
                  <c:v>2184150</c:v>
                </c:pt>
                <c:pt idx="587">
                  <c:v>2184151</c:v>
                </c:pt>
                <c:pt idx="588">
                  <c:v>2184146</c:v>
                </c:pt>
                <c:pt idx="589">
                  <c:v>2184143</c:v>
                </c:pt>
                <c:pt idx="590">
                  <c:v>2184146</c:v>
                </c:pt>
                <c:pt idx="591">
                  <c:v>2184141</c:v>
                </c:pt>
                <c:pt idx="592">
                  <c:v>2184141</c:v>
                </c:pt>
                <c:pt idx="593">
                  <c:v>2184144</c:v>
                </c:pt>
                <c:pt idx="594">
                  <c:v>2184140</c:v>
                </c:pt>
                <c:pt idx="595">
                  <c:v>2184145</c:v>
                </c:pt>
                <c:pt idx="596">
                  <c:v>2184143</c:v>
                </c:pt>
                <c:pt idx="597">
                  <c:v>2184138</c:v>
                </c:pt>
                <c:pt idx="598">
                  <c:v>2184134</c:v>
                </c:pt>
                <c:pt idx="599">
                  <c:v>2184121</c:v>
                </c:pt>
                <c:pt idx="600">
                  <c:v>2184118</c:v>
                </c:pt>
                <c:pt idx="601">
                  <c:v>2184125</c:v>
                </c:pt>
                <c:pt idx="602">
                  <c:v>2184124</c:v>
                </c:pt>
                <c:pt idx="603">
                  <c:v>2184128</c:v>
                </c:pt>
                <c:pt idx="604">
                  <c:v>2184123</c:v>
                </c:pt>
                <c:pt idx="605">
                  <c:v>2184123</c:v>
                </c:pt>
                <c:pt idx="606">
                  <c:v>2184123</c:v>
                </c:pt>
                <c:pt idx="607">
                  <c:v>2184118</c:v>
                </c:pt>
                <c:pt idx="608">
                  <c:v>2184104</c:v>
                </c:pt>
                <c:pt idx="609">
                  <c:v>2184100</c:v>
                </c:pt>
                <c:pt idx="610">
                  <c:v>2184096</c:v>
                </c:pt>
                <c:pt idx="611">
                  <c:v>2184108</c:v>
                </c:pt>
                <c:pt idx="612">
                  <c:v>2184115</c:v>
                </c:pt>
                <c:pt idx="613">
                  <c:v>2184116</c:v>
                </c:pt>
                <c:pt idx="614">
                  <c:v>2184111</c:v>
                </c:pt>
                <c:pt idx="615">
                  <c:v>2184110</c:v>
                </c:pt>
                <c:pt idx="616">
                  <c:v>2184109</c:v>
                </c:pt>
                <c:pt idx="617">
                  <c:v>2184107</c:v>
                </c:pt>
                <c:pt idx="618">
                  <c:v>2184099</c:v>
                </c:pt>
                <c:pt idx="619">
                  <c:v>2184084</c:v>
                </c:pt>
                <c:pt idx="620">
                  <c:v>2184079</c:v>
                </c:pt>
                <c:pt idx="621">
                  <c:v>2184078</c:v>
                </c:pt>
                <c:pt idx="622">
                  <c:v>2184084</c:v>
                </c:pt>
                <c:pt idx="623">
                  <c:v>2184087</c:v>
                </c:pt>
                <c:pt idx="624">
                  <c:v>2184092</c:v>
                </c:pt>
                <c:pt idx="625">
                  <c:v>2184092</c:v>
                </c:pt>
                <c:pt idx="626">
                  <c:v>2184093</c:v>
                </c:pt>
                <c:pt idx="627">
                  <c:v>2184085</c:v>
                </c:pt>
                <c:pt idx="628">
                  <c:v>2184084</c:v>
                </c:pt>
                <c:pt idx="629">
                  <c:v>2184089</c:v>
                </c:pt>
                <c:pt idx="630">
                  <c:v>2184089</c:v>
                </c:pt>
                <c:pt idx="631">
                  <c:v>2184087</c:v>
                </c:pt>
                <c:pt idx="632">
                  <c:v>2184083</c:v>
                </c:pt>
                <c:pt idx="633">
                  <c:v>2184084</c:v>
                </c:pt>
                <c:pt idx="634">
                  <c:v>2184079</c:v>
                </c:pt>
                <c:pt idx="635">
                  <c:v>2184083</c:v>
                </c:pt>
                <c:pt idx="636">
                  <c:v>2184081</c:v>
                </c:pt>
                <c:pt idx="637">
                  <c:v>2184080</c:v>
                </c:pt>
                <c:pt idx="638">
                  <c:v>2184075</c:v>
                </c:pt>
                <c:pt idx="639">
                  <c:v>2184073</c:v>
                </c:pt>
                <c:pt idx="640">
                  <c:v>2184070</c:v>
                </c:pt>
                <c:pt idx="641">
                  <c:v>2184071</c:v>
                </c:pt>
                <c:pt idx="642">
                  <c:v>2184078</c:v>
                </c:pt>
                <c:pt idx="643">
                  <c:v>2184075</c:v>
                </c:pt>
                <c:pt idx="644">
                  <c:v>2184067</c:v>
                </c:pt>
                <c:pt idx="645">
                  <c:v>2184069</c:v>
                </c:pt>
                <c:pt idx="646">
                  <c:v>2184066</c:v>
                </c:pt>
                <c:pt idx="647">
                  <c:v>2184067</c:v>
                </c:pt>
                <c:pt idx="648">
                  <c:v>2184063</c:v>
                </c:pt>
                <c:pt idx="649">
                  <c:v>2184061</c:v>
                </c:pt>
                <c:pt idx="650">
                  <c:v>2184058</c:v>
                </c:pt>
                <c:pt idx="651">
                  <c:v>2184057</c:v>
                </c:pt>
                <c:pt idx="652">
                  <c:v>2184057</c:v>
                </c:pt>
                <c:pt idx="653">
                  <c:v>2184058</c:v>
                </c:pt>
                <c:pt idx="654">
                  <c:v>2184055</c:v>
                </c:pt>
                <c:pt idx="655">
                  <c:v>2184057</c:v>
                </c:pt>
                <c:pt idx="656">
                  <c:v>2184058</c:v>
                </c:pt>
                <c:pt idx="657">
                  <c:v>2184055</c:v>
                </c:pt>
                <c:pt idx="658">
                  <c:v>2184054</c:v>
                </c:pt>
                <c:pt idx="659">
                  <c:v>2184054</c:v>
                </c:pt>
                <c:pt idx="660">
                  <c:v>2184051</c:v>
                </c:pt>
                <c:pt idx="661">
                  <c:v>2184049</c:v>
                </c:pt>
                <c:pt idx="662">
                  <c:v>2184040</c:v>
                </c:pt>
                <c:pt idx="663">
                  <c:v>2184029</c:v>
                </c:pt>
                <c:pt idx="664">
                  <c:v>2184018</c:v>
                </c:pt>
                <c:pt idx="665">
                  <c:v>2184023</c:v>
                </c:pt>
                <c:pt idx="666">
                  <c:v>2184038</c:v>
                </c:pt>
                <c:pt idx="667">
                  <c:v>2184044</c:v>
                </c:pt>
                <c:pt idx="668">
                  <c:v>2184042</c:v>
                </c:pt>
                <c:pt idx="669">
                  <c:v>2184038</c:v>
                </c:pt>
                <c:pt idx="670">
                  <c:v>2184040</c:v>
                </c:pt>
                <c:pt idx="671">
                  <c:v>2184032</c:v>
                </c:pt>
                <c:pt idx="672">
                  <c:v>2184024</c:v>
                </c:pt>
                <c:pt idx="673">
                  <c:v>2184024</c:v>
                </c:pt>
                <c:pt idx="674">
                  <c:v>2184021</c:v>
                </c:pt>
                <c:pt idx="675">
                  <c:v>2184022</c:v>
                </c:pt>
                <c:pt idx="676">
                  <c:v>2184016</c:v>
                </c:pt>
                <c:pt idx="677">
                  <c:v>2184026</c:v>
                </c:pt>
                <c:pt idx="678">
                  <c:v>2184026</c:v>
                </c:pt>
                <c:pt idx="679">
                  <c:v>2184026</c:v>
                </c:pt>
                <c:pt idx="680">
                  <c:v>2184024</c:v>
                </c:pt>
                <c:pt idx="681">
                  <c:v>2184026</c:v>
                </c:pt>
                <c:pt idx="682">
                  <c:v>2184026</c:v>
                </c:pt>
                <c:pt idx="683">
                  <c:v>2184018</c:v>
                </c:pt>
                <c:pt idx="684">
                  <c:v>2184012</c:v>
                </c:pt>
                <c:pt idx="685">
                  <c:v>2184012</c:v>
                </c:pt>
                <c:pt idx="686">
                  <c:v>2184015</c:v>
                </c:pt>
                <c:pt idx="687">
                  <c:v>2184016</c:v>
                </c:pt>
                <c:pt idx="688">
                  <c:v>2184021</c:v>
                </c:pt>
                <c:pt idx="689">
                  <c:v>2184019</c:v>
                </c:pt>
                <c:pt idx="690">
                  <c:v>2184016</c:v>
                </c:pt>
                <c:pt idx="691">
                  <c:v>2184015</c:v>
                </c:pt>
                <c:pt idx="692">
                  <c:v>2184010</c:v>
                </c:pt>
                <c:pt idx="693">
                  <c:v>2183994</c:v>
                </c:pt>
                <c:pt idx="694">
                  <c:v>2183987</c:v>
                </c:pt>
                <c:pt idx="695">
                  <c:v>2184001</c:v>
                </c:pt>
                <c:pt idx="696">
                  <c:v>2184006</c:v>
                </c:pt>
                <c:pt idx="697">
                  <c:v>2184003</c:v>
                </c:pt>
                <c:pt idx="698">
                  <c:v>2183997</c:v>
                </c:pt>
                <c:pt idx="699">
                  <c:v>2183996</c:v>
                </c:pt>
                <c:pt idx="700">
                  <c:v>2183995</c:v>
                </c:pt>
                <c:pt idx="701">
                  <c:v>2183999</c:v>
                </c:pt>
                <c:pt idx="702">
                  <c:v>2184003</c:v>
                </c:pt>
                <c:pt idx="703">
                  <c:v>2184000</c:v>
                </c:pt>
                <c:pt idx="704">
                  <c:v>2183998</c:v>
                </c:pt>
                <c:pt idx="705">
                  <c:v>2183994</c:v>
                </c:pt>
                <c:pt idx="706">
                  <c:v>2183993</c:v>
                </c:pt>
                <c:pt idx="707">
                  <c:v>2183991</c:v>
                </c:pt>
                <c:pt idx="708">
                  <c:v>2183990</c:v>
                </c:pt>
                <c:pt idx="709">
                  <c:v>2183984</c:v>
                </c:pt>
                <c:pt idx="710">
                  <c:v>2183981</c:v>
                </c:pt>
                <c:pt idx="711">
                  <c:v>2183984</c:v>
                </c:pt>
                <c:pt idx="712">
                  <c:v>2183988</c:v>
                </c:pt>
                <c:pt idx="713">
                  <c:v>2183985</c:v>
                </c:pt>
                <c:pt idx="714">
                  <c:v>2183985</c:v>
                </c:pt>
                <c:pt idx="715">
                  <c:v>2183985</c:v>
                </c:pt>
                <c:pt idx="716">
                  <c:v>2183988</c:v>
                </c:pt>
                <c:pt idx="717">
                  <c:v>2183987</c:v>
                </c:pt>
                <c:pt idx="718">
                  <c:v>2183984</c:v>
                </c:pt>
                <c:pt idx="719">
                  <c:v>2183986</c:v>
                </c:pt>
                <c:pt idx="720">
                  <c:v>2183982</c:v>
                </c:pt>
                <c:pt idx="721">
                  <c:v>2183979</c:v>
                </c:pt>
                <c:pt idx="722">
                  <c:v>2183976</c:v>
                </c:pt>
                <c:pt idx="723">
                  <c:v>2183974</c:v>
                </c:pt>
                <c:pt idx="724">
                  <c:v>2183971</c:v>
                </c:pt>
                <c:pt idx="725">
                  <c:v>2183969</c:v>
                </c:pt>
                <c:pt idx="726">
                  <c:v>2183965</c:v>
                </c:pt>
                <c:pt idx="727">
                  <c:v>2183963</c:v>
                </c:pt>
                <c:pt idx="728">
                  <c:v>2183963</c:v>
                </c:pt>
                <c:pt idx="729">
                  <c:v>2183963</c:v>
                </c:pt>
                <c:pt idx="730">
                  <c:v>2183965</c:v>
                </c:pt>
                <c:pt idx="731">
                  <c:v>2183962</c:v>
                </c:pt>
                <c:pt idx="732">
                  <c:v>2183959</c:v>
                </c:pt>
                <c:pt idx="733">
                  <c:v>2183962</c:v>
                </c:pt>
                <c:pt idx="734">
                  <c:v>2183962</c:v>
                </c:pt>
                <c:pt idx="735">
                  <c:v>2183959</c:v>
                </c:pt>
                <c:pt idx="736">
                  <c:v>2183955</c:v>
                </c:pt>
                <c:pt idx="737">
                  <c:v>2183948</c:v>
                </c:pt>
                <c:pt idx="738">
                  <c:v>2183942</c:v>
                </c:pt>
                <c:pt idx="739">
                  <c:v>2183945</c:v>
                </c:pt>
                <c:pt idx="740">
                  <c:v>2183952</c:v>
                </c:pt>
                <c:pt idx="741">
                  <c:v>2183954</c:v>
                </c:pt>
                <c:pt idx="742">
                  <c:v>2183955</c:v>
                </c:pt>
                <c:pt idx="743">
                  <c:v>2183958</c:v>
                </c:pt>
                <c:pt idx="744">
                  <c:v>2183951</c:v>
                </c:pt>
                <c:pt idx="745">
                  <c:v>2183936</c:v>
                </c:pt>
                <c:pt idx="746">
                  <c:v>2183933</c:v>
                </c:pt>
                <c:pt idx="747">
                  <c:v>2183940</c:v>
                </c:pt>
                <c:pt idx="748">
                  <c:v>2183938</c:v>
                </c:pt>
                <c:pt idx="749">
                  <c:v>2183944</c:v>
                </c:pt>
                <c:pt idx="750">
                  <c:v>2183942</c:v>
                </c:pt>
                <c:pt idx="751">
                  <c:v>2183943</c:v>
                </c:pt>
                <c:pt idx="752">
                  <c:v>2183944</c:v>
                </c:pt>
                <c:pt idx="753">
                  <c:v>2183938</c:v>
                </c:pt>
                <c:pt idx="754">
                  <c:v>2183939</c:v>
                </c:pt>
                <c:pt idx="755">
                  <c:v>2183940</c:v>
                </c:pt>
                <c:pt idx="756">
                  <c:v>2183933</c:v>
                </c:pt>
                <c:pt idx="757">
                  <c:v>2183932</c:v>
                </c:pt>
                <c:pt idx="758">
                  <c:v>2183933</c:v>
                </c:pt>
                <c:pt idx="759">
                  <c:v>2183933</c:v>
                </c:pt>
                <c:pt idx="760">
                  <c:v>2183934</c:v>
                </c:pt>
                <c:pt idx="761">
                  <c:v>2183934</c:v>
                </c:pt>
                <c:pt idx="762">
                  <c:v>2183933</c:v>
                </c:pt>
                <c:pt idx="763">
                  <c:v>2183932</c:v>
                </c:pt>
                <c:pt idx="764">
                  <c:v>2183932</c:v>
                </c:pt>
                <c:pt idx="765">
                  <c:v>2183931</c:v>
                </c:pt>
                <c:pt idx="766">
                  <c:v>2183927</c:v>
                </c:pt>
                <c:pt idx="767">
                  <c:v>2183922</c:v>
                </c:pt>
                <c:pt idx="768">
                  <c:v>2183922</c:v>
                </c:pt>
                <c:pt idx="769">
                  <c:v>2183921</c:v>
                </c:pt>
                <c:pt idx="770">
                  <c:v>2183919</c:v>
                </c:pt>
                <c:pt idx="771">
                  <c:v>2183921</c:v>
                </c:pt>
                <c:pt idx="772">
                  <c:v>2183918</c:v>
                </c:pt>
                <c:pt idx="773">
                  <c:v>2183916</c:v>
                </c:pt>
                <c:pt idx="774">
                  <c:v>2183913</c:v>
                </c:pt>
                <c:pt idx="775">
                  <c:v>2183915</c:v>
                </c:pt>
                <c:pt idx="776">
                  <c:v>2183913</c:v>
                </c:pt>
                <c:pt idx="777">
                  <c:v>2183910</c:v>
                </c:pt>
                <c:pt idx="778">
                  <c:v>2183900</c:v>
                </c:pt>
                <c:pt idx="779">
                  <c:v>2183902</c:v>
                </c:pt>
                <c:pt idx="780">
                  <c:v>2183911</c:v>
                </c:pt>
                <c:pt idx="781">
                  <c:v>2183915</c:v>
                </c:pt>
                <c:pt idx="782">
                  <c:v>2183912</c:v>
                </c:pt>
                <c:pt idx="783">
                  <c:v>2183912</c:v>
                </c:pt>
                <c:pt idx="784">
                  <c:v>2183910</c:v>
                </c:pt>
                <c:pt idx="785">
                  <c:v>2183905</c:v>
                </c:pt>
                <c:pt idx="786">
                  <c:v>2183903</c:v>
                </c:pt>
                <c:pt idx="787">
                  <c:v>2183893</c:v>
                </c:pt>
                <c:pt idx="788">
                  <c:v>2183891</c:v>
                </c:pt>
                <c:pt idx="789">
                  <c:v>2183895</c:v>
                </c:pt>
                <c:pt idx="790">
                  <c:v>2183900</c:v>
                </c:pt>
                <c:pt idx="791">
                  <c:v>2183899</c:v>
                </c:pt>
                <c:pt idx="792">
                  <c:v>2183899</c:v>
                </c:pt>
                <c:pt idx="793">
                  <c:v>2183897</c:v>
                </c:pt>
                <c:pt idx="794">
                  <c:v>2183895</c:v>
                </c:pt>
                <c:pt idx="795">
                  <c:v>2183894</c:v>
                </c:pt>
                <c:pt idx="796">
                  <c:v>2183886</c:v>
                </c:pt>
                <c:pt idx="797">
                  <c:v>2183879</c:v>
                </c:pt>
                <c:pt idx="798">
                  <c:v>2183877</c:v>
                </c:pt>
                <c:pt idx="799">
                  <c:v>2183875</c:v>
                </c:pt>
                <c:pt idx="800">
                  <c:v>2183883</c:v>
                </c:pt>
                <c:pt idx="801">
                  <c:v>2183890</c:v>
                </c:pt>
                <c:pt idx="802">
                  <c:v>2183893</c:v>
                </c:pt>
                <c:pt idx="803">
                  <c:v>2183894</c:v>
                </c:pt>
                <c:pt idx="804">
                  <c:v>2183892</c:v>
                </c:pt>
                <c:pt idx="805">
                  <c:v>2183888</c:v>
                </c:pt>
                <c:pt idx="806">
                  <c:v>2183883</c:v>
                </c:pt>
                <c:pt idx="807">
                  <c:v>2183884</c:v>
                </c:pt>
                <c:pt idx="808">
                  <c:v>2183882</c:v>
                </c:pt>
                <c:pt idx="809">
                  <c:v>2183876</c:v>
                </c:pt>
                <c:pt idx="810">
                  <c:v>2183877</c:v>
                </c:pt>
                <c:pt idx="811">
                  <c:v>2183879</c:v>
                </c:pt>
                <c:pt idx="812">
                  <c:v>2183878</c:v>
                </c:pt>
                <c:pt idx="813">
                  <c:v>2183878</c:v>
                </c:pt>
                <c:pt idx="814">
                  <c:v>2183876</c:v>
                </c:pt>
                <c:pt idx="815">
                  <c:v>2183874</c:v>
                </c:pt>
                <c:pt idx="816">
                  <c:v>2183874</c:v>
                </c:pt>
                <c:pt idx="817">
                  <c:v>2183872</c:v>
                </c:pt>
                <c:pt idx="818">
                  <c:v>2183871</c:v>
                </c:pt>
                <c:pt idx="819">
                  <c:v>2183868</c:v>
                </c:pt>
                <c:pt idx="820">
                  <c:v>2183869</c:v>
                </c:pt>
                <c:pt idx="821">
                  <c:v>2183863</c:v>
                </c:pt>
                <c:pt idx="822">
                  <c:v>2183866</c:v>
                </c:pt>
                <c:pt idx="823">
                  <c:v>2183862</c:v>
                </c:pt>
                <c:pt idx="824">
                  <c:v>2183861</c:v>
                </c:pt>
                <c:pt idx="825">
                  <c:v>2183864</c:v>
                </c:pt>
                <c:pt idx="826">
                  <c:v>2183867</c:v>
                </c:pt>
                <c:pt idx="827">
                  <c:v>2183863</c:v>
                </c:pt>
                <c:pt idx="828">
                  <c:v>2183862</c:v>
                </c:pt>
                <c:pt idx="829">
                  <c:v>2183863</c:v>
                </c:pt>
                <c:pt idx="830">
                  <c:v>2183860</c:v>
                </c:pt>
                <c:pt idx="831">
                  <c:v>2183858</c:v>
                </c:pt>
                <c:pt idx="832">
                  <c:v>2183856</c:v>
                </c:pt>
                <c:pt idx="833">
                  <c:v>2183853</c:v>
                </c:pt>
                <c:pt idx="834">
                  <c:v>2183855</c:v>
                </c:pt>
                <c:pt idx="835">
                  <c:v>2183854</c:v>
                </c:pt>
                <c:pt idx="836">
                  <c:v>2183856</c:v>
                </c:pt>
                <c:pt idx="837">
                  <c:v>2183852</c:v>
                </c:pt>
                <c:pt idx="838">
                  <c:v>2183849</c:v>
                </c:pt>
                <c:pt idx="839">
                  <c:v>2183849</c:v>
                </c:pt>
                <c:pt idx="840">
                  <c:v>2183845</c:v>
                </c:pt>
                <c:pt idx="841">
                  <c:v>2183841</c:v>
                </c:pt>
                <c:pt idx="842">
                  <c:v>2183838</c:v>
                </c:pt>
                <c:pt idx="843">
                  <c:v>2183836</c:v>
                </c:pt>
                <c:pt idx="844">
                  <c:v>2183839</c:v>
                </c:pt>
                <c:pt idx="845">
                  <c:v>2183841</c:v>
                </c:pt>
                <c:pt idx="846">
                  <c:v>2183839</c:v>
                </c:pt>
                <c:pt idx="847">
                  <c:v>2183838</c:v>
                </c:pt>
                <c:pt idx="848">
                  <c:v>2183841</c:v>
                </c:pt>
                <c:pt idx="849">
                  <c:v>2183839</c:v>
                </c:pt>
                <c:pt idx="850">
                  <c:v>2183834</c:v>
                </c:pt>
                <c:pt idx="851">
                  <c:v>2183833</c:v>
                </c:pt>
                <c:pt idx="852">
                  <c:v>2183832</c:v>
                </c:pt>
                <c:pt idx="853">
                  <c:v>2183831</c:v>
                </c:pt>
                <c:pt idx="854">
                  <c:v>2183831</c:v>
                </c:pt>
                <c:pt idx="855">
                  <c:v>2183830</c:v>
                </c:pt>
                <c:pt idx="856">
                  <c:v>2183826</c:v>
                </c:pt>
                <c:pt idx="857">
                  <c:v>2183821</c:v>
                </c:pt>
                <c:pt idx="858">
                  <c:v>2183819</c:v>
                </c:pt>
                <c:pt idx="859">
                  <c:v>2183822</c:v>
                </c:pt>
                <c:pt idx="860">
                  <c:v>2183825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28-4CB1-9F72-A96FE026A3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9583183"/>
        <c:axId val="1609583599"/>
      </c:scatterChart>
      <c:valAx>
        <c:axId val="1609583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09583599"/>
        <c:crosses val="autoZero"/>
        <c:crossBetween val="midCat"/>
      </c:valAx>
      <c:valAx>
        <c:axId val="1609583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095831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'2024-03-18_windows_device_0'!$Q$1</c:f>
              <c:strCache>
                <c:ptCount val="1"/>
                <c:pt idx="0">
                  <c:v>tnzl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'2024-03-18_windows_device_0'!$P$2:$P$911</c:f>
              <c:numCache>
                <c:formatCode>General</c:formatCode>
                <c:ptCount val="910"/>
                <c:pt idx="0">
                  <c:v>35.108666666666664</c:v>
                </c:pt>
                <c:pt idx="1">
                  <c:v>35.573999999999998</c:v>
                </c:pt>
                <c:pt idx="2">
                  <c:v>36.068666666666665</c:v>
                </c:pt>
                <c:pt idx="3">
                  <c:v>36.510666666666665</c:v>
                </c:pt>
                <c:pt idx="4">
                  <c:v>36.956666666666663</c:v>
                </c:pt>
                <c:pt idx="5">
                  <c:v>37.376666666666665</c:v>
                </c:pt>
                <c:pt idx="6">
                  <c:v>37.774666666666668</c:v>
                </c:pt>
                <c:pt idx="7">
                  <c:v>38.150666666666666</c:v>
                </c:pt>
                <c:pt idx="8">
                  <c:v>38.537333333333336</c:v>
                </c:pt>
                <c:pt idx="9">
                  <c:v>38.924666666666667</c:v>
                </c:pt>
                <c:pt idx="10">
                  <c:v>39.326666666666668</c:v>
                </c:pt>
                <c:pt idx="11">
                  <c:v>39.750666666666667</c:v>
                </c:pt>
                <c:pt idx="12">
                  <c:v>40.204666666666668</c:v>
                </c:pt>
                <c:pt idx="13">
                  <c:v>40.583333333333336</c:v>
                </c:pt>
                <c:pt idx="14">
                  <c:v>40.961333333333336</c:v>
                </c:pt>
                <c:pt idx="15">
                  <c:v>41.316000000000003</c:v>
                </c:pt>
                <c:pt idx="16">
                  <c:v>41.64266666666667</c:v>
                </c:pt>
                <c:pt idx="17">
                  <c:v>41.992666666666665</c:v>
                </c:pt>
                <c:pt idx="18">
                  <c:v>42.326666666666668</c:v>
                </c:pt>
                <c:pt idx="19">
                  <c:v>42.61866666666667</c:v>
                </c:pt>
                <c:pt idx="20">
                  <c:v>42.902000000000001</c:v>
                </c:pt>
                <c:pt idx="21">
                  <c:v>43.206666666666663</c:v>
                </c:pt>
                <c:pt idx="22">
                  <c:v>43.488</c:v>
                </c:pt>
                <c:pt idx="23">
                  <c:v>43.76</c:v>
                </c:pt>
                <c:pt idx="24">
                  <c:v>44.024000000000001</c:v>
                </c:pt>
                <c:pt idx="25">
                  <c:v>44.289333333333332</c:v>
                </c:pt>
                <c:pt idx="26">
                  <c:v>44.60733333333333</c:v>
                </c:pt>
                <c:pt idx="27">
                  <c:v>44.887333333333331</c:v>
                </c:pt>
                <c:pt idx="28">
                  <c:v>45.177999999999997</c:v>
                </c:pt>
                <c:pt idx="29">
                  <c:v>45.426666666666662</c:v>
                </c:pt>
                <c:pt idx="30">
                  <c:v>45.662666666666667</c:v>
                </c:pt>
                <c:pt idx="31">
                  <c:v>45.874000000000002</c:v>
                </c:pt>
                <c:pt idx="32">
                  <c:v>46.12</c:v>
                </c:pt>
                <c:pt idx="33">
                  <c:v>46.325333333333333</c:v>
                </c:pt>
                <c:pt idx="34">
                  <c:v>46.55</c:v>
                </c:pt>
                <c:pt idx="35">
                  <c:v>46.75333333333333</c:v>
                </c:pt>
                <c:pt idx="36">
                  <c:v>46.927999999999997</c:v>
                </c:pt>
                <c:pt idx="37">
                  <c:v>47.132666666666665</c:v>
                </c:pt>
                <c:pt idx="38">
                  <c:v>47.329333333333331</c:v>
                </c:pt>
                <c:pt idx="39">
                  <c:v>47.499333333333333</c:v>
                </c:pt>
                <c:pt idx="40">
                  <c:v>47.667333333333332</c:v>
                </c:pt>
                <c:pt idx="41">
                  <c:v>47.827333333333335</c:v>
                </c:pt>
                <c:pt idx="42">
                  <c:v>47.981333333333332</c:v>
                </c:pt>
                <c:pt idx="43">
                  <c:v>48.159333333333336</c:v>
                </c:pt>
                <c:pt idx="44">
                  <c:v>48.321333333333335</c:v>
                </c:pt>
                <c:pt idx="45">
                  <c:v>48.492000000000004</c:v>
                </c:pt>
                <c:pt idx="46">
                  <c:v>48.665333333333336</c:v>
                </c:pt>
                <c:pt idx="47">
                  <c:v>48.838000000000001</c:v>
                </c:pt>
                <c:pt idx="48">
                  <c:v>48.989333333333335</c:v>
                </c:pt>
                <c:pt idx="49">
                  <c:v>49.132666666666665</c:v>
                </c:pt>
                <c:pt idx="50">
                  <c:v>49.267333333333333</c:v>
                </c:pt>
                <c:pt idx="51">
                  <c:v>49.385333333333335</c:v>
                </c:pt>
                <c:pt idx="52">
                  <c:v>49.516666666666666</c:v>
                </c:pt>
                <c:pt idx="53">
                  <c:v>49.641999999999996</c:v>
                </c:pt>
                <c:pt idx="54">
                  <c:v>49.74666666666667</c:v>
                </c:pt>
                <c:pt idx="55">
                  <c:v>49.867333333333335</c:v>
                </c:pt>
                <c:pt idx="56">
                  <c:v>49.978666666666669</c:v>
                </c:pt>
                <c:pt idx="57">
                  <c:v>50.102000000000004</c:v>
                </c:pt>
                <c:pt idx="58">
                  <c:v>50.204666666666668</c:v>
                </c:pt>
                <c:pt idx="59">
                  <c:v>50.315333333333335</c:v>
                </c:pt>
                <c:pt idx="60">
                  <c:v>50.414000000000001</c:v>
                </c:pt>
                <c:pt idx="61">
                  <c:v>50.511333333333333</c:v>
                </c:pt>
                <c:pt idx="62">
                  <c:v>50.62</c:v>
                </c:pt>
                <c:pt idx="63">
                  <c:v>50.712666666666664</c:v>
                </c:pt>
                <c:pt idx="64">
                  <c:v>50.786666666666669</c:v>
                </c:pt>
                <c:pt idx="65">
                  <c:v>50.852666666666664</c:v>
                </c:pt>
                <c:pt idx="66">
                  <c:v>50.945999999999998</c:v>
                </c:pt>
                <c:pt idx="67">
                  <c:v>51.036000000000001</c:v>
                </c:pt>
                <c:pt idx="68">
                  <c:v>51.106666666666669</c:v>
                </c:pt>
                <c:pt idx="69">
                  <c:v>51.19</c:v>
                </c:pt>
                <c:pt idx="70">
                  <c:v>51.274000000000001</c:v>
                </c:pt>
                <c:pt idx="71">
                  <c:v>51.332000000000001</c:v>
                </c:pt>
                <c:pt idx="72">
                  <c:v>51.421333333333337</c:v>
                </c:pt>
                <c:pt idx="73">
                  <c:v>51.488</c:v>
                </c:pt>
                <c:pt idx="74">
                  <c:v>51.542666666666662</c:v>
                </c:pt>
                <c:pt idx="75">
                  <c:v>51.632666666666665</c:v>
                </c:pt>
                <c:pt idx="76">
                  <c:v>51.667999999999999</c:v>
                </c:pt>
                <c:pt idx="77">
                  <c:v>51.763999999999996</c:v>
                </c:pt>
                <c:pt idx="78">
                  <c:v>51.816000000000003</c:v>
                </c:pt>
                <c:pt idx="79">
                  <c:v>51.87466666666667</c:v>
                </c:pt>
                <c:pt idx="80">
                  <c:v>51.941333333333333</c:v>
                </c:pt>
                <c:pt idx="81">
                  <c:v>52.00266666666667</c:v>
                </c:pt>
                <c:pt idx="82">
                  <c:v>52.081333333333333</c:v>
                </c:pt>
                <c:pt idx="83">
                  <c:v>52.14</c:v>
                </c:pt>
                <c:pt idx="84">
                  <c:v>52.212000000000003</c:v>
                </c:pt>
                <c:pt idx="85">
                  <c:v>52.274000000000001</c:v>
                </c:pt>
                <c:pt idx="86">
                  <c:v>52.327333333333328</c:v>
                </c:pt>
                <c:pt idx="87">
                  <c:v>52.38666666666667</c:v>
                </c:pt>
                <c:pt idx="88">
                  <c:v>52.448666666666668</c:v>
                </c:pt>
                <c:pt idx="89">
                  <c:v>52.504666666666665</c:v>
                </c:pt>
                <c:pt idx="90">
                  <c:v>52.541333333333334</c:v>
                </c:pt>
                <c:pt idx="91">
                  <c:v>52.602666666666664</c:v>
                </c:pt>
                <c:pt idx="92">
                  <c:v>52.63066666666667</c:v>
                </c:pt>
                <c:pt idx="93">
                  <c:v>52.68</c:v>
                </c:pt>
                <c:pt idx="94">
                  <c:v>52.75266666666667</c:v>
                </c:pt>
                <c:pt idx="95">
                  <c:v>52.777999999999999</c:v>
                </c:pt>
                <c:pt idx="96">
                  <c:v>52.839333333333329</c:v>
                </c:pt>
                <c:pt idx="97">
                  <c:v>52.872666666666667</c:v>
                </c:pt>
                <c:pt idx="98">
                  <c:v>52.908000000000001</c:v>
                </c:pt>
                <c:pt idx="99">
                  <c:v>52.944666666666663</c:v>
                </c:pt>
                <c:pt idx="100">
                  <c:v>52.988666666666667</c:v>
                </c:pt>
                <c:pt idx="101">
                  <c:v>53.033333333333331</c:v>
                </c:pt>
                <c:pt idx="102">
                  <c:v>53.067999999999998</c:v>
                </c:pt>
                <c:pt idx="103">
                  <c:v>53.101333333333329</c:v>
                </c:pt>
                <c:pt idx="104">
                  <c:v>53.143333333333331</c:v>
                </c:pt>
                <c:pt idx="105">
                  <c:v>53.171333333333337</c:v>
                </c:pt>
                <c:pt idx="106">
                  <c:v>53.195999999999998</c:v>
                </c:pt>
                <c:pt idx="107">
                  <c:v>53.225999999999999</c:v>
                </c:pt>
                <c:pt idx="108">
                  <c:v>53.275999999999996</c:v>
                </c:pt>
                <c:pt idx="109">
                  <c:v>53.296666666666667</c:v>
                </c:pt>
                <c:pt idx="110">
                  <c:v>53.355333333333334</c:v>
                </c:pt>
                <c:pt idx="111">
                  <c:v>53.385333333333335</c:v>
                </c:pt>
                <c:pt idx="112">
                  <c:v>53.409333333333336</c:v>
                </c:pt>
                <c:pt idx="113">
                  <c:v>53.432000000000002</c:v>
                </c:pt>
                <c:pt idx="114">
                  <c:v>53.459333333333333</c:v>
                </c:pt>
                <c:pt idx="115">
                  <c:v>53.506666666666668</c:v>
                </c:pt>
                <c:pt idx="116">
                  <c:v>53.525999999999996</c:v>
                </c:pt>
                <c:pt idx="117">
                  <c:v>53.556666666666672</c:v>
                </c:pt>
                <c:pt idx="118">
                  <c:v>53.566666666666663</c:v>
                </c:pt>
                <c:pt idx="119">
                  <c:v>53.626000000000005</c:v>
                </c:pt>
                <c:pt idx="120">
                  <c:v>53.616666666666667</c:v>
                </c:pt>
                <c:pt idx="121">
                  <c:v>53.653999999999996</c:v>
                </c:pt>
                <c:pt idx="122">
                  <c:v>53.688666666666663</c:v>
                </c:pt>
                <c:pt idx="123">
                  <c:v>53.695333333333338</c:v>
                </c:pt>
                <c:pt idx="124">
                  <c:v>53.739999999999995</c:v>
                </c:pt>
                <c:pt idx="125">
                  <c:v>53.778666666666666</c:v>
                </c:pt>
                <c:pt idx="126">
                  <c:v>53.795333333333332</c:v>
                </c:pt>
                <c:pt idx="127">
                  <c:v>53.814</c:v>
                </c:pt>
                <c:pt idx="128">
                  <c:v>53.856666666666669</c:v>
                </c:pt>
                <c:pt idx="129">
                  <c:v>53.867333333333335</c:v>
                </c:pt>
                <c:pt idx="130">
                  <c:v>53.897333333333336</c:v>
                </c:pt>
                <c:pt idx="131">
                  <c:v>53.91</c:v>
                </c:pt>
                <c:pt idx="132">
                  <c:v>53.961333333333329</c:v>
                </c:pt>
                <c:pt idx="133">
                  <c:v>53.959333333333333</c:v>
                </c:pt>
                <c:pt idx="134">
                  <c:v>53.989999999999995</c:v>
                </c:pt>
                <c:pt idx="135">
                  <c:v>54</c:v>
                </c:pt>
                <c:pt idx="136">
                  <c:v>54.031999999999996</c:v>
                </c:pt>
                <c:pt idx="137">
                  <c:v>54.048666666666662</c:v>
                </c:pt>
                <c:pt idx="138">
                  <c:v>54.084000000000003</c:v>
                </c:pt>
                <c:pt idx="139">
                  <c:v>54.098666666666666</c:v>
                </c:pt>
                <c:pt idx="140">
                  <c:v>54.114666666666665</c:v>
                </c:pt>
                <c:pt idx="141">
                  <c:v>54.15</c:v>
                </c:pt>
                <c:pt idx="142">
                  <c:v>54.153999999999996</c:v>
                </c:pt>
                <c:pt idx="143">
                  <c:v>54.186</c:v>
                </c:pt>
                <c:pt idx="144">
                  <c:v>54.212000000000003</c:v>
                </c:pt>
                <c:pt idx="145">
                  <c:v>54.229333333333329</c:v>
                </c:pt>
                <c:pt idx="146">
                  <c:v>54.24666666666667</c:v>
                </c:pt>
                <c:pt idx="147">
                  <c:v>54.271999999999998</c:v>
                </c:pt>
                <c:pt idx="148">
                  <c:v>54.272666666666666</c:v>
                </c:pt>
                <c:pt idx="149">
                  <c:v>54.3</c:v>
                </c:pt>
                <c:pt idx="150">
                  <c:v>54.316000000000003</c:v>
                </c:pt>
                <c:pt idx="151">
                  <c:v>54.328000000000003</c:v>
                </c:pt>
                <c:pt idx="152">
                  <c:v>54.333333333333329</c:v>
                </c:pt>
                <c:pt idx="153">
                  <c:v>54.350666666666669</c:v>
                </c:pt>
                <c:pt idx="154">
                  <c:v>54.37533333333333</c:v>
                </c:pt>
                <c:pt idx="155">
                  <c:v>54.395333333333333</c:v>
                </c:pt>
                <c:pt idx="156">
                  <c:v>54.377333333333333</c:v>
                </c:pt>
                <c:pt idx="157">
                  <c:v>54.4</c:v>
                </c:pt>
                <c:pt idx="158">
                  <c:v>54.406666666666666</c:v>
                </c:pt>
                <c:pt idx="159">
                  <c:v>54.408000000000001</c:v>
                </c:pt>
                <c:pt idx="160">
                  <c:v>54.424666666666667</c:v>
                </c:pt>
                <c:pt idx="161">
                  <c:v>54.424666666666667</c:v>
                </c:pt>
                <c:pt idx="162">
                  <c:v>54.426000000000002</c:v>
                </c:pt>
                <c:pt idx="163">
                  <c:v>54.405333333333331</c:v>
                </c:pt>
                <c:pt idx="164">
                  <c:v>54.433333333333337</c:v>
                </c:pt>
                <c:pt idx="165">
                  <c:v>54.433333333333337</c:v>
                </c:pt>
                <c:pt idx="166">
                  <c:v>54.441333333333333</c:v>
                </c:pt>
                <c:pt idx="167">
                  <c:v>54.428666666666672</c:v>
                </c:pt>
                <c:pt idx="168">
                  <c:v>54.429333333333332</c:v>
                </c:pt>
                <c:pt idx="169">
                  <c:v>54.42</c:v>
                </c:pt>
                <c:pt idx="170">
                  <c:v>54.417333333333332</c:v>
                </c:pt>
                <c:pt idx="171">
                  <c:v>54.405999999999999</c:v>
                </c:pt>
                <c:pt idx="172">
                  <c:v>54.396000000000001</c:v>
                </c:pt>
                <c:pt idx="173">
                  <c:v>54.399333333333331</c:v>
                </c:pt>
                <c:pt idx="174">
                  <c:v>54.37533333333333</c:v>
                </c:pt>
                <c:pt idx="175">
                  <c:v>54.36866666666667</c:v>
                </c:pt>
                <c:pt idx="176">
                  <c:v>54.366</c:v>
                </c:pt>
                <c:pt idx="177">
                  <c:v>54.332000000000001</c:v>
                </c:pt>
                <c:pt idx="178">
                  <c:v>54.326000000000001</c:v>
                </c:pt>
                <c:pt idx="179">
                  <c:v>54.324666666666666</c:v>
                </c:pt>
                <c:pt idx="180">
                  <c:v>54.295333333333332</c:v>
                </c:pt>
                <c:pt idx="181">
                  <c:v>54.289333333333332</c:v>
                </c:pt>
                <c:pt idx="182">
                  <c:v>54.271333333333331</c:v>
                </c:pt>
                <c:pt idx="183">
                  <c:v>54.223333333333329</c:v>
                </c:pt>
                <c:pt idx="184">
                  <c:v>54.195999999999998</c:v>
                </c:pt>
                <c:pt idx="185">
                  <c:v>54.178666666666672</c:v>
                </c:pt>
                <c:pt idx="186">
                  <c:v>54.168666666666667</c:v>
                </c:pt>
                <c:pt idx="187">
                  <c:v>54.134</c:v>
                </c:pt>
                <c:pt idx="188">
                  <c:v>54.100666666666669</c:v>
                </c:pt>
                <c:pt idx="189">
                  <c:v>54.094666666666669</c:v>
                </c:pt>
                <c:pt idx="190">
                  <c:v>54.050666666666672</c:v>
                </c:pt>
                <c:pt idx="191">
                  <c:v>54.032666666666671</c:v>
                </c:pt>
                <c:pt idx="192">
                  <c:v>54.012666666666668</c:v>
                </c:pt>
                <c:pt idx="193">
                  <c:v>53.973333333333329</c:v>
                </c:pt>
                <c:pt idx="194">
                  <c:v>53.957999999999998</c:v>
                </c:pt>
                <c:pt idx="195">
                  <c:v>53.911999999999999</c:v>
                </c:pt>
                <c:pt idx="196">
                  <c:v>53.912666666666667</c:v>
                </c:pt>
                <c:pt idx="197">
                  <c:v>53.853333333333332</c:v>
                </c:pt>
                <c:pt idx="198">
                  <c:v>53.829333333333338</c:v>
                </c:pt>
                <c:pt idx="199">
                  <c:v>53.789333333333332</c:v>
                </c:pt>
                <c:pt idx="200">
                  <c:v>53.762</c:v>
                </c:pt>
                <c:pt idx="201">
                  <c:v>53.730000000000004</c:v>
                </c:pt>
                <c:pt idx="202">
                  <c:v>53.689333333333337</c:v>
                </c:pt>
                <c:pt idx="203">
                  <c:v>53.667333333333332</c:v>
                </c:pt>
                <c:pt idx="204">
                  <c:v>53.629333333333335</c:v>
                </c:pt>
                <c:pt idx="205">
                  <c:v>53.597999999999999</c:v>
                </c:pt>
                <c:pt idx="206">
                  <c:v>53.561333333333337</c:v>
                </c:pt>
                <c:pt idx="207">
                  <c:v>53.530666666666662</c:v>
                </c:pt>
                <c:pt idx="208">
                  <c:v>53.501999999999995</c:v>
                </c:pt>
                <c:pt idx="209">
                  <c:v>53.448666666666668</c:v>
                </c:pt>
                <c:pt idx="210">
                  <c:v>53.413333333333334</c:v>
                </c:pt>
                <c:pt idx="211">
                  <c:v>53.389333333333333</c:v>
                </c:pt>
                <c:pt idx="212">
                  <c:v>53.338666666666668</c:v>
                </c:pt>
                <c:pt idx="213">
                  <c:v>53.311999999999998</c:v>
                </c:pt>
                <c:pt idx="214">
                  <c:v>53.270666666666671</c:v>
                </c:pt>
                <c:pt idx="215">
                  <c:v>53.219333333333338</c:v>
                </c:pt>
                <c:pt idx="216">
                  <c:v>53.192</c:v>
                </c:pt>
                <c:pt idx="217">
                  <c:v>53.160666666666671</c:v>
                </c:pt>
                <c:pt idx="218">
                  <c:v>53.103999999999999</c:v>
                </c:pt>
                <c:pt idx="219">
                  <c:v>53.076000000000001</c:v>
                </c:pt>
                <c:pt idx="220">
                  <c:v>53.025999999999996</c:v>
                </c:pt>
                <c:pt idx="221">
                  <c:v>52.981999999999999</c:v>
                </c:pt>
                <c:pt idx="222">
                  <c:v>52.948</c:v>
                </c:pt>
                <c:pt idx="223">
                  <c:v>52.905333333333331</c:v>
                </c:pt>
                <c:pt idx="224">
                  <c:v>52.86</c:v>
                </c:pt>
                <c:pt idx="225">
                  <c:v>52.832666666666668</c:v>
                </c:pt>
                <c:pt idx="226">
                  <c:v>52.779333333333334</c:v>
                </c:pt>
                <c:pt idx="227">
                  <c:v>52.74133333333333</c:v>
                </c:pt>
                <c:pt idx="228">
                  <c:v>52.681333333333335</c:v>
                </c:pt>
                <c:pt idx="229">
                  <c:v>52.654666666666671</c:v>
                </c:pt>
                <c:pt idx="230">
                  <c:v>52.609333333333332</c:v>
                </c:pt>
                <c:pt idx="231">
                  <c:v>52.556666666666672</c:v>
                </c:pt>
                <c:pt idx="232">
                  <c:v>52.50333333333333</c:v>
                </c:pt>
                <c:pt idx="233">
                  <c:v>52.462666666666664</c:v>
                </c:pt>
                <c:pt idx="234">
                  <c:v>52.418666666666667</c:v>
                </c:pt>
                <c:pt idx="235">
                  <c:v>52.354666666666667</c:v>
                </c:pt>
                <c:pt idx="236">
                  <c:v>52.309333333333335</c:v>
                </c:pt>
                <c:pt idx="237">
                  <c:v>52.257999999999996</c:v>
                </c:pt>
                <c:pt idx="238">
                  <c:v>52.214666666666666</c:v>
                </c:pt>
                <c:pt idx="239">
                  <c:v>52.162666666666667</c:v>
                </c:pt>
                <c:pt idx="240">
                  <c:v>52.096000000000004</c:v>
                </c:pt>
                <c:pt idx="241">
                  <c:v>52.052666666666667</c:v>
                </c:pt>
                <c:pt idx="242">
                  <c:v>52.012</c:v>
                </c:pt>
                <c:pt idx="243">
                  <c:v>51.951333333333338</c:v>
                </c:pt>
                <c:pt idx="244">
                  <c:v>51.89266666666667</c:v>
                </c:pt>
                <c:pt idx="245">
                  <c:v>51.856666666666669</c:v>
                </c:pt>
                <c:pt idx="246">
                  <c:v>51.811333333333337</c:v>
                </c:pt>
                <c:pt idx="247">
                  <c:v>51.762</c:v>
                </c:pt>
                <c:pt idx="248">
                  <c:v>51.712666666666664</c:v>
                </c:pt>
                <c:pt idx="249">
                  <c:v>51.665999999999997</c:v>
                </c:pt>
                <c:pt idx="250">
                  <c:v>51.633333333333333</c:v>
                </c:pt>
                <c:pt idx="251">
                  <c:v>51.584666666666664</c:v>
                </c:pt>
                <c:pt idx="252">
                  <c:v>51.535333333333334</c:v>
                </c:pt>
                <c:pt idx="253">
                  <c:v>51.492666666666665</c:v>
                </c:pt>
                <c:pt idx="254">
                  <c:v>51.448</c:v>
                </c:pt>
                <c:pt idx="255">
                  <c:v>51.390666666666668</c:v>
                </c:pt>
                <c:pt idx="256">
                  <c:v>51.349333333333334</c:v>
                </c:pt>
                <c:pt idx="257">
                  <c:v>51.3</c:v>
                </c:pt>
                <c:pt idx="258">
                  <c:v>51.245333333333335</c:v>
                </c:pt>
                <c:pt idx="259">
                  <c:v>51.221333333333334</c:v>
                </c:pt>
                <c:pt idx="260">
                  <c:v>51.162666666666667</c:v>
                </c:pt>
                <c:pt idx="261">
                  <c:v>51.111999999999995</c:v>
                </c:pt>
                <c:pt idx="262">
                  <c:v>51.064</c:v>
                </c:pt>
                <c:pt idx="263">
                  <c:v>51.018666666666668</c:v>
                </c:pt>
                <c:pt idx="264">
                  <c:v>50.963333333333331</c:v>
                </c:pt>
                <c:pt idx="265">
                  <c:v>50.908000000000001</c:v>
                </c:pt>
                <c:pt idx="266">
                  <c:v>50.887999999999998</c:v>
                </c:pt>
                <c:pt idx="267">
                  <c:v>50.819333333333333</c:v>
                </c:pt>
                <c:pt idx="268">
                  <c:v>50.778666666666666</c:v>
                </c:pt>
                <c:pt idx="269">
                  <c:v>50.732666666666667</c:v>
                </c:pt>
                <c:pt idx="270">
                  <c:v>50.664666666666669</c:v>
                </c:pt>
                <c:pt idx="271">
                  <c:v>50.61333333333333</c:v>
                </c:pt>
                <c:pt idx="272">
                  <c:v>50.576000000000001</c:v>
                </c:pt>
                <c:pt idx="273">
                  <c:v>50.531999999999996</c:v>
                </c:pt>
                <c:pt idx="274">
                  <c:v>50.496000000000002</c:v>
                </c:pt>
                <c:pt idx="275">
                  <c:v>50.443333333333335</c:v>
                </c:pt>
                <c:pt idx="276">
                  <c:v>50.385999999999996</c:v>
                </c:pt>
                <c:pt idx="277">
                  <c:v>50.323333333333338</c:v>
                </c:pt>
                <c:pt idx="278">
                  <c:v>50.277333333333331</c:v>
                </c:pt>
                <c:pt idx="279">
                  <c:v>50.222000000000001</c:v>
                </c:pt>
                <c:pt idx="280">
                  <c:v>50.160666666666664</c:v>
                </c:pt>
                <c:pt idx="281">
                  <c:v>50.112000000000002</c:v>
                </c:pt>
                <c:pt idx="282">
                  <c:v>50.048000000000002</c:v>
                </c:pt>
                <c:pt idx="283">
                  <c:v>50.012</c:v>
                </c:pt>
                <c:pt idx="284">
                  <c:v>49.946666666666665</c:v>
                </c:pt>
                <c:pt idx="285">
                  <c:v>49.906666666666666</c:v>
                </c:pt>
                <c:pt idx="286">
                  <c:v>49.887333333333331</c:v>
                </c:pt>
                <c:pt idx="287">
                  <c:v>49.800666666666665</c:v>
                </c:pt>
                <c:pt idx="288">
                  <c:v>49.750666666666667</c:v>
                </c:pt>
                <c:pt idx="289">
                  <c:v>49.699333333333335</c:v>
                </c:pt>
                <c:pt idx="290">
                  <c:v>49.655333333333331</c:v>
                </c:pt>
                <c:pt idx="291">
                  <c:v>49.617333333333335</c:v>
                </c:pt>
                <c:pt idx="292">
                  <c:v>49.553333333333335</c:v>
                </c:pt>
                <c:pt idx="293">
                  <c:v>49.505333333333333</c:v>
                </c:pt>
                <c:pt idx="294">
                  <c:v>49.462666666666664</c:v>
                </c:pt>
                <c:pt idx="295">
                  <c:v>49.408666666666669</c:v>
                </c:pt>
                <c:pt idx="296">
                  <c:v>49.367333333333335</c:v>
                </c:pt>
                <c:pt idx="297">
                  <c:v>49.305999999999997</c:v>
                </c:pt>
                <c:pt idx="298">
                  <c:v>49.257333333333335</c:v>
                </c:pt>
                <c:pt idx="299">
                  <c:v>49.230666666666664</c:v>
                </c:pt>
                <c:pt idx="300">
                  <c:v>49.164000000000001</c:v>
                </c:pt>
                <c:pt idx="301">
                  <c:v>49.105333333333334</c:v>
                </c:pt>
                <c:pt idx="302">
                  <c:v>49.06</c:v>
                </c:pt>
                <c:pt idx="303">
                  <c:v>49.016666666666666</c:v>
                </c:pt>
                <c:pt idx="304">
                  <c:v>48.945333333333338</c:v>
                </c:pt>
                <c:pt idx="305">
                  <c:v>48.898666666666671</c:v>
                </c:pt>
                <c:pt idx="306">
                  <c:v>48.832000000000001</c:v>
                </c:pt>
                <c:pt idx="307">
                  <c:v>48.792000000000002</c:v>
                </c:pt>
                <c:pt idx="308">
                  <c:v>48.74</c:v>
                </c:pt>
                <c:pt idx="309">
                  <c:v>48.668666666666667</c:v>
                </c:pt>
                <c:pt idx="310">
                  <c:v>48.650666666666666</c:v>
                </c:pt>
                <c:pt idx="311">
                  <c:v>48.564666666666668</c:v>
                </c:pt>
                <c:pt idx="312">
                  <c:v>48.494</c:v>
                </c:pt>
                <c:pt idx="313">
                  <c:v>48.440666666666665</c:v>
                </c:pt>
                <c:pt idx="314">
                  <c:v>48.378</c:v>
                </c:pt>
                <c:pt idx="315">
                  <c:v>48.326666666666668</c:v>
                </c:pt>
                <c:pt idx="316">
                  <c:v>48.283999999999999</c:v>
                </c:pt>
                <c:pt idx="317">
                  <c:v>48.24666666666667</c:v>
                </c:pt>
                <c:pt idx="318">
                  <c:v>48.179333333333332</c:v>
                </c:pt>
                <c:pt idx="319">
                  <c:v>48.12466666666667</c:v>
                </c:pt>
                <c:pt idx="320">
                  <c:v>48.074666666666666</c:v>
                </c:pt>
                <c:pt idx="321">
                  <c:v>48.018000000000001</c:v>
                </c:pt>
                <c:pt idx="322">
                  <c:v>47.977333333333334</c:v>
                </c:pt>
                <c:pt idx="323">
                  <c:v>47.919333333333334</c:v>
                </c:pt>
                <c:pt idx="324">
                  <c:v>47.861333333333334</c:v>
                </c:pt>
                <c:pt idx="325">
                  <c:v>47.836666666666666</c:v>
                </c:pt>
                <c:pt idx="326">
                  <c:v>47.774666666666668</c:v>
                </c:pt>
                <c:pt idx="327">
                  <c:v>47.725999999999999</c:v>
                </c:pt>
                <c:pt idx="328">
                  <c:v>47.672666666666665</c:v>
                </c:pt>
                <c:pt idx="329">
                  <c:v>47.640666666666668</c:v>
                </c:pt>
                <c:pt idx="330">
                  <c:v>47.591333333333331</c:v>
                </c:pt>
                <c:pt idx="331">
                  <c:v>47.545333333333332</c:v>
                </c:pt>
                <c:pt idx="332">
                  <c:v>47.475999999999999</c:v>
                </c:pt>
                <c:pt idx="333">
                  <c:v>47.433999999999997</c:v>
                </c:pt>
                <c:pt idx="334">
                  <c:v>47.410666666666664</c:v>
                </c:pt>
                <c:pt idx="335">
                  <c:v>47.345333333333329</c:v>
                </c:pt>
                <c:pt idx="336">
                  <c:v>47.311333333333337</c:v>
                </c:pt>
                <c:pt idx="337">
                  <c:v>47.266666666666666</c:v>
                </c:pt>
                <c:pt idx="338">
                  <c:v>47.208666666666666</c:v>
                </c:pt>
                <c:pt idx="339">
                  <c:v>47.167999999999999</c:v>
                </c:pt>
                <c:pt idx="340">
                  <c:v>47.108000000000004</c:v>
                </c:pt>
                <c:pt idx="341">
                  <c:v>47.055999999999997</c:v>
                </c:pt>
                <c:pt idx="342">
                  <c:v>47.01</c:v>
                </c:pt>
                <c:pt idx="343">
                  <c:v>46.957999999999998</c:v>
                </c:pt>
                <c:pt idx="344">
                  <c:v>46.921999999999997</c:v>
                </c:pt>
                <c:pt idx="345">
                  <c:v>46.866666666666667</c:v>
                </c:pt>
                <c:pt idx="346">
                  <c:v>46.827333333333335</c:v>
                </c:pt>
                <c:pt idx="347">
                  <c:v>46.785333333333334</c:v>
                </c:pt>
                <c:pt idx="348">
                  <c:v>46.746000000000002</c:v>
                </c:pt>
                <c:pt idx="349">
                  <c:v>46.69</c:v>
                </c:pt>
                <c:pt idx="350">
                  <c:v>46.640666666666668</c:v>
                </c:pt>
                <c:pt idx="351">
                  <c:v>46.594000000000001</c:v>
                </c:pt>
                <c:pt idx="352">
                  <c:v>46.560666666666663</c:v>
                </c:pt>
                <c:pt idx="353">
                  <c:v>46.506</c:v>
                </c:pt>
                <c:pt idx="354">
                  <c:v>46.457999999999998</c:v>
                </c:pt>
                <c:pt idx="355">
                  <c:v>46.406666666666666</c:v>
                </c:pt>
                <c:pt idx="356">
                  <c:v>46.381999999999998</c:v>
                </c:pt>
                <c:pt idx="357">
                  <c:v>46.316000000000003</c:v>
                </c:pt>
                <c:pt idx="358">
                  <c:v>46.270666666666671</c:v>
                </c:pt>
                <c:pt idx="359">
                  <c:v>46.231333333333332</c:v>
                </c:pt>
                <c:pt idx="360">
                  <c:v>46.175333333333334</c:v>
                </c:pt>
                <c:pt idx="361">
                  <c:v>46.125999999999998</c:v>
                </c:pt>
                <c:pt idx="362">
                  <c:v>46.084666666666664</c:v>
                </c:pt>
                <c:pt idx="363">
                  <c:v>46.045999999999999</c:v>
                </c:pt>
                <c:pt idx="364">
                  <c:v>45.987333333333332</c:v>
                </c:pt>
                <c:pt idx="365">
                  <c:v>45.941333333333333</c:v>
                </c:pt>
                <c:pt idx="366">
                  <c:v>45.88</c:v>
                </c:pt>
                <c:pt idx="367">
                  <c:v>45.844000000000001</c:v>
                </c:pt>
                <c:pt idx="368">
                  <c:v>45.803333333333335</c:v>
                </c:pt>
                <c:pt idx="369">
                  <c:v>45.761333333333333</c:v>
                </c:pt>
                <c:pt idx="370">
                  <c:v>45.734000000000002</c:v>
                </c:pt>
                <c:pt idx="371">
                  <c:v>45.681333333333335</c:v>
                </c:pt>
                <c:pt idx="372">
                  <c:v>45.622</c:v>
                </c:pt>
                <c:pt idx="373">
                  <c:v>45.572000000000003</c:v>
                </c:pt>
                <c:pt idx="374">
                  <c:v>45.525333333333336</c:v>
                </c:pt>
                <c:pt idx="375">
                  <c:v>45.494</c:v>
                </c:pt>
                <c:pt idx="376">
                  <c:v>45.436666666666667</c:v>
                </c:pt>
                <c:pt idx="377">
                  <c:v>45.393333333333331</c:v>
                </c:pt>
                <c:pt idx="378">
                  <c:v>45.366</c:v>
                </c:pt>
                <c:pt idx="379">
                  <c:v>45.323999999999998</c:v>
                </c:pt>
                <c:pt idx="380">
                  <c:v>45.261333333333333</c:v>
                </c:pt>
                <c:pt idx="381">
                  <c:v>45.221333333333334</c:v>
                </c:pt>
                <c:pt idx="382">
                  <c:v>45.165999999999997</c:v>
                </c:pt>
                <c:pt idx="383">
                  <c:v>45.094000000000001</c:v>
                </c:pt>
                <c:pt idx="384">
                  <c:v>45.065333333333335</c:v>
                </c:pt>
                <c:pt idx="385">
                  <c:v>45.011333333333333</c:v>
                </c:pt>
                <c:pt idx="386">
                  <c:v>44.969333333333331</c:v>
                </c:pt>
                <c:pt idx="387">
                  <c:v>44.906666666666666</c:v>
                </c:pt>
                <c:pt idx="388">
                  <c:v>44.858666666666664</c:v>
                </c:pt>
                <c:pt idx="389">
                  <c:v>44.797333333333334</c:v>
                </c:pt>
                <c:pt idx="390">
                  <c:v>44.768666666666668</c:v>
                </c:pt>
                <c:pt idx="391">
                  <c:v>44.719333333333331</c:v>
                </c:pt>
                <c:pt idx="392">
                  <c:v>44.662666666666667</c:v>
                </c:pt>
                <c:pt idx="393">
                  <c:v>44.6</c:v>
                </c:pt>
                <c:pt idx="394">
                  <c:v>44.546666666666667</c:v>
                </c:pt>
                <c:pt idx="395">
                  <c:v>44.502000000000002</c:v>
                </c:pt>
                <c:pt idx="396">
                  <c:v>44.470666666666666</c:v>
                </c:pt>
                <c:pt idx="397">
                  <c:v>44.405333333333331</c:v>
                </c:pt>
                <c:pt idx="398">
                  <c:v>44.401333333333334</c:v>
                </c:pt>
                <c:pt idx="399">
                  <c:v>44.314666666666668</c:v>
                </c:pt>
                <c:pt idx="400">
                  <c:v>44.289333333333332</c:v>
                </c:pt>
                <c:pt idx="401">
                  <c:v>44.230000000000004</c:v>
                </c:pt>
                <c:pt idx="402">
                  <c:v>44.194000000000003</c:v>
                </c:pt>
                <c:pt idx="403">
                  <c:v>44.146666666666668</c:v>
                </c:pt>
                <c:pt idx="404">
                  <c:v>44.088000000000001</c:v>
                </c:pt>
                <c:pt idx="405">
                  <c:v>44.058666666666667</c:v>
                </c:pt>
                <c:pt idx="406">
                  <c:v>44.015333333333331</c:v>
                </c:pt>
                <c:pt idx="407">
                  <c:v>43.980666666666664</c:v>
                </c:pt>
                <c:pt idx="408">
                  <c:v>43.931333333333335</c:v>
                </c:pt>
                <c:pt idx="409">
                  <c:v>43.879333333333335</c:v>
                </c:pt>
                <c:pt idx="410">
                  <c:v>43.858000000000004</c:v>
                </c:pt>
                <c:pt idx="411">
                  <c:v>43.814</c:v>
                </c:pt>
                <c:pt idx="412">
                  <c:v>43.783999999999999</c:v>
                </c:pt>
                <c:pt idx="413">
                  <c:v>43.74733333333333</c:v>
                </c:pt>
                <c:pt idx="414">
                  <c:v>43.706666666666663</c:v>
                </c:pt>
                <c:pt idx="415">
                  <c:v>43.656666666666666</c:v>
                </c:pt>
                <c:pt idx="416">
                  <c:v>43.623333333333335</c:v>
                </c:pt>
                <c:pt idx="417">
                  <c:v>43.61333333333333</c:v>
                </c:pt>
                <c:pt idx="418">
                  <c:v>43.557333333333332</c:v>
                </c:pt>
                <c:pt idx="419">
                  <c:v>43.527333333333331</c:v>
                </c:pt>
                <c:pt idx="420">
                  <c:v>43.474666666666664</c:v>
                </c:pt>
                <c:pt idx="421">
                  <c:v>43.431333333333335</c:v>
                </c:pt>
                <c:pt idx="422">
                  <c:v>43.396000000000001</c:v>
                </c:pt>
                <c:pt idx="423">
                  <c:v>43.366</c:v>
                </c:pt>
                <c:pt idx="424">
                  <c:v>43.315333333333335</c:v>
                </c:pt>
                <c:pt idx="425">
                  <c:v>43.286000000000001</c:v>
                </c:pt>
                <c:pt idx="426">
                  <c:v>43.231333333333332</c:v>
                </c:pt>
                <c:pt idx="427">
                  <c:v>43.201999999999998</c:v>
                </c:pt>
                <c:pt idx="428">
                  <c:v>43.155999999999999</c:v>
                </c:pt>
                <c:pt idx="429">
                  <c:v>43.12466666666667</c:v>
                </c:pt>
                <c:pt idx="430">
                  <c:v>43.088000000000001</c:v>
                </c:pt>
                <c:pt idx="431">
                  <c:v>43.047333333333334</c:v>
                </c:pt>
                <c:pt idx="432">
                  <c:v>43.003999999999998</c:v>
                </c:pt>
                <c:pt idx="433">
                  <c:v>42.959333333333333</c:v>
                </c:pt>
                <c:pt idx="434">
                  <c:v>42.938000000000002</c:v>
                </c:pt>
                <c:pt idx="435">
                  <c:v>42.912666666666667</c:v>
                </c:pt>
                <c:pt idx="436">
                  <c:v>42.848666666666666</c:v>
                </c:pt>
                <c:pt idx="437">
                  <c:v>42.820666666666668</c:v>
                </c:pt>
                <c:pt idx="438">
                  <c:v>42.780666666666669</c:v>
                </c:pt>
                <c:pt idx="439">
                  <c:v>42.738</c:v>
                </c:pt>
                <c:pt idx="440">
                  <c:v>42.709333333333333</c:v>
                </c:pt>
                <c:pt idx="441">
                  <c:v>42.671333333333337</c:v>
                </c:pt>
                <c:pt idx="442">
                  <c:v>42.63666666666667</c:v>
                </c:pt>
                <c:pt idx="443">
                  <c:v>42.596666666666664</c:v>
                </c:pt>
                <c:pt idx="444">
                  <c:v>42.553333333333335</c:v>
                </c:pt>
                <c:pt idx="445">
                  <c:v>42.533333333333331</c:v>
                </c:pt>
                <c:pt idx="446">
                  <c:v>42.487333333333332</c:v>
                </c:pt>
                <c:pt idx="447">
                  <c:v>42.464666666666666</c:v>
                </c:pt>
                <c:pt idx="448">
                  <c:v>42.415333333333336</c:v>
                </c:pt>
                <c:pt idx="449">
                  <c:v>42.368000000000002</c:v>
                </c:pt>
                <c:pt idx="450">
                  <c:v>42.344666666666669</c:v>
                </c:pt>
                <c:pt idx="451">
                  <c:v>42.304000000000002</c:v>
                </c:pt>
                <c:pt idx="452">
                  <c:v>42.252000000000002</c:v>
                </c:pt>
                <c:pt idx="453">
                  <c:v>42.225333333333332</c:v>
                </c:pt>
                <c:pt idx="454">
                  <c:v>42.18933333333333</c:v>
                </c:pt>
                <c:pt idx="455">
                  <c:v>42.143333333333331</c:v>
                </c:pt>
                <c:pt idx="456">
                  <c:v>42.113999999999997</c:v>
                </c:pt>
                <c:pt idx="457">
                  <c:v>42.068666666666665</c:v>
                </c:pt>
                <c:pt idx="458">
                  <c:v>42.033333333333331</c:v>
                </c:pt>
                <c:pt idx="459">
                  <c:v>42.025999999999996</c:v>
                </c:pt>
                <c:pt idx="460">
                  <c:v>41.968000000000004</c:v>
                </c:pt>
                <c:pt idx="461">
                  <c:v>41.931333333333335</c:v>
                </c:pt>
                <c:pt idx="462">
                  <c:v>41.887999999999998</c:v>
                </c:pt>
                <c:pt idx="463">
                  <c:v>41.844666666666669</c:v>
                </c:pt>
                <c:pt idx="464">
                  <c:v>41.787999999999997</c:v>
                </c:pt>
                <c:pt idx="465">
                  <c:v>41.76</c:v>
                </c:pt>
                <c:pt idx="466">
                  <c:v>41.74133333333333</c:v>
                </c:pt>
                <c:pt idx="467">
                  <c:v>41.692</c:v>
                </c:pt>
                <c:pt idx="468">
                  <c:v>41.661999999999999</c:v>
                </c:pt>
                <c:pt idx="469">
                  <c:v>41.63066666666667</c:v>
                </c:pt>
                <c:pt idx="470">
                  <c:v>41.593333333333334</c:v>
                </c:pt>
                <c:pt idx="471">
                  <c:v>41.551333333333332</c:v>
                </c:pt>
                <c:pt idx="472">
                  <c:v>41.527999999999999</c:v>
                </c:pt>
                <c:pt idx="473">
                  <c:v>41.474666666666664</c:v>
                </c:pt>
                <c:pt idx="474">
                  <c:v>41.44</c:v>
                </c:pt>
                <c:pt idx="475">
                  <c:v>41.413333333333334</c:v>
                </c:pt>
                <c:pt idx="476">
                  <c:v>41.37533333333333</c:v>
                </c:pt>
                <c:pt idx="477">
                  <c:v>41.347333333333331</c:v>
                </c:pt>
                <c:pt idx="478">
                  <c:v>41.287999999999997</c:v>
                </c:pt>
                <c:pt idx="479">
                  <c:v>41.261333333333333</c:v>
                </c:pt>
                <c:pt idx="480">
                  <c:v>41.24133333333333</c:v>
                </c:pt>
                <c:pt idx="481">
                  <c:v>41.200666666666663</c:v>
                </c:pt>
                <c:pt idx="482">
                  <c:v>41.163333333333334</c:v>
                </c:pt>
                <c:pt idx="483">
                  <c:v>41.145333333333333</c:v>
                </c:pt>
                <c:pt idx="484">
                  <c:v>41.091333333333331</c:v>
                </c:pt>
                <c:pt idx="485">
                  <c:v>41.065333333333335</c:v>
                </c:pt>
                <c:pt idx="486">
                  <c:v>41.016666666666666</c:v>
                </c:pt>
                <c:pt idx="487">
                  <c:v>41.007333333333335</c:v>
                </c:pt>
                <c:pt idx="488">
                  <c:v>40.957333333333331</c:v>
                </c:pt>
                <c:pt idx="489">
                  <c:v>40.934666666666665</c:v>
                </c:pt>
                <c:pt idx="490">
                  <c:v>40.866666666666667</c:v>
                </c:pt>
                <c:pt idx="491">
                  <c:v>40.816666666666663</c:v>
                </c:pt>
                <c:pt idx="492">
                  <c:v>40.790666666666667</c:v>
                </c:pt>
                <c:pt idx="493">
                  <c:v>40.762666666666668</c:v>
                </c:pt>
                <c:pt idx="494">
                  <c:v>40.702666666666666</c:v>
                </c:pt>
                <c:pt idx="495">
                  <c:v>40.690666666666665</c:v>
                </c:pt>
                <c:pt idx="496">
                  <c:v>40.648666666666664</c:v>
                </c:pt>
                <c:pt idx="497">
                  <c:v>40.600666666666669</c:v>
                </c:pt>
                <c:pt idx="498">
                  <c:v>40.588000000000001</c:v>
                </c:pt>
                <c:pt idx="499">
                  <c:v>40.558666666666667</c:v>
                </c:pt>
                <c:pt idx="500">
                  <c:v>40.504666666666665</c:v>
                </c:pt>
                <c:pt idx="501">
                  <c:v>40.468000000000004</c:v>
                </c:pt>
                <c:pt idx="502">
                  <c:v>40.42</c:v>
                </c:pt>
                <c:pt idx="503">
                  <c:v>40.408666666666669</c:v>
                </c:pt>
                <c:pt idx="504">
                  <c:v>40.345333333333336</c:v>
                </c:pt>
                <c:pt idx="505">
                  <c:v>40.31733333333333</c:v>
                </c:pt>
                <c:pt idx="506">
                  <c:v>40.28</c:v>
                </c:pt>
                <c:pt idx="507">
                  <c:v>40.236666666666665</c:v>
                </c:pt>
                <c:pt idx="508">
                  <c:v>40.213333333333331</c:v>
                </c:pt>
                <c:pt idx="509">
                  <c:v>40.173999999999999</c:v>
                </c:pt>
                <c:pt idx="510">
                  <c:v>40.122</c:v>
                </c:pt>
                <c:pt idx="511">
                  <c:v>40.080666666666666</c:v>
                </c:pt>
                <c:pt idx="512">
                  <c:v>40.055333333333337</c:v>
                </c:pt>
                <c:pt idx="513">
                  <c:v>40.00866666666667</c:v>
                </c:pt>
                <c:pt idx="514">
                  <c:v>39.988</c:v>
                </c:pt>
                <c:pt idx="515">
                  <c:v>39.934666666666665</c:v>
                </c:pt>
                <c:pt idx="516">
                  <c:v>39.920666666666669</c:v>
                </c:pt>
                <c:pt idx="517">
                  <c:v>39.868000000000002</c:v>
                </c:pt>
                <c:pt idx="518">
                  <c:v>39.840000000000003</c:v>
                </c:pt>
                <c:pt idx="519">
                  <c:v>39.800666666666665</c:v>
                </c:pt>
                <c:pt idx="520">
                  <c:v>39.785333333333334</c:v>
                </c:pt>
                <c:pt idx="521">
                  <c:v>39.743333333333332</c:v>
                </c:pt>
                <c:pt idx="522">
                  <c:v>39.707999999999998</c:v>
                </c:pt>
                <c:pt idx="523">
                  <c:v>39.668666666666667</c:v>
                </c:pt>
                <c:pt idx="524">
                  <c:v>39.640666666666668</c:v>
                </c:pt>
                <c:pt idx="525">
                  <c:v>39.61933333333333</c:v>
                </c:pt>
                <c:pt idx="526">
                  <c:v>39.555999999999997</c:v>
                </c:pt>
                <c:pt idx="527">
                  <c:v>39.535333333333334</c:v>
                </c:pt>
                <c:pt idx="528">
                  <c:v>39.49666666666667</c:v>
                </c:pt>
                <c:pt idx="529">
                  <c:v>39.480666666666664</c:v>
                </c:pt>
                <c:pt idx="530">
                  <c:v>39.417333333333332</c:v>
                </c:pt>
                <c:pt idx="531">
                  <c:v>39.404666666666664</c:v>
                </c:pt>
                <c:pt idx="532">
                  <c:v>39.372</c:v>
                </c:pt>
                <c:pt idx="533">
                  <c:v>39.323333333333331</c:v>
                </c:pt>
                <c:pt idx="534">
                  <c:v>39.301333333333332</c:v>
                </c:pt>
                <c:pt idx="535">
                  <c:v>39.260666666666665</c:v>
                </c:pt>
                <c:pt idx="536">
                  <c:v>39.239333333333335</c:v>
                </c:pt>
                <c:pt idx="537">
                  <c:v>39.211333333333336</c:v>
                </c:pt>
                <c:pt idx="538">
                  <c:v>39.171999999999997</c:v>
                </c:pt>
                <c:pt idx="539">
                  <c:v>39.13066666666667</c:v>
                </c:pt>
                <c:pt idx="540">
                  <c:v>39.116</c:v>
                </c:pt>
                <c:pt idx="541">
                  <c:v>39.076666666666668</c:v>
                </c:pt>
                <c:pt idx="542">
                  <c:v>39.042666666666669</c:v>
                </c:pt>
                <c:pt idx="543">
                  <c:v>39.017333333333333</c:v>
                </c:pt>
                <c:pt idx="544">
                  <c:v>38.99</c:v>
                </c:pt>
                <c:pt idx="545">
                  <c:v>38.952666666666666</c:v>
                </c:pt>
                <c:pt idx="546">
                  <c:v>38.944000000000003</c:v>
                </c:pt>
                <c:pt idx="547">
                  <c:v>38.883333333333333</c:v>
                </c:pt>
                <c:pt idx="548">
                  <c:v>38.856000000000002</c:v>
                </c:pt>
                <c:pt idx="549">
                  <c:v>38.839333333333336</c:v>
                </c:pt>
                <c:pt idx="550">
                  <c:v>38.798666666666669</c:v>
                </c:pt>
                <c:pt idx="551">
                  <c:v>38.774000000000001</c:v>
                </c:pt>
                <c:pt idx="552">
                  <c:v>38.761333333333333</c:v>
                </c:pt>
                <c:pt idx="553">
                  <c:v>38.716666666666669</c:v>
                </c:pt>
                <c:pt idx="554">
                  <c:v>38.694000000000003</c:v>
                </c:pt>
                <c:pt idx="555">
                  <c:v>38.659333333333336</c:v>
                </c:pt>
                <c:pt idx="556">
                  <c:v>38.626666666666665</c:v>
                </c:pt>
                <c:pt idx="557">
                  <c:v>38.615333333333332</c:v>
                </c:pt>
                <c:pt idx="558">
                  <c:v>38.559333333333335</c:v>
                </c:pt>
                <c:pt idx="559">
                  <c:v>38.549333333333337</c:v>
                </c:pt>
                <c:pt idx="560">
                  <c:v>38.516666666666666</c:v>
                </c:pt>
                <c:pt idx="561">
                  <c:v>38.488</c:v>
                </c:pt>
                <c:pt idx="562">
                  <c:v>38.457333333333331</c:v>
                </c:pt>
                <c:pt idx="563">
                  <c:v>38.444000000000003</c:v>
                </c:pt>
                <c:pt idx="564">
                  <c:v>38.411333333333332</c:v>
                </c:pt>
                <c:pt idx="565">
                  <c:v>38.371333333333332</c:v>
                </c:pt>
                <c:pt idx="566">
                  <c:v>38.362000000000002</c:v>
                </c:pt>
                <c:pt idx="567">
                  <c:v>38.336666666666666</c:v>
                </c:pt>
                <c:pt idx="568">
                  <c:v>38.317999999999998</c:v>
                </c:pt>
                <c:pt idx="569">
                  <c:v>38.28</c:v>
                </c:pt>
                <c:pt idx="570">
                  <c:v>38.262666666666668</c:v>
                </c:pt>
                <c:pt idx="571">
                  <c:v>38.229999999999997</c:v>
                </c:pt>
                <c:pt idx="572">
                  <c:v>38.204666666666668</c:v>
                </c:pt>
                <c:pt idx="573">
                  <c:v>38.18333333333333</c:v>
                </c:pt>
                <c:pt idx="574">
                  <c:v>38.152000000000001</c:v>
                </c:pt>
                <c:pt idx="575">
                  <c:v>38.133333333333333</c:v>
                </c:pt>
                <c:pt idx="576">
                  <c:v>38.107333333333337</c:v>
                </c:pt>
                <c:pt idx="577">
                  <c:v>38.088000000000001</c:v>
                </c:pt>
                <c:pt idx="578">
                  <c:v>38.06133333333333</c:v>
                </c:pt>
                <c:pt idx="579">
                  <c:v>38.033333333333331</c:v>
                </c:pt>
                <c:pt idx="580">
                  <c:v>38.007333333333335</c:v>
                </c:pt>
                <c:pt idx="581">
                  <c:v>37.99133333333333</c:v>
                </c:pt>
                <c:pt idx="582">
                  <c:v>37.952666666666666</c:v>
                </c:pt>
                <c:pt idx="583">
                  <c:v>37.946666666666665</c:v>
                </c:pt>
                <c:pt idx="584">
                  <c:v>37.912666666666667</c:v>
                </c:pt>
                <c:pt idx="585">
                  <c:v>37.885333333333335</c:v>
                </c:pt>
                <c:pt idx="586">
                  <c:v>37.864666666666665</c:v>
                </c:pt>
                <c:pt idx="587">
                  <c:v>37.826000000000001</c:v>
                </c:pt>
                <c:pt idx="588">
                  <c:v>37.825333333333333</c:v>
                </c:pt>
                <c:pt idx="589">
                  <c:v>37.777333333333331</c:v>
                </c:pt>
                <c:pt idx="590">
                  <c:v>37.769333333333336</c:v>
                </c:pt>
                <c:pt idx="591">
                  <c:v>37.718000000000004</c:v>
                </c:pt>
                <c:pt idx="592">
                  <c:v>37.706666666666663</c:v>
                </c:pt>
                <c:pt idx="593">
                  <c:v>37.677999999999997</c:v>
                </c:pt>
                <c:pt idx="594">
                  <c:v>37.661999999999999</c:v>
                </c:pt>
                <c:pt idx="595">
                  <c:v>37.62466666666667</c:v>
                </c:pt>
                <c:pt idx="596">
                  <c:v>37.609333333333332</c:v>
                </c:pt>
                <c:pt idx="597">
                  <c:v>37.567999999999998</c:v>
                </c:pt>
                <c:pt idx="598">
                  <c:v>37.553333333333335</c:v>
                </c:pt>
                <c:pt idx="599">
                  <c:v>37.527999999999999</c:v>
                </c:pt>
                <c:pt idx="600">
                  <c:v>37.50266666666667</c:v>
                </c:pt>
                <c:pt idx="601">
                  <c:v>37.471333333333334</c:v>
                </c:pt>
                <c:pt idx="602">
                  <c:v>37.455333333333336</c:v>
                </c:pt>
                <c:pt idx="603">
                  <c:v>37.422666666666665</c:v>
                </c:pt>
                <c:pt idx="604">
                  <c:v>37.399333333333331</c:v>
                </c:pt>
                <c:pt idx="605">
                  <c:v>37.37533333333333</c:v>
                </c:pt>
                <c:pt idx="606">
                  <c:v>37.35</c:v>
                </c:pt>
                <c:pt idx="607">
                  <c:v>37.322000000000003</c:v>
                </c:pt>
                <c:pt idx="608">
                  <c:v>37.291333333333334</c:v>
                </c:pt>
                <c:pt idx="609">
                  <c:v>37.273333333333333</c:v>
                </c:pt>
                <c:pt idx="610">
                  <c:v>37.229999999999997</c:v>
                </c:pt>
                <c:pt idx="611">
                  <c:v>37.223333333333336</c:v>
                </c:pt>
                <c:pt idx="612">
                  <c:v>37.196666666666665</c:v>
                </c:pt>
                <c:pt idx="613">
                  <c:v>37.183999999999997</c:v>
                </c:pt>
                <c:pt idx="614">
                  <c:v>37.145333333333333</c:v>
                </c:pt>
                <c:pt idx="615">
                  <c:v>37.116666666666667</c:v>
                </c:pt>
                <c:pt idx="616">
                  <c:v>37.086666666666666</c:v>
                </c:pt>
                <c:pt idx="617">
                  <c:v>37.06133333333333</c:v>
                </c:pt>
                <c:pt idx="618">
                  <c:v>37.045999999999999</c:v>
                </c:pt>
                <c:pt idx="619">
                  <c:v>37.026666666666664</c:v>
                </c:pt>
                <c:pt idx="620">
                  <c:v>36.998666666666665</c:v>
                </c:pt>
                <c:pt idx="621">
                  <c:v>36.960666666666668</c:v>
                </c:pt>
                <c:pt idx="622">
                  <c:v>36.952666666666666</c:v>
                </c:pt>
                <c:pt idx="623">
                  <c:v>36.932000000000002</c:v>
                </c:pt>
                <c:pt idx="624">
                  <c:v>36.906666666666666</c:v>
                </c:pt>
                <c:pt idx="625">
                  <c:v>36.88133333333333</c:v>
                </c:pt>
                <c:pt idx="626">
                  <c:v>36.848666666666666</c:v>
                </c:pt>
                <c:pt idx="627">
                  <c:v>36.821333333333335</c:v>
                </c:pt>
                <c:pt idx="628">
                  <c:v>36.80466666666667</c:v>
                </c:pt>
                <c:pt idx="629">
                  <c:v>36.776666666666664</c:v>
                </c:pt>
                <c:pt idx="630">
                  <c:v>36.762</c:v>
                </c:pt>
                <c:pt idx="631">
                  <c:v>36.74133333333333</c:v>
                </c:pt>
                <c:pt idx="632">
                  <c:v>36.718666666666664</c:v>
                </c:pt>
                <c:pt idx="633">
                  <c:v>36.68933333333333</c:v>
                </c:pt>
                <c:pt idx="634">
                  <c:v>36.673999999999999</c:v>
                </c:pt>
                <c:pt idx="635">
                  <c:v>36.642666666666663</c:v>
                </c:pt>
                <c:pt idx="636">
                  <c:v>36.61933333333333</c:v>
                </c:pt>
                <c:pt idx="637">
                  <c:v>36.593333333333334</c:v>
                </c:pt>
                <c:pt idx="638">
                  <c:v>36.579333333333331</c:v>
                </c:pt>
                <c:pt idx="639">
                  <c:v>36.551333333333332</c:v>
                </c:pt>
                <c:pt idx="640">
                  <c:v>36.527999999999999</c:v>
                </c:pt>
                <c:pt idx="641">
                  <c:v>36.510666666666665</c:v>
                </c:pt>
                <c:pt idx="642">
                  <c:v>36.490666666666669</c:v>
                </c:pt>
                <c:pt idx="643">
                  <c:v>36.466000000000001</c:v>
                </c:pt>
                <c:pt idx="644">
                  <c:v>36.445999999999998</c:v>
                </c:pt>
                <c:pt idx="645">
                  <c:v>36.421999999999997</c:v>
                </c:pt>
                <c:pt idx="646">
                  <c:v>36.401333333333334</c:v>
                </c:pt>
                <c:pt idx="647">
                  <c:v>36.38066666666667</c:v>
                </c:pt>
                <c:pt idx="648">
                  <c:v>36.357333333333337</c:v>
                </c:pt>
                <c:pt idx="649">
                  <c:v>36.337333333333333</c:v>
                </c:pt>
                <c:pt idx="650">
                  <c:v>36.31733333333333</c:v>
                </c:pt>
                <c:pt idx="651">
                  <c:v>36.285333333333334</c:v>
                </c:pt>
                <c:pt idx="652">
                  <c:v>36.265333333333331</c:v>
                </c:pt>
                <c:pt idx="653">
                  <c:v>36.252000000000002</c:v>
                </c:pt>
                <c:pt idx="654">
                  <c:v>36.211333333333336</c:v>
                </c:pt>
                <c:pt idx="655">
                  <c:v>36.204000000000001</c:v>
                </c:pt>
                <c:pt idx="656">
                  <c:v>36.177333333333337</c:v>
                </c:pt>
                <c:pt idx="657">
                  <c:v>36.165999999999997</c:v>
                </c:pt>
                <c:pt idx="658">
                  <c:v>36.128</c:v>
                </c:pt>
                <c:pt idx="659">
                  <c:v>36.101999999999997</c:v>
                </c:pt>
                <c:pt idx="660">
                  <c:v>36.085333333333331</c:v>
                </c:pt>
                <c:pt idx="661">
                  <c:v>36.049333333333337</c:v>
                </c:pt>
                <c:pt idx="662">
                  <c:v>36.015333333333331</c:v>
                </c:pt>
                <c:pt idx="663">
                  <c:v>36.006</c:v>
                </c:pt>
                <c:pt idx="664">
                  <c:v>35.988666666666667</c:v>
                </c:pt>
                <c:pt idx="665">
                  <c:v>35.949333333333335</c:v>
                </c:pt>
                <c:pt idx="666">
                  <c:v>35.908666666666669</c:v>
                </c:pt>
                <c:pt idx="667">
                  <c:v>35.887333333333331</c:v>
                </c:pt>
                <c:pt idx="668">
                  <c:v>35.880000000000003</c:v>
                </c:pt>
                <c:pt idx="669">
                  <c:v>35.847333333333331</c:v>
                </c:pt>
                <c:pt idx="670">
                  <c:v>35.825333333333333</c:v>
                </c:pt>
                <c:pt idx="671">
                  <c:v>35.793333333333337</c:v>
                </c:pt>
                <c:pt idx="672">
                  <c:v>35.78</c:v>
                </c:pt>
                <c:pt idx="673">
                  <c:v>35.762</c:v>
                </c:pt>
                <c:pt idx="674">
                  <c:v>35.723333333333336</c:v>
                </c:pt>
                <c:pt idx="675">
                  <c:v>35.706000000000003</c:v>
                </c:pt>
                <c:pt idx="676">
                  <c:v>35.693333333333335</c:v>
                </c:pt>
                <c:pt idx="677">
                  <c:v>35.671999999999997</c:v>
                </c:pt>
                <c:pt idx="678">
                  <c:v>35.639333333333333</c:v>
                </c:pt>
                <c:pt idx="679">
                  <c:v>35.616</c:v>
                </c:pt>
                <c:pt idx="680">
                  <c:v>35.602666666666664</c:v>
                </c:pt>
                <c:pt idx="681">
                  <c:v>35.582000000000001</c:v>
                </c:pt>
                <c:pt idx="682">
                  <c:v>35.56066666666667</c:v>
                </c:pt>
                <c:pt idx="683">
                  <c:v>35.509333333333331</c:v>
                </c:pt>
                <c:pt idx="684">
                  <c:v>35.491999999999997</c:v>
                </c:pt>
                <c:pt idx="685">
                  <c:v>35.480666666666664</c:v>
                </c:pt>
                <c:pt idx="686">
                  <c:v>35.46</c:v>
                </c:pt>
                <c:pt idx="687">
                  <c:v>35.444000000000003</c:v>
                </c:pt>
                <c:pt idx="688">
                  <c:v>35.408666666666669</c:v>
                </c:pt>
                <c:pt idx="689">
                  <c:v>35.388666666666666</c:v>
                </c:pt>
                <c:pt idx="690">
                  <c:v>35.372666666666667</c:v>
                </c:pt>
                <c:pt idx="691">
                  <c:v>35.351999999999997</c:v>
                </c:pt>
                <c:pt idx="692">
                  <c:v>35.314666666666668</c:v>
                </c:pt>
                <c:pt idx="693">
                  <c:v>35.302</c:v>
                </c:pt>
                <c:pt idx="694">
                  <c:v>35.271999999999998</c:v>
                </c:pt>
                <c:pt idx="695">
                  <c:v>35.268000000000001</c:v>
                </c:pt>
                <c:pt idx="696">
                  <c:v>35.245333333333335</c:v>
                </c:pt>
                <c:pt idx="697">
                  <c:v>35.203333333333333</c:v>
                </c:pt>
                <c:pt idx="698">
                  <c:v>35.195999999999998</c:v>
                </c:pt>
                <c:pt idx="699">
                  <c:v>35.166666666666664</c:v>
                </c:pt>
                <c:pt idx="700">
                  <c:v>35.150666666666666</c:v>
                </c:pt>
                <c:pt idx="701">
                  <c:v>35.126666666666665</c:v>
                </c:pt>
                <c:pt idx="702">
                  <c:v>35.11933333333333</c:v>
                </c:pt>
                <c:pt idx="703">
                  <c:v>35.088666666666668</c:v>
                </c:pt>
                <c:pt idx="704">
                  <c:v>35.068666666666665</c:v>
                </c:pt>
                <c:pt idx="705">
                  <c:v>35.045333333333332</c:v>
                </c:pt>
                <c:pt idx="706">
                  <c:v>35.018666666666668</c:v>
                </c:pt>
                <c:pt idx="707">
                  <c:v>34.99733333333333</c:v>
                </c:pt>
                <c:pt idx="708">
                  <c:v>35.008000000000003</c:v>
                </c:pt>
                <c:pt idx="709">
                  <c:v>34.972000000000001</c:v>
                </c:pt>
                <c:pt idx="710">
                  <c:v>34.963333333333331</c:v>
                </c:pt>
                <c:pt idx="711">
                  <c:v>34.93866666666667</c:v>
                </c:pt>
                <c:pt idx="712">
                  <c:v>34.887999999999998</c:v>
                </c:pt>
                <c:pt idx="713">
                  <c:v>34.882666666666665</c:v>
                </c:pt>
                <c:pt idx="714">
                  <c:v>34.875999999999998</c:v>
                </c:pt>
                <c:pt idx="715">
                  <c:v>34.846666666666664</c:v>
                </c:pt>
                <c:pt idx="716">
                  <c:v>34.828666666666663</c:v>
                </c:pt>
                <c:pt idx="717">
                  <c:v>34.802666666666667</c:v>
                </c:pt>
                <c:pt idx="718">
                  <c:v>34.796666666666667</c:v>
                </c:pt>
                <c:pt idx="719">
                  <c:v>34.776666666666664</c:v>
                </c:pt>
                <c:pt idx="720">
                  <c:v>34.758000000000003</c:v>
                </c:pt>
                <c:pt idx="721">
                  <c:v>34.735999999999997</c:v>
                </c:pt>
                <c:pt idx="722">
                  <c:v>34.706666666666663</c:v>
                </c:pt>
                <c:pt idx="723">
                  <c:v>34.701999999999998</c:v>
                </c:pt>
                <c:pt idx="724">
                  <c:v>34.678666666666665</c:v>
                </c:pt>
                <c:pt idx="725">
                  <c:v>34.652666666666669</c:v>
                </c:pt>
                <c:pt idx="726">
                  <c:v>34.653333333333336</c:v>
                </c:pt>
                <c:pt idx="727">
                  <c:v>34.624000000000002</c:v>
                </c:pt>
                <c:pt idx="728">
                  <c:v>34.610666666666667</c:v>
                </c:pt>
                <c:pt idx="729">
                  <c:v>34.579333333333331</c:v>
                </c:pt>
                <c:pt idx="730">
                  <c:v>34.569333333333333</c:v>
                </c:pt>
                <c:pt idx="731">
                  <c:v>34.536000000000001</c:v>
                </c:pt>
                <c:pt idx="732">
                  <c:v>34.521333333333331</c:v>
                </c:pt>
                <c:pt idx="733">
                  <c:v>34.514000000000003</c:v>
                </c:pt>
                <c:pt idx="734">
                  <c:v>34.494</c:v>
                </c:pt>
                <c:pt idx="735">
                  <c:v>34.462666666666664</c:v>
                </c:pt>
                <c:pt idx="736">
                  <c:v>34.457999999999998</c:v>
                </c:pt>
                <c:pt idx="737">
                  <c:v>34.420666666666669</c:v>
                </c:pt>
                <c:pt idx="738">
                  <c:v>34.424666666666667</c:v>
                </c:pt>
                <c:pt idx="739">
                  <c:v>34.394666666666666</c:v>
                </c:pt>
                <c:pt idx="740">
                  <c:v>34.36333333333333</c:v>
                </c:pt>
                <c:pt idx="741">
                  <c:v>34.338000000000001</c:v>
                </c:pt>
                <c:pt idx="742">
                  <c:v>34.345333333333336</c:v>
                </c:pt>
                <c:pt idx="743">
                  <c:v>34.313333333333333</c:v>
                </c:pt>
                <c:pt idx="744">
                  <c:v>34.294666666666664</c:v>
                </c:pt>
                <c:pt idx="745">
                  <c:v>34.275333333333336</c:v>
                </c:pt>
                <c:pt idx="746">
                  <c:v>34.262666666666668</c:v>
                </c:pt>
                <c:pt idx="747">
                  <c:v>34.240666666666669</c:v>
                </c:pt>
                <c:pt idx="748">
                  <c:v>34.200000000000003</c:v>
                </c:pt>
                <c:pt idx="749">
                  <c:v>34.197333333333333</c:v>
                </c:pt>
                <c:pt idx="750">
                  <c:v>34.168666666666667</c:v>
                </c:pt>
                <c:pt idx="751">
                  <c:v>34.153333333333336</c:v>
                </c:pt>
                <c:pt idx="752">
                  <c:v>34.134666666666668</c:v>
                </c:pt>
                <c:pt idx="753">
                  <c:v>34.105333333333334</c:v>
                </c:pt>
                <c:pt idx="754">
                  <c:v>34.082000000000001</c:v>
                </c:pt>
                <c:pt idx="755">
                  <c:v>34.064666666666668</c:v>
                </c:pt>
                <c:pt idx="756">
                  <c:v>34.048000000000002</c:v>
                </c:pt>
                <c:pt idx="757">
                  <c:v>34.014666666666663</c:v>
                </c:pt>
                <c:pt idx="758">
                  <c:v>33.988666666666667</c:v>
                </c:pt>
                <c:pt idx="759">
                  <c:v>33.986666666666665</c:v>
                </c:pt>
                <c:pt idx="760">
                  <c:v>33.952666666666666</c:v>
                </c:pt>
                <c:pt idx="761">
                  <c:v>33.934666666666665</c:v>
                </c:pt>
                <c:pt idx="762">
                  <c:v>33.917999999999999</c:v>
                </c:pt>
                <c:pt idx="763">
                  <c:v>33.905333333333331</c:v>
                </c:pt>
                <c:pt idx="764">
                  <c:v>33.87533333333333</c:v>
                </c:pt>
                <c:pt idx="765">
                  <c:v>33.846000000000004</c:v>
                </c:pt>
                <c:pt idx="766">
                  <c:v>33.833333333333336</c:v>
                </c:pt>
                <c:pt idx="767">
                  <c:v>33.81066666666667</c:v>
                </c:pt>
                <c:pt idx="768">
                  <c:v>33.813333333333333</c:v>
                </c:pt>
                <c:pt idx="769">
                  <c:v>33.781333333333336</c:v>
                </c:pt>
                <c:pt idx="770">
                  <c:v>33.765333333333331</c:v>
                </c:pt>
                <c:pt idx="771">
                  <c:v>33.743333333333332</c:v>
                </c:pt>
                <c:pt idx="772">
                  <c:v>33.714666666666666</c:v>
                </c:pt>
                <c:pt idx="773">
                  <c:v>33.68933333333333</c:v>
                </c:pt>
                <c:pt idx="774">
                  <c:v>33.676000000000002</c:v>
                </c:pt>
                <c:pt idx="775">
                  <c:v>33.651333333333334</c:v>
                </c:pt>
                <c:pt idx="776">
                  <c:v>33.649333333333331</c:v>
                </c:pt>
                <c:pt idx="777">
                  <c:v>33.62533333333333</c:v>
                </c:pt>
                <c:pt idx="778">
                  <c:v>33.601333333333336</c:v>
                </c:pt>
                <c:pt idx="779">
                  <c:v>33.572666666666663</c:v>
                </c:pt>
                <c:pt idx="780">
                  <c:v>33.579333333333331</c:v>
                </c:pt>
                <c:pt idx="781">
                  <c:v>33.551333333333332</c:v>
                </c:pt>
                <c:pt idx="782">
                  <c:v>33.535333333333334</c:v>
                </c:pt>
                <c:pt idx="783">
                  <c:v>33.519333333333336</c:v>
                </c:pt>
                <c:pt idx="784">
                  <c:v>33.512666666666668</c:v>
                </c:pt>
                <c:pt idx="785">
                  <c:v>33.492666666666665</c:v>
                </c:pt>
                <c:pt idx="786">
                  <c:v>33.475999999999999</c:v>
                </c:pt>
                <c:pt idx="787">
                  <c:v>33.450666666666663</c:v>
                </c:pt>
                <c:pt idx="788">
                  <c:v>33.434666666666665</c:v>
                </c:pt>
                <c:pt idx="789">
                  <c:v>33.427333333333337</c:v>
                </c:pt>
                <c:pt idx="790">
                  <c:v>33.414000000000001</c:v>
                </c:pt>
                <c:pt idx="791">
                  <c:v>33.387333333333331</c:v>
                </c:pt>
                <c:pt idx="792">
                  <c:v>33.36933333333333</c:v>
                </c:pt>
                <c:pt idx="793">
                  <c:v>33.355333333333334</c:v>
                </c:pt>
                <c:pt idx="794">
                  <c:v>33.348666666666666</c:v>
                </c:pt>
                <c:pt idx="795">
                  <c:v>33.346000000000004</c:v>
                </c:pt>
                <c:pt idx="796">
                  <c:v>33.309333333333335</c:v>
                </c:pt>
                <c:pt idx="797">
                  <c:v>33.305999999999997</c:v>
                </c:pt>
                <c:pt idx="798">
                  <c:v>33.288666666666664</c:v>
                </c:pt>
                <c:pt idx="799">
                  <c:v>33.273333333333333</c:v>
                </c:pt>
                <c:pt idx="800">
                  <c:v>33.254666666666665</c:v>
                </c:pt>
                <c:pt idx="801">
                  <c:v>33.231333333333332</c:v>
                </c:pt>
                <c:pt idx="802">
                  <c:v>33.219333333333331</c:v>
                </c:pt>
                <c:pt idx="803">
                  <c:v>33.204666666666668</c:v>
                </c:pt>
                <c:pt idx="804">
                  <c:v>33.194000000000003</c:v>
                </c:pt>
                <c:pt idx="805">
                  <c:v>33.173333333333332</c:v>
                </c:pt>
                <c:pt idx="806">
                  <c:v>33.166666666666664</c:v>
                </c:pt>
                <c:pt idx="807">
                  <c:v>33.149333333333331</c:v>
                </c:pt>
                <c:pt idx="808">
                  <c:v>33.120666666666665</c:v>
                </c:pt>
                <c:pt idx="809">
                  <c:v>33.120666666666665</c:v>
                </c:pt>
                <c:pt idx="810">
                  <c:v>33.091999999999999</c:v>
                </c:pt>
                <c:pt idx="811">
                  <c:v>33.082000000000001</c:v>
                </c:pt>
                <c:pt idx="812">
                  <c:v>33.074666666666666</c:v>
                </c:pt>
                <c:pt idx="813">
                  <c:v>33.048000000000002</c:v>
                </c:pt>
                <c:pt idx="814">
                  <c:v>33.038666666666664</c:v>
                </c:pt>
                <c:pt idx="815">
                  <c:v>33.022666666666666</c:v>
                </c:pt>
                <c:pt idx="816">
                  <c:v>33.000666666666667</c:v>
                </c:pt>
                <c:pt idx="817">
                  <c:v>32.995333333333335</c:v>
                </c:pt>
                <c:pt idx="818">
                  <c:v>32.967333333333336</c:v>
                </c:pt>
                <c:pt idx="819">
                  <c:v>32.963999999999999</c:v>
                </c:pt>
                <c:pt idx="820">
                  <c:v>32.949333333333335</c:v>
                </c:pt>
                <c:pt idx="821">
                  <c:v>32.925333333333334</c:v>
                </c:pt>
                <c:pt idx="822">
                  <c:v>32.910666666666664</c:v>
                </c:pt>
                <c:pt idx="823">
                  <c:v>32.897333333333336</c:v>
                </c:pt>
                <c:pt idx="824">
                  <c:v>32.873333333333335</c:v>
                </c:pt>
                <c:pt idx="825">
                  <c:v>32.853333333333332</c:v>
                </c:pt>
                <c:pt idx="826">
                  <c:v>32.847333333333331</c:v>
                </c:pt>
                <c:pt idx="827">
                  <c:v>32.833333333333336</c:v>
                </c:pt>
                <c:pt idx="828">
                  <c:v>32.814666666666668</c:v>
                </c:pt>
                <c:pt idx="829">
                  <c:v>32.795333333333332</c:v>
                </c:pt>
                <c:pt idx="830">
                  <c:v>32.774666666666668</c:v>
                </c:pt>
                <c:pt idx="831">
                  <c:v>32.778666666666666</c:v>
                </c:pt>
                <c:pt idx="832">
                  <c:v>32.759333333333331</c:v>
                </c:pt>
                <c:pt idx="833">
                  <c:v>32.734000000000002</c:v>
                </c:pt>
                <c:pt idx="834">
                  <c:v>32.724666666666664</c:v>
                </c:pt>
                <c:pt idx="835">
                  <c:v>32.711333333333336</c:v>
                </c:pt>
                <c:pt idx="836">
                  <c:v>32.697333333333333</c:v>
                </c:pt>
                <c:pt idx="837">
                  <c:v>32.677333333333337</c:v>
                </c:pt>
                <c:pt idx="838">
                  <c:v>32.656666666666666</c:v>
                </c:pt>
                <c:pt idx="839">
                  <c:v>32.653999999999996</c:v>
                </c:pt>
                <c:pt idx="840">
                  <c:v>32.62533333333333</c:v>
                </c:pt>
                <c:pt idx="841">
                  <c:v>32.612666666666669</c:v>
                </c:pt>
                <c:pt idx="842">
                  <c:v>32.6</c:v>
                </c:pt>
                <c:pt idx="843">
                  <c:v>32.594666666666669</c:v>
                </c:pt>
                <c:pt idx="844">
                  <c:v>32.570666666666668</c:v>
                </c:pt>
                <c:pt idx="845">
                  <c:v>32.56066666666667</c:v>
                </c:pt>
                <c:pt idx="846">
                  <c:v>32.555999999999997</c:v>
                </c:pt>
                <c:pt idx="847">
                  <c:v>32.526666666666664</c:v>
                </c:pt>
                <c:pt idx="848">
                  <c:v>32.517333333333333</c:v>
                </c:pt>
                <c:pt idx="849">
                  <c:v>32.506</c:v>
                </c:pt>
                <c:pt idx="850">
                  <c:v>32.49733333333333</c:v>
                </c:pt>
                <c:pt idx="851">
                  <c:v>32.478000000000002</c:v>
                </c:pt>
                <c:pt idx="852">
                  <c:v>32.467333333333336</c:v>
                </c:pt>
                <c:pt idx="853">
                  <c:v>32.44533333333333</c:v>
                </c:pt>
                <c:pt idx="854">
                  <c:v>32.429333333333332</c:v>
                </c:pt>
                <c:pt idx="855">
                  <c:v>32.417999999999999</c:v>
                </c:pt>
                <c:pt idx="856">
                  <c:v>32.400666666666666</c:v>
                </c:pt>
                <c:pt idx="857">
                  <c:v>32.401333333333334</c:v>
                </c:pt>
                <c:pt idx="858">
                  <c:v>32.37466666666667</c:v>
                </c:pt>
                <c:pt idx="859">
                  <c:v>32.374000000000002</c:v>
                </c:pt>
                <c:pt idx="860">
                  <c:v>32.357999999999997</c:v>
                </c:pt>
                <c:pt idx="861">
                  <c:v>32.347333333333331</c:v>
                </c:pt>
                <c:pt idx="862">
                  <c:v>32.323333333333331</c:v>
                </c:pt>
                <c:pt idx="863">
                  <c:v>32.31666666666667</c:v>
                </c:pt>
                <c:pt idx="864">
                  <c:v>32.299333333333337</c:v>
                </c:pt>
                <c:pt idx="865">
                  <c:v>32.301333333333332</c:v>
                </c:pt>
                <c:pt idx="866">
                  <c:v>32.283999999999999</c:v>
                </c:pt>
                <c:pt idx="867">
                  <c:v>32.271999999999998</c:v>
                </c:pt>
                <c:pt idx="868">
                  <c:v>32.251333333333335</c:v>
                </c:pt>
                <c:pt idx="869">
                  <c:v>32.24666666666667</c:v>
                </c:pt>
                <c:pt idx="870">
                  <c:v>32.244666666666667</c:v>
                </c:pt>
                <c:pt idx="871">
                  <c:v>32.216666666666669</c:v>
                </c:pt>
                <c:pt idx="872">
                  <c:v>32.21</c:v>
                </c:pt>
                <c:pt idx="873">
                  <c:v>32.191333333333333</c:v>
                </c:pt>
                <c:pt idx="874">
                  <c:v>32.18</c:v>
                </c:pt>
                <c:pt idx="875">
                  <c:v>32.171999999999997</c:v>
                </c:pt>
                <c:pt idx="876">
                  <c:v>32.152666666666669</c:v>
                </c:pt>
                <c:pt idx="877">
                  <c:v>32.150666666666666</c:v>
                </c:pt>
                <c:pt idx="878">
                  <c:v>32.130000000000003</c:v>
                </c:pt>
                <c:pt idx="879">
                  <c:v>32.116</c:v>
                </c:pt>
                <c:pt idx="880">
                  <c:v>32.106666666666669</c:v>
                </c:pt>
                <c:pt idx="881">
                  <c:v>32.093333333333334</c:v>
                </c:pt>
                <c:pt idx="882">
                  <c:v>32.090000000000003</c:v>
                </c:pt>
                <c:pt idx="883">
                  <c:v>32.074666666666666</c:v>
                </c:pt>
                <c:pt idx="884">
                  <c:v>32.056666666666665</c:v>
                </c:pt>
                <c:pt idx="885">
                  <c:v>32.049333333333337</c:v>
                </c:pt>
                <c:pt idx="886">
                  <c:v>32.03</c:v>
                </c:pt>
                <c:pt idx="887">
                  <c:v>32.00333333333333</c:v>
                </c:pt>
                <c:pt idx="888">
                  <c:v>31.997333333333334</c:v>
                </c:pt>
                <c:pt idx="889">
                  <c:v>31.994</c:v>
                </c:pt>
                <c:pt idx="890">
                  <c:v>31.974</c:v>
                </c:pt>
                <c:pt idx="891">
                  <c:v>31.968666666666667</c:v>
                </c:pt>
                <c:pt idx="892">
                  <c:v>31.963999999999999</c:v>
                </c:pt>
                <c:pt idx="893">
                  <c:v>31.957999999999998</c:v>
                </c:pt>
                <c:pt idx="894">
                  <c:v>31.926666666666666</c:v>
                </c:pt>
                <c:pt idx="895">
                  <c:v>31.916</c:v>
                </c:pt>
                <c:pt idx="896">
                  <c:v>31.893333333333334</c:v>
                </c:pt>
                <c:pt idx="897">
                  <c:v>31.892666666666667</c:v>
                </c:pt>
                <c:pt idx="898">
                  <c:v>31.882666666666665</c:v>
                </c:pt>
                <c:pt idx="899">
                  <c:v>31.862000000000002</c:v>
                </c:pt>
                <c:pt idx="900">
                  <c:v>31.87</c:v>
                </c:pt>
                <c:pt idx="901">
                  <c:v>31.842666666666666</c:v>
                </c:pt>
                <c:pt idx="902">
                  <c:v>31.827333333333332</c:v>
                </c:pt>
                <c:pt idx="903">
                  <c:v>31.815999999999999</c:v>
                </c:pt>
                <c:pt idx="904">
                  <c:v>31.803999999999998</c:v>
                </c:pt>
                <c:pt idx="905">
                  <c:v>31.790666666666667</c:v>
                </c:pt>
                <c:pt idx="906">
                  <c:v>31.777999999999999</c:v>
                </c:pt>
                <c:pt idx="907">
                  <c:v>31.755333333333333</c:v>
                </c:pt>
                <c:pt idx="908">
                  <c:v>31.738</c:v>
                </c:pt>
              </c:numCache>
            </c:numRef>
          </c:xVal>
          <c:yVal>
            <c:numRef>
              <c:f>'2024-03-18_windows_device_0'!$Q$2:$Q$911</c:f>
              <c:numCache>
                <c:formatCode>General</c:formatCode>
                <c:ptCount val="910"/>
                <c:pt idx="0">
                  <c:v>2183140</c:v>
                </c:pt>
                <c:pt idx="1">
                  <c:v>2183170</c:v>
                </c:pt>
                <c:pt idx="2">
                  <c:v>2183159</c:v>
                </c:pt>
                <c:pt idx="3">
                  <c:v>2183152</c:v>
                </c:pt>
                <c:pt idx="4">
                  <c:v>2183170</c:v>
                </c:pt>
                <c:pt idx="5">
                  <c:v>2183224</c:v>
                </c:pt>
                <c:pt idx="6">
                  <c:v>2183217</c:v>
                </c:pt>
                <c:pt idx="7">
                  <c:v>2183236</c:v>
                </c:pt>
                <c:pt idx="8">
                  <c:v>2183255</c:v>
                </c:pt>
                <c:pt idx="9">
                  <c:v>2183266</c:v>
                </c:pt>
                <c:pt idx="10">
                  <c:v>2183284</c:v>
                </c:pt>
                <c:pt idx="11">
                  <c:v>2183329</c:v>
                </c:pt>
                <c:pt idx="12">
                  <c:v>2183368</c:v>
                </c:pt>
                <c:pt idx="13">
                  <c:v>2183368</c:v>
                </c:pt>
                <c:pt idx="14">
                  <c:v>2183397</c:v>
                </c:pt>
                <c:pt idx="15">
                  <c:v>2183416</c:v>
                </c:pt>
                <c:pt idx="16">
                  <c:v>2183435</c:v>
                </c:pt>
                <c:pt idx="17">
                  <c:v>2183438</c:v>
                </c:pt>
                <c:pt idx="18">
                  <c:v>2183454</c:v>
                </c:pt>
                <c:pt idx="19">
                  <c:v>2183482</c:v>
                </c:pt>
                <c:pt idx="20">
                  <c:v>2183522</c:v>
                </c:pt>
                <c:pt idx="21">
                  <c:v>2183530</c:v>
                </c:pt>
                <c:pt idx="22">
                  <c:v>2183570</c:v>
                </c:pt>
                <c:pt idx="23">
                  <c:v>2183577</c:v>
                </c:pt>
                <c:pt idx="24">
                  <c:v>2183599</c:v>
                </c:pt>
                <c:pt idx="25">
                  <c:v>2183628</c:v>
                </c:pt>
                <c:pt idx="26">
                  <c:v>2183644</c:v>
                </c:pt>
                <c:pt idx="27">
                  <c:v>2183671</c:v>
                </c:pt>
                <c:pt idx="28">
                  <c:v>2183704</c:v>
                </c:pt>
                <c:pt idx="29">
                  <c:v>2183716</c:v>
                </c:pt>
                <c:pt idx="30">
                  <c:v>2183746</c:v>
                </c:pt>
                <c:pt idx="31">
                  <c:v>2183770</c:v>
                </c:pt>
                <c:pt idx="32">
                  <c:v>2183758</c:v>
                </c:pt>
                <c:pt idx="33">
                  <c:v>2183786</c:v>
                </c:pt>
                <c:pt idx="34">
                  <c:v>2183804</c:v>
                </c:pt>
                <c:pt idx="35">
                  <c:v>2183823</c:v>
                </c:pt>
                <c:pt idx="36">
                  <c:v>2183854</c:v>
                </c:pt>
                <c:pt idx="37">
                  <c:v>2183852</c:v>
                </c:pt>
                <c:pt idx="38">
                  <c:v>2183882</c:v>
                </c:pt>
                <c:pt idx="39">
                  <c:v>2183905</c:v>
                </c:pt>
                <c:pt idx="40">
                  <c:v>2183915</c:v>
                </c:pt>
                <c:pt idx="41">
                  <c:v>2183932</c:v>
                </c:pt>
                <c:pt idx="42">
                  <c:v>2183962</c:v>
                </c:pt>
                <c:pt idx="43">
                  <c:v>2183969</c:v>
                </c:pt>
                <c:pt idx="44">
                  <c:v>2183987</c:v>
                </c:pt>
                <c:pt idx="45">
                  <c:v>2183983</c:v>
                </c:pt>
                <c:pt idx="46">
                  <c:v>2184030</c:v>
                </c:pt>
                <c:pt idx="47">
                  <c:v>2184043</c:v>
                </c:pt>
                <c:pt idx="48">
                  <c:v>2184040</c:v>
                </c:pt>
                <c:pt idx="49">
                  <c:v>2184041</c:v>
                </c:pt>
                <c:pt idx="50">
                  <c:v>2184059</c:v>
                </c:pt>
                <c:pt idx="51">
                  <c:v>2184071</c:v>
                </c:pt>
                <c:pt idx="52">
                  <c:v>2184097</c:v>
                </c:pt>
                <c:pt idx="53">
                  <c:v>2184106</c:v>
                </c:pt>
                <c:pt idx="54">
                  <c:v>2184113</c:v>
                </c:pt>
                <c:pt idx="55">
                  <c:v>2184128</c:v>
                </c:pt>
                <c:pt idx="56">
                  <c:v>2184153</c:v>
                </c:pt>
                <c:pt idx="57">
                  <c:v>2184173</c:v>
                </c:pt>
                <c:pt idx="58">
                  <c:v>2184182</c:v>
                </c:pt>
                <c:pt idx="59">
                  <c:v>2184184</c:v>
                </c:pt>
                <c:pt idx="60">
                  <c:v>2184200</c:v>
                </c:pt>
                <c:pt idx="61">
                  <c:v>2184212</c:v>
                </c:pt>
                <c:pt idx="62">
                  <c:v>2184219</c:v>
                </c:pt>
                <c:pt idx="63">
                  <c:v>2184222</c:v>
                </c:pt>
                <c:pt idx="64">
                  <c:v>2184257</c:v>
                </c:pt>
                <c:pt idx="65">
                  <c:v>2184255</c:v>
                </c:pt>
                <c:pt idx="66">
                  <c:v>2184260</c:v>
                </c:pt>
                <c:pt idx="67">
                  <c:v>2184267</c:v>
                </c:pt>
                <c:pt idx="68">
                  <c:v>2184297</c:v>
                </c:pt>
                <c:pt idx="69">
                  <c:v>2184303</c:v>
                </c:pt>
                <c:pt idx="70">
                  <c:v>2184302</c:v>
                </c:pt>
                <c:pt idx="71">
                  <c:v>2184302</c:v>
                </c:pt>
                <c:pt idx="72">
                  <c:v>2184322</c:v>
                </c:pt>
                <c:pt idx="73">
                  <c:v>2184310</c:v>
                </c:pt>
                <c:pt idx="74">
                  <c:v>2184320</c:v>
                </c:pt>
                <c:pt idx="75">
                  <c:v>2184320</c:v>
                </c:pt>
                <c:pt idx="76">
                  <c:v>2184353</c:v>
                </c:pt>
                <c:pt idx="77">
                  <c:v>2184341</c:v>
                </c:pt>
                <c:pt idx="78">
                  <c:v>2184344</c:v>
                </c:pt>
                <c:pt idx="79">
                  <c:v>2184388</c:v>
                </c:pt>
                <c:pt idx="80">
                  <c:v>2184409</c:v>
                </c:pt>
                <c:pt idx="81">
                  <c:v>2184413</c:v>
                </c:pt>
                <c:pt idx="82">
                  <c:v>2184411</c:v>
                </c:pt>
                <c:pt idx="83">
                  <c:v>2184418</c:v>
                </c:pt>
                <c:pt idx="84">
                  <c:v>2184421</c:v>
                </c:pt>
                <c:pt idx="85">
                  <c:v>2184446</c:v>
                </c:pt>
                <c:pt idx="86">
                  <c:v>2184446</c:v>
                </c:pt>
                <c:pt idx="87">
                  <c:v>2184432</c:v>
                </c:pt>
                <c:pt idx="88">
                  <c:v>2184442</c:v>
                </c:pt>
                <c:pt idx="89">
                  <c:v>2184473</c:v>
                </c:pt>
                <c:pt idx="90">
                  <c:v>2184472</c:v>
                </c:pt>
                <c:pt idx="91">
                  <c:v>2184469</c:v>
                </c:pt>
                <c:pt idx="92">
                  <c:v>2184473</c:v>
                </c:pt>
                <c:pt idx="93">
                  <c:v>2184483</c:v>
                </c:pt>
                <c:pt idx="94">
                  <c:v>2184506</c:v>
                </c:pt>
                <c:pt idx="95">
                  <c:v>2184504</c:v>
                </c:pt>
                <c:pt idx="96">
                  <c:v>2184501</c:v>
                </c:pt>
                <c:pt idx="97">
                  <c:v>2184526</c:v>
                </c:pt>
                <c:pt idx="98">
                  <c:v>2184530</c:v>
                </c:pt>
                <c:pt idx="99">
                  <c:v>2184534</c:v>
                </c:pt>
                <c:pt idx="100">
                  <c:v>2184525</c:v>
                </c:pt>
                <c:pt idx="101">
                  <c:v>2184521</c:v>
                </c:pt>
                <c:pt idx="102">
                  <c:v>2184534</c:v>
                </c:pt>
                <c:pt idx="103">
                  <c:v>2184531</c:v>
                </c:pt>
                <c:pt idx="104">
                  <c:v>2184550</c:v>
                </c:pt>
                <c:pt idx="105">
                  <c:v>2184524</c:v>
                </c:pt>
                <c:pt idx="106">
                  <c:v>2184550</c:v>
                </c:pt>
                <c:pt idx="107">
                  <c:v>2184569</c:v>
                </c:pt>
                <c:pt idx="108">
                  <c:v>2184569</c:v>
                </c:pt>
                <c:pt idx="109">
                  <c:v>2184571</c:v>
                </c:pt>
                <c:pt idx="110">
                  <c:v>2184578</c:v>
                </c:pt>
                <c:pt idx="111">
                  <c:v>2184588</c:v>
                </c:pt>
                <c:pt idx="112">
                  <c:v>2184582</c:v>
                </c:pt>
                <c:pt idx="113">
                  <c:v>2184570</c:v>
                </c:pt>
                <c:pt idx="114">
                  <c:v>2184593</c:v>
                </c:pt>
                <c:pt idx="115">
                  <c:v>2184590</c:v>
                </c:pt>
                <c:pt idx="116">
                  <c:v>2184582</c:v>
                </c:pt>
                <c:pt idx="117">
                  <c:v>2184589</c:v>
                </c:pt>
                <c:pt idx="118">
                  <c:v>2184605</c:v>
                </c:pt>
                <c:pt idx="119">
                  <c:v>2184623</c:v>
                </c:pt>
                <c:pt idx="120">
                  <c:v>2184630</c:v>
                </c:pt>
                <c:pt idx="121">
                  <c:v>2184647</c:v>
                </c:pt>
                <c:pt idx="122">
                  <c:v>2184634</c:v>
                </c:pt>
                <c:pt idx="123">
                  <c:v>2184623</c:v>
                </c:pt>
                <c:pt idx="124">
                  <c:v>2184624</c:v>
                </c:pt>
                <c:pt idx="125">
                  <c:v>2184631</c:v>
                </c:pt>
                <c:pt idx="126">
                  <c:v>2184627</c:v>
                </c:pt>
                <c:pt idx="127">
                  <c:v>2184626</c:v>
                </c:pt>
                <c:pt idx="128">
                  <c:v>2184651</c:v>
                </c:pt>
                <c:pt idx="129">
                  <c:v>2184644</c:v>
                </c:pt>
                <c:pt idx="130">
                  <c:v>2184667</c:v>
                </c:pt>
                <c:pt idx="131">
                  <c:v>2184677</c:v>
                </c:pt>
                <c:pt idx="132">
                  <c:v>2184677</c:v>
                </c:pt>
                <c:pt idx="133">
                  <c:v>2184668</c:v>
                </c:pt>
                <c:pt idx="134">
                  <c:v>2184659</c:v>
                </c:pt>
                <c:pt idx="135">
                  <c:v>2184658</c:v>
                </c:pt>
                <c:pt idx="136">
                  <c:v>2184673</c:v>
                </c:pt>
                <c:pt idx="137">
                  <c:v>2184674</c:v>
                </c:pt>
                <c:pt idx="138">
                  <c:v>2184691</c:v>
                </c:pt>
                <c:pt idx="139">
                  <c:v>2184689</c:v>
                </c:pt>
                <c:pt idx="140">
                  <c:v>2184674</c:v>
                </c:pt>
                <c:pt idx="141">
                  <c:v>2184684</c:v>
                </c:pt>
                <c:pt idx="142">
                  <c:v>2184687</c:v>
                </c:pt>
                <c:pt idx="143">
                  <c:v>2184661</c:v>
                </c:pt>
                <c:pt idx="144">
                  <c:v>2184672</c:v>
                </c:pt>
                <c:pt idx="145">
                  <c:v>2184691</c:v>
                </c:pt>
                <c:pt idx="146">
                  <c:v>2184705</c:v>
                </c:pt>
                <c:pt idx="147">
                  <c:v>2184719</c:v>
                </c:pt>
                <c:pt idx="148">
                  <c:v>2184707</c:v>
                </c:pt>
                <c:pt idx="149">
                  <c:v>2184694</c:v>
                </c:pt>
                <c:pt idx="150">
                  <c:v>2184659</c:v>
                </c:pt>
                <c:pt idx="151">
                  <c:v>2184649</c:v>
                </c:pt>
                <c:pt idx="152">
                  <c:v>2184653</c:v>
                </c:pt>
                <c:pt idx="153">
                  <c:v>2184653</c:v>
                </c:pt>
                <c:pt idx="154">
                  <c:v>2184661</c:v>
                </c:pt>
                <c:pt idx="155">
                  <c:v>2184662</c:v>
                </c:pt>
                <c:pt idx="156">
                  <c:v>2184663</c:v>
                </c:pt>
                <c:pt idx="157">
                  <c:v>2184674</c:v>
                </c:pt>
                <c:pt idx="158">
                  <c:v>2184674</c:v>
                </c:pt>
                <c:pt idx="159">
                  <c:v>2184673</c:v>
                </c:pt>
                <c:pt idx="160">
                  <c:v>2184683</c:v>
                </c:pt>
                <c:pt idx="161">
                  <c:v>2184687</c:v>
                </c:pt>
                <c:pt idx="162">
                  <c:v>2184698</c:v>
                </c:pt>
                <c:pt idx="163">
                  <c:v>2184703</c:v>
                </c:pt>
                <c:pt idx="164">
                  <c:v>2184703</c:v>
                </c:pt>
                <c:pt idx="165">
                  <c:v>2184704</c:v>
                </c:pt>
                <c:pt idx="166">
                  <c:v>2184711</c:v>
                </c:pt>
                <c:pt idx="167">
                  <c:v>2184717</c:v>
                </c:pt>
                <c:pt idx="168">
                  <c:v>2184718</c:v>
                </c:pt>
                <c:pt idx="169">
                  <c:v>2184720</c:v>
                </c:pt>
                <c:pt idx="170">
                  <c:v>2184718</c:v>
                </c:pt>
                <c:pt idx="171">
                  <c:v>2184720</c:v>
                </c:pt>
                <c:pt idx="172">
                  <c:v>2184724</c:v>
                </c:pt>
                <c:pt idx="173">
                  <c:v>2184727</c:v>
                </c:pt>
                <c:pt idx="174">
                  <c:v>2184732</c:v>
                </c:pt>
                <c:pt idx="175">
                  <c:v>2184732</c:v>
                </c:pt>
                <c:pt idx="176">
                  <c:v>2184734</c:v>
                </c:pt>
                <c:pt idx="177">
                  <c:v>2184740</c:v>
                </c:pt>
                <c:pt idx="178">
                  <c:v>2184736</c:v>
                </c:pt>
                <c:pt idx="179">
                  <c:v>2184735</c:v>
                </c:pt>
                <c:pt idx="180">
                  <c:v>2184742</c:v>
                </c:pt>
                <c:pt idx="181">
                  <c:v>2184747</c:v>
                </c:pt>
                <c:pt idx="182">
                  <c:v>2184744</c:v>
                </c:pt>
                <c:pt idx="183">
                  <c:v>2184746</c:v>
                </c:pt>
                <c:pt idx="184">
                  <c:v>2184744</c:v>
                </c:pt>
                <c:pt idx="185">
                  <c:v>2184749</c:v>
                </c:pt>
                <c:pt idx="186">
                  <c:v>2184753</c:v>
                </c:pt>
                <c:pt idx="187">
                  <c:v>2184756</c:v>
                </c:pt>
                <c:pt idx="188">
                  <c:v>2184760</c:v>
                </c:pt>
                <c:pt idx="189">
                  <c:v>2184760</c:v>
                </c:pt>
                <c:pt idx="190">
                  <c:v>2184764</c:v>
                </c:pt>
                <c:pt idx="191">
                  <c:v>2184765</c:v>
                </c:pt>
                <c:pt idx="192">
                  <c:v>2184764</c:v>
                </c:pt>
                <c:pt idx="193">
                  <c:v>2184764</c:v>
                </c:pt>
                <c:pt idx="194">
                  <c:v>2184763</c:v>
                </c:pt>
                <c:pt idx="195">
                  <c:v>2184767</c:v>
                </c:pt>
                <c:pt idx="196">
                  <c:v>2184770</c:v>
                </c:pt>
                <c:pt idx="197">
                  <c:v>2184769</c:v>
                </c:pt>
                <c:pt idx="198">
                  <c:v>2184767</c:v>
                </c:pt>
                <c:pt idx="199">
                  <c:v>2184769</c:v>
                </c:pt>
                <c:pt idx="200">
                  <c:v>2184763</c:v>
                </c:pt>
                <c:pt idx="201">
                  <c:v>2184768</c:v>
                </c:pt>
                <c:pt idx="202">
                  <c:v>2184768</c:v>
                </c:pt>
                <c:pt idx="203">
                  <c:v>2184767</c:v>
                </c:pt>
                <c:pt idx="204">
                  <c:v>2184766</c:v>
                </c:pt>
                <c:pt idx="205">
                  <c:v>2184768</c:v>
                </c:pt>
                <c:pt idx="206">
                  <c:v>2184765</c:v>
                </c:pt>
                <c:pt idx="207">
                  <c:v>2184764</c:v>
                </c:pt>
                <c:pt idx="208">
                  <c:v>2184766</c:v>
                </c:pt>
                <c:pt idx="209">
                  <c:v>2184766</c:v>
                </c:pt>
                <c:pt idx="210">
                  <c:v>2184765</c:v>
                </c:pt>
                <c:pt idx="211">
                  <c:v>2184763</c:v>
                </c:pt>
                <c:pt idx="212">
                  <c:v>2184761</c:v>
                </c:pt>
                <c:pt idx="213">
                  <c:v>2184758</c:v>
                </c:pt>
                <c:pt idx="214">
                  <c:v>2184762</c:v>
                </c:pt>
                <c:pt idx="215">
                  <c:v>2184763</c:v>
                </c:pt>
                <c:pt idx="216">
                  <c:v>2184760</c:v>
                </c:pt>
                <c:pt idx="217">
                  <c:v>2184758</c:v>
                </c:pt>
                <c:pt idx="218">
                  <c:v>2184757</c:v>
                </c:pt>
                <c:pt idx="219">
                  <c:v>2184756</c:v>
                </c:pt>
                <c:pt idx="220">
                  <c:v>2184763</c:v>
                </c:pt>
                <c:pt idx="221">
                  <c:v>2184765</c:v>
                </c:pt>
                <c:pt idx="222">
                  <c:v>2184766</c:v>
                </c:pt>
                <c:pt idx="223">
                  <c:v>2184764</c:v>
                </c:pt>
                <c:pt idx="224">
                  <c:v>2184758</c:v>
                </c:pt>
                <c:pt idx="225">
                  <c:v>2184754</c:v>
                </c:pt>
                <c:pt idx="226">
                  <c:v>2184754</c:v>
                </c:pt>
                <c:pt idx="227">
                  <c:v>2184754</c:v>
                </c:pt>
                <c:pt idx="228">
                  <c:v>2184745</c:v>
                </c:pt>
                <c:pt idx="229">
                  <c:v>2184752</c:v>
                </c:pt>
                <c:pt idx="230">
                  <c:v>2184749</c:v>
                </c:pt>
                <c:pt idx="231">
                  <c:v>2184746</c:v>
                </c:pt>
                <c:pt idx="232">
                  <c:v>2184747</c:v>
                </c:pt>
                <c:pt idx="233">
                  <c:v>2184749</c:v>
                </c:pt>
                <c:pt idx="234">
                  <c:v>2184748</c:v>
                </c:pt>
                <c:pt idx="235">
                  <c:v>2184748</c:v>
                </c:pt>
                <c:pt idx="236">
                  <c:v>2184748</c:v>
                </c:pt>
                <c:pt idx="237">
                  <c:v>2184749</c:v>
                </c:pt>
                <c:pt idx="238">
                  <c:v>2184750</c:v>
                </c:pt>
                <c:pt idx="239">
                  <c:v>2184748</c:v>
                </c:pt>
                <c:pt idx="240">
                  <c:v>2184750</c:v>
                </c:pt>
                <c:pt idx="241">
                  <c:v>2184751</c:v>
                </c:pt>
                <c:pt idx="242">
                  <c:v>2184751</c:v>
                </c:pt>
                <c:pt idx="243">
                  <c:v>2184746</c:v>
                </c:pt>
                <c:pt idx="244">
                  <c:v>2184746</c:v>
                </c:pt>
                <c:pt idx="245">
                  <c:v>2184747</c:v>
                </c:pt>
                <c:pt idx="246">
                  <c:v>2184747</c:v>
                </c:pt>
                <c:pt idx="247">
                  <c:v>2184743</c:v>
                </c:pt>
                <c:pt idx="248">
                  <c:v>2184741</c:v>
                </c:pt>
                <c:pt idx="249">
                  <c:v>2184742</c:v>
                </c:pt>
                <c:pt idx="250">
                  <c:v>2184739</c:v>
                </c:pt>
                <c:pt idx="251">
                  <c:v>2184738</c:v>
                </c:pt>
                <c:pt idx="252">
                  <c:v>2184736</c:v>
                </c:pt>
                <c:pt idx="253">
                  <c:v>2184738</c:v>
                </c:pt>
                <c:pt idx="254">
                  <c:v>2184735</c:v>
                </c:pt>
                <c:pt idx="255">
                  <c:v>2184736</c:v>
                </c:pt>
                <c:pt idx="256">
                  <c:v>2184740</c:v>
                </c:pt>
                <c:pt idx="257">
                  <c:v>2184734</c:v>
                </c:pt>
                <c:pt idx="258">
                  <c:v>2184728</c:v>
                </c:pt>
                <c:pt idx="259">
                  <c:v>2184729</c:v>
                </c:pt>
                <c:pt idx="260">
                  <c:v>2184724</c:v>
                </c:pt>
                <c:pt idx="261">
                  <c:v>2184719</c:v>
                </c:pt>
                <c:pt idx="262">
                  <c:v>2184719</c:v>
                </c:pt>
                <c:pt idx="263">
                  <c:v>2184716</c:v>
                </c:pt>
                <c:pt idx="264">
                  <c:v>2184715</c:v>
                </c:pt>
                <c:pt idx="265">
                  <c:v>2184713</c:v>
                </c:pt>
                <c:pt idx="266">
                  <c:v>2184717</c:v>
                </c:pt>
                <c:pt idx="267">
                  <c:v>2184714</c:v>
                </c:pt>
                <c:pt idx="268">
                  <c:v>2184711</c:v>
                </c:pt>
                <c:pt idx="269">
                  <c:v>2184708</c:v>
                </c:pt>
                <c:pt idx="270">
                  <c:v>2184708</c:v>
                </c:pt>
                <c:pt idx="271">
                  <c:v>2184708</c:v>
                </c:pt>
                <c:pt idx="272">
                  <c:v>2184703</c:v>
                </c:pt>
                <c:pt idx="273">
                  <c:v>2184703</c:v>
                </c:pt>
                <c:pt idx="274">
                  <c:v>2184706</c:v>
                </c:pt>
                <c:pt idx="275">
                  <c:v>2184707</c:v>
                </c:pt>
                <c:pt idx="276">
                  <c:v>2184703</c:v>
                </c:pt>
                <c:pt idx="277">
                  <c:v>2184701</c:v>
                </c:pt>
                <c:pt idx="278">
                  <c:v>2184701</c:v>
                </c:pt>
                <c:pt idx="279">
                  <c:v>2184699</c:v>
                </c:pt>
                <c:pt idx="280">
                  <c:v>2184697</c:v>
                </c:pt>
                <c:pt idx="281">
                  <c:v>2184694</c:v>
                </c:pt>
                <c:pt idx="282">
                  <c:v>2184696</c:v>
                </c:pt>
                <c:pt idx="283">
                  <c:v>2184694</c:v>
                </c:pt>
                <c:pt idx="284">
                  <c:v>2184687</c:v>
                </c:pt>
                <c:pt idx="285">
                  <c:v>2184680</c:v>
                </c:pt>
                <c:pt idx="286">
                  <c:v>2184678</c:v>
                </c:pt>
                <c:pt idx="287">
                  <c:v>2184678</c:v>
                </c:pt>
                <c:pt idx="288">
                  <c:v>2184682</c:v>
                </c:pt>
                <c:pt idx="289">
                  <c:v>2184675</c:v>
                </c:pt>
                <c:pt idx="290">
                  <c:v>2184674</c:v>
                </c:pt>
                <c:pt idx="291">
                  <c:v>2184675</c:v>
                </c:pt>
                <c:pt idx="292">
                  <c:v>2184676</c:v>
                </c:pt>
                <c:pt idx="293">
                  <c:v>2184676</c:v>
                </c:pt>
                <c:pt idx="294">
                  <c:v>2184678</c:v>
                </c:pt>
                <c:pt idx="295">
                  <c:v>2184677</c:v>
                </c:pt>
                <c:pt idx="296">
                  <c:v>2184672</c:v>
                </c:pt>
                <c:pt idx="297">
                  <c:v>2184680</c:v>
                </c:pt>
                <c:pt idx="298">
                  <c:v>2184679</c:v>
                </c:pt>
                <c:pt idx="299">
                  <c:v>2184677</c:v>
                </c:pt>
                <c:pt idx="300">
                  <c:v>2184673</c:v>
                </c:pt>
                <c:pt idx="301">
                  <c:v>2184671</c:v>
                </c:pt>
                <c:pt idx="302">
                  <c:v>2184671</c:v>
                </c:pt>
                <c:pt idx="303">
                  <c:v>2184668</c:v>
                </c:pt>
                <c:pt idx="304">
                  <c:v>2184664</c:v>
                </c:pt>
                <c:pt idx="305">
                  <c:v>2184662</c:v>
                </c:pt>
                <c:pt idx="306">
                  <c:v>2184664</c:v>
                </c:pt>
                <c:pt idx="307">
                  <c:v>2184664</c:v>
                </c:pt>
                <c:pt idx="308">
                  <c:v>2184665</c:v>
                </c:pt>
                <c:pt idx="309">
                  <c:v>2184662</c:v>
                </c:pt>
                <c:pt idx="310">
                  <c:v>2184658</c:v>
                </c:pt>
                <c:pt idx="311">
                  <c:v>2184660</c:v>
                </c:pt>
                <c:pt idx="312">
                  <c:v>2184657</c:v>
                </c:pt>
                <c:pt idx="313">
                  <c:v>2184657</c:v>
                </c:pt>
                <c:pt idx="314">
                  <c:v>2184652</c:v>
                </c:pt>
                <c:pt idx="315">
                  <c:v>2184650</c:v>
                </c:pt>
                <c:pt idx="316">
                  <c:v>2184646</c:v>
                </c:pt>
                <c:pt idx="317">
                  <c:v>2184642</c:v>
                </c:pt>
                <c:pt idx="318">
                  <c:v>2184639</c:v>
                </c:pt>
                <c:pt idx="319">
                  <c:v>2184637</c:v>
                </c:pt>
                <c:pt idx="320">
                  <c:v>2184637</c:v>
                </c:pt>
                <c:pt idx="321">
                  <c:v>2184642</c:v>
                </c:pt>
                <c:pt idx="322">
                  <c:v>2184639</c:v>
                </c:pt>
                <c:pt idx="323">
                  <c:v>2184633</c:v>
                </c:pt>
                <c:pt idx="324">
                  <c:v>2184632</c:v>
                </c:pt>
                <c:pt idx="325">
                  <c:v>2184633</c:v>
                </c:pt>
                <c:pt idx="326">
                  <c:v>2184636</c:v>
                </c:pt>
                <c:pt idx="327">
                  <c:v>2184634</c:v>
                </c:pt>
                <c:pt idx="328">
                  <c:v>2184632</c:v>
                </c:pt>
                <c:pt idx="329">
                  <c:v>2184627</c:v>
                </c:pt>
                <c:pt idx="330">
                  <c:v>2184621</c:v>
                </c:pt>
                <c:pt idx="331">
                  <c:v>2184620</c:v>
                </c:pt>
                <c:pt idx="332">
                  <c:v>2184617</c:v>
                </c:pt>
                <c:pt idx="333">
                  <c:v>2184615</c:v>
                </c:pt>
                <c:pt idx="334">
                  <c:v>2184613</c:v>
                </c:pt>
                <c:pt idx="335">
                  <c:v>2184611</c:v>
                </c:pt>
                <c:pt idx="336">
                  <c:v>2184612</c:v>
                </c:pt>
                <c:pt idx="337">
                  <c:v>2184609</c:v>
                </c:pt>
                <c:pt idx="338">
                  <c:v>2184605</c:v>
                </c:pt>
                <c:pt idx="339">
                  <c:v>2184601</c:v>
                </c:pt>
                <c:pt idx="340">
                  <c:v>2184602</c:v>
                </c:pt>
                <c:pt idx="341">
                  <c:v>2184600</c:v>
                </c:pt>
                <c:pt idx="342">
                  <c:v>2184602</c:v>
                </c:pt>
                <c:pt idx="343">
                  <c:v>2184597</c:v>
                </c:pt>
                <c:pt idx="344">
                  <c:v>2184594</c:v>
                </c:pt>
                <c:pt idx="345">
                  <c:v>2184593</c:v>
                </c:pt>
                <c:pt idx="346">
                  <c:v>2184593</c:v>
                </c:pt>
                <c:pt idx="347">
                  <c:v>2184592</c:v>
                </c:pt>
                <c:pt idx="348">
                  <c:v>2184587</c:v>
                </c:pt>
                <c:pt idx="349">
                  <c:v>2184583</c:v>
                </c:pt>
                <c:pt idx="350">
                  <c:v>2184581</c:v>
                </c:pt>
                <c:pt idx="351">
                  <c:v>2184577</c:v>
                </c:pt>
                <c:pt idx="352">
                  <c:v>2184568</c:v>
                </c:pt>
                <c:pt idx="353">
                  <c:v>2184568</c:v>
                </c:pt>
                <c:pt idx="354">
                  <c:v>2184572</c:v>
                </c:pt>
                <c:pt idx="355">
                  <c:v>2184575</c:v>
                </c:pt>
                <c:pt idx="356">
                  <c:v>2184575</c:v>
                </c:pt>
                <c:pt idx="357">
                  <c:v>2184572</c:v>
                </c:pt>
                <c:pt idx="358">
                  <c:v>2184570</c:v>
                </c:pt>
                <c:pt idx="359">
                  <c:v>2184571</c:v>
                </c:pt>
                <c:pt idx="360">
                  <c:v>2184570</c:v>
                </c:pt>
                <c:pt idx="361">
                  <c:v>2184559</c:v>
                </c:pt>
                <c:pt idx="362">
                  <c:v>2184549</c:v>
                </c:pt>
                <c:pt idx="363">
                  <c:v>2184551</c:v>
                </c:pt>
                <c:pt idx="364">
                  <c:v>2184552</c:v>
                </c:pt>
                <c:pt idx="365">
                  <c:v>2184551</c:v>
                </c:pt>
                <c:pt idx="366">
                  <c:v>2184555</c:v>
                </c:pt>
                <c:pt idx="367">
                  <c:v>2184555</c:v>
                </c:pt>
                <c:pt idx="368">
                  <c:v>2184546</c:v>
                </c:pt>
                <c:pt idx="369">
                  <c:v>2184546</c:v>
                </c:pt>
                <c:pt idx="370">
                  <c:v>2184546</c:v>
                </c:pt>
                <c:pt idx="371">
                  <c:v>2184544</c:v>
                </c:pt>
                <c:pt idx="372">
                  <c:v>2184541</c:v>
                </c:pt>
                <c:pt idx="373">
                  <c:v>2184530</c:v>
                </c:pt>
                <c:pt idx="374">
                  <c:v>2184527</c:v>
                </c:pt>
                <c:pt idx="375">
                  <c:v>2184530</c:v>
                </c:pt>
                <c:pt idx="376">
                  <c:v>2184529</c:v>
                </c:pt>
                <c:pt idx="377">
                  <c:v>2184525</c:v>
                </c:pt>
                <c:pt idx="378">
                  <c:v>2184522</c:v>
                </c:pt>
                <c:pt idx="379">
                  <c:v>2184521</c:v>
                </c:pt>
                <c:pt idx="380">
                  <c:v>2184521</c:v>
                </c:pt>
                <c:pt idx="381">
                  <c:v>2184520</c:v>
                </c:pt>
                <c:pt idx="382">
                  <c:v>2184513</c:v>
                </c:pt>
                <c:pt idx="383">
                  <c:v>2184513</c:v>
                </c:pt>
                <c:pt idx="384">
                  <c:v>2184512</c:v>
                </c:pt>
                <c:pt idx="385">
                  <c:v>2184506</c:v>
                </c:pt>
                <c:pt idx="386">
                  <c:v>2184501</c:v>
                </c:pt>
                <c:pt idx="387">
                  <c:v>2184500</c:v>
                </c:pt>
                <c:pt idx="388">
                  <c:v>2184496</c:v>
                </c:pt>
                <c:pt idx="389">
                  <c:v>2184495</c:v>
                </c:pt>
                <c:pt idx="390">
                  <c:v>2184499</c:v>
                </c:pt>
                <c:pt idx="391">
                  <c:v>2184499</c:v>
                </c:pt>
                <c:pt idx="392">
                  <c:v>2184491</c:v>
                </c:pt>
                <c:pt idx="393">
                  <c:v>2184491</c:v>
                </c:pt>
                <c:pt idx="394">
                  <c:v>2184492</c:v>
                </c:pt>
                <c:pt idx="395">
                  <c:v>2184490</c:v>
                </c:pt>
                <c:pt idx="396">
                  <c:v>2184484</c:v>
                </c:pt>
                <c:pt idx="397">
                  <c:v>2184479</c:v>
                </c:pt>
                <c:pt idx="398">
                  <c:v>2184477</c:v>
                </c:pt>
                <c:pt idx="399">
                  <c:v>2184473</c:v>
                </c:pt>
                <c:pt idx="400">
                  <c:v>2184469</c:v>
                </c:pt>
                <c:pt idx="401">
                  <c:v>2184470</c:v>
                </c:pt>
                <c:pt idx="402">
                  <c:v>2184472</c:v>
                </c:pt>
                <c:pt idx="403">
                  <c:v>2184472</c:v>
                </c:pt>
                <c:pt idx="404">
                  <c:v>2184469</c:v>
                </c:pt>
                <c:pt idx="405">
                  <c:v>2184465</c:v>
                </c:pt>
                <c:pt idx="406">
                  <c:v>2184463</c:v>
                </c:pt>
                <c:pt idx="407">
                  <c:v>2184458</c:v>
                </c:pt>
                <c:pt idx="408">
                  <c:v>2184457</c:v>
                </c:pt>
                <c:pt idx="409">
                  <c:v>2184456</c:v>
                </c:pt>
                <c:pt idx="410">
                  <c:v>2184455</c:v>
                </c:pt>
                <c:pt idx="411">
                  <c:v>2184454</c:v>
                </c:pt>
                <c:pt idx="412">
                  <c:v>2184449</c:v>
                </c:pt>
                <c:pt idx="413">
                  <c:v>2184450</c:v>
                </c:pt>
                <c:pt idx="414">
                  <c:v>2184445</c:v>
                </c:pt>
                <c:pt idx="415">
                  <c:v>2184441</c:v>
                </c:pt>
                <c:pt idx="416">
                  <c:v>2184443</c:v>
                </c:pt>
                <c:pt idx="417">
                  <c:v>2184442</c:v>
                </c:pt>
                <c:pt idx="418">
                  <c:v>2184441</c:v>
                </c:pt>
                <c:pt idx="419">
                  <c:v>2184439</c:v>
                </c:pt>
                <c:pt idx="420">
                  <c:v>2184437</c:v>
                </c:pt>
                <c:pt idx="421">
                  <c:v>2184429</c:v>
                </c:pt>
                <c:pt idx="422">
                  <c:v>2184428</c:v>
                </c:pt>
                <c:pt idx="423">
                  <c:v>2184429</c:v>
                </c:pt>
                <c:pt idx="424">
                  <c:v>2184424</c:v>
                </c:pt>
                <c:pt idx="425">
                  <c:v>2184421</c:v>
                </c:pt>
                <c:pt idx="426">
                  <c:v>2184424</c:v>
                </c:pt>
                <c:pt idx="427">
                  <c:v>2184420</c:v>
                </c:pt>
                <c:pt idx="428">
                  <c:v>2184418</c:v>
                </c:pt>
                <c:pt idx="429">
                  <c:v>2184419</c:v>
                </c:pt>
                <c:pt idx="430">
                  <c:v>2184418</c:v>
                </c:pt>
                <c:pt idx="431">
                  <c:v>2184415</c:v>
                </c:pt>
                <c:pt idx="432">
                  <c:v>2184410</c:v>
                </c:pt>
                <c:pt idx="433">
                  <c:v>2184408</c:v>
                </c:pt>
                <c:pt idx="434">
                  <c:v>2184405</c:v>
                </c:pt>
                <c:pt idx="435">
                  <c:v>2184403</c:v>
                </c:pt>
                <c:pt idx="436">
                  <c:v>2184403</c:v>
                </c:pt>
                <c:pt idx="437">
                  <c:v>2184401</c:v>
                </c:pt>
                <c:pt idx="438">
                  <c:v>2184397</c:v>
                </c:pt>
                <c:pt idx="439">
                  <c:v>2184393</c:v>
                </c:pt>
                <c:pt idx="440">
                  <c:v>2184392</c:v>
                </c:pt>
                <c:pt idx="441">
                  <c:v>2184391</c:v>
                </c:pt>
                <c:pt idx="442">
                  <c:v>2184393</c:v>
                </c:pt>
                <c:pt idx="443">
                  <c:v>2184394</c:v>
                </c:pt>
                <c:pt idx="444">
                  <c:v>2184389</c:v>
                </c:pt>
                <c:pt idx="445">
                  <c:v>2184389</c:v>
                </c:pt>
                <c:pt idx="446">
                  <c:v>2184392</c:v>
                </c:pt>
                <c:pt idx="447">
                  <c:v>2184386</c:v>
                </c:pt>
                <c:pt idx="448">
                  <c:v>2184387</c:v>
                </c:pt>
                <c:pt idx="449">
                  <c:v>2184381</c:v>
                </c:pt>
                <c:pt idx="450">
                  <c:v>2184377</c:v>
                </c:pt>
                <c:pt idx="451">
                  <c:v>2184374</c:v>
                </c:pt>
                <c:pt idx="452">
                  <c:v>2184375</c:v>
                </c:pt>
                <c:pt idx="453">
                  <c:v>2184375</c:v>
                </c:pt>
                <c:pt idx="454">
                  <c:v>2184377</c:v>
                </c:pt>
                <c:pt idx="455">
                  <c:v>2184378</c:v>
                </c:pt>
                <c:pt idx="456">
                  <c:v>2184373</c:v>
                </c:pt>
                <c:pt idx="457">
                  <c:v>2184372</c:v>
                </c:pt>
                <c:pt idx="458">
                  <c:v>2184366</c:v>
                </c:pt>
                <c:pt idx="459">
                  <c:v>2184359</c:v>
                </c:pt>
                <c:pt idx="460">
                  <c:v>2184358</c:v>
                </c:pt>
                <c:pt idx="461">
                  <c:v>2184356</c:v>
                </c:pt>
                <c:pt idx="462">
                  <c:v>2184360</c:v>
                </c:pt>
                <c:pt idx="463">
                  <c:v>2184356</c:v>
                </c:pt>
                <c:pt idx="464">
                  <c:v>2184355</c:v>
                </c:pt>
                <c:pt idx="465">
                  <c:v>2184350</c:v>
                </c:pt>
                <c:pt idx="466">
                  <c:v>2184348</c:v>
                </c:pt>
                <c:pt idx="467">
                  <c:v>2184351</c:v>
                </c:pt>
                <c:pt idx="468">
                  <c:v>2184344</c:v>
                </c:pt>
                <c:pt idx="469">
                  <c:v>2184347</c:v>
                </c:pt>
                <c:pt idx="470">
                  <c:v>2184345</c:v>
                </c:pt>
                <c:pt idx="471">
                  <c:v>2184346</c:v>
                </c:pt>
                <c:pt idx="472">
                  <c:v>2184345</c:v>
                </c:pt>
                <c:pt idx="473">
                  <c:v>2184342</c:v>
                </c:pt>
                <c:pt idx="474">
                  <c:v>2184342</c:v>
                </c:pt>
                <c:pt idx="475">
                  <c:v>2184343</c:v>
                </c:pt>
                <c:pt idx="476">
                  <c:v>2184342</c:v>
                </c:pt>
                <c:pt idx="477">
                  <c:v>2184339</c:v>
                </c:pt>
                <c:pt idx="478">
                  <c:v>2184334</c:v>
                </c:pt>
                <c:pt idx="479">
                  <c:v>2184333</c:v>
                </c:pt>
                <c:pt idx="480">
                  <c:v>2184330</c:v>
                </c:pt>
                <c:pt idx="481">
                  <c:v>2184323</c:v>
                </c:pt>
                <c:pt idx="482">
                  <c:v>2184326</c:v>
                </c:pt>
                <c:pt idx="483">
                  <c:v>2184325</c:v>
                </c:pt>
                <c:pt idx="484">
                  <c:v>2184324</c:v>
                </c:pt>
                <c:pt idx="485">
                  <c:v>2184323</c:v>
                </c:pt>
                <c:pt idx="486">
                  <c:v>2184321</c:v>
                </c:pt>
                <c:pt idx="487">
                  <c:v>2184316</c:v>
                </c:pt>
                <c:pt idx="488">
                  <c:v>2184318</c:v>
                </c:pt>
                <c:pt idx="489">
                  <c:v>2184315</c:v>
                </c:pt>
                <c:pt idx="490">
                  <c:v>2184313</c:v>
                </c:pt>
                <c:pt idx="491">
                  <c:v>2184308</c:v>
                </c:pt>
                <c:pt idx="492">
                  <c:v>2184307</c:v>
                </c:pt>
                <c:pt idx="493">
                  <c:v>2184308</c:v>
                </c:pt>
                <c:pt idx="494">
                  <c:v>2184308</c:v>
                </c:pt>
                <c:pt idx="495">
                  <c:v>2184307</c:v>
                </c:pt>
                <c:pt idx="496">
                  <c:v>2184301</c:v>
                </c:pt>
                <c:pt idx="497">
                  <c:v>2184298</c:v>
                </c:pt>
                <c:pt idx="498">
                  <c:v>2184297</c:v>
                </c:pt>
                <c:pt idx="499">
                  <c:v>2184297</c:v>
                </c:pt>
                <c:pt idx="500">
                  <c:v>2184294</c:v>
                </c:pt>
                <c:pt idx="501">
                  <c:v>2184295</c:v>
                </c:pt>
                <c:pt idx="502">
                  <c:v>2184286</c:v>
                </c:pt>
                <c:pt idx="503">
                  <c:v>2184283</c:v>
                </c:pt>
                <c:pt idx="504">
                  <c:v>2184283</c:v>
                </c:pt>
                <c:pt idx="505">
                  <c:v>2184285</c:v>
                </c:pt>
                <c:pt idx="506">
                  <c:v>2184278</c:v>
                </c:pt>
                <c:pt idx="507">
                  <c:v>2184278</c:v>
                </c:pt>
                <c:pt idx="508">
                  <c:v>2184283</c:v>
                </c:pt>
                <c:pt idx="509">
                  <c:v>2184285</c:v>
                </c:pt>
                <c:pt idx="510">
                  <c:v>2184283</c:v>
                </c:pt>
                <c:pt idx="511">
                  <c:v>2184279</c:v>
                </c:pt>
                <c:pt idx="512">
                  <c:v>2184275</c:v>
                </c:pt>
                <c:pt idx="513">
                  <c:v>2184274</c:v>
                </c:pt>
                <c:pt idx="514">
                  <c:v>2184274</c:v>
                </c:pt>
                <c:pt idx="515">
                  <c:v>2184273</c:v>
                </c:pt>
                <c:pt idx="516">
                  <c:v>2184272</c:v>
                </c:pt>
                <c:pt idx="517">
                  <c:v>2184262</c:v>
                </c:pt>
                <c:pt idx="518">
                  <c:v>2184262</c:v>
                </c:pt>
                <c:pt idx="519">
                  <c:v>2184268</c:v>
                </c:pt>
                <c:pt idx="520">
                  <c:v>2184264</c:v>
                </c:pt>
                <c:pt idx="521">
                  <c:v>2184256</c:v>
                </c:pt>
                <c:pt idx="522">
                  <c:v>2184256</c:v>
                </c:pt>
                <c:pt idx="523">
                  <c:v>2184258</c:v>
                </c:pt>
                <c:pt idx="524">
                  <c:v>2184249</c:v>
                </c:pt>
                <c:pt idx="525">
                  <c:v>2184243</c:v>
                </c:pt>
                <c:pt idx="526">
                  <c:v>2184247</c:v>
                </c:pt>
                <c:pt idx="527">
                  <c:v>2184245</c:v>
                </c:pt>
                <c:pt idx="528">
                  <c:v>2184242</c:v>
                </c:pt>
                <c:pt idx="529">
                  <c:v>2184242</c:v>
                </c:pt>
                <c:pt idx="530">
                  <c:v>2184244</c:v>
                </c:pt>
                <c:pt idx="531">
                  <c:v>2184244</c:v>
                </c:pt>
                <c:pt idx="532">
                  <c:v>2184239</c:v>
                </c:pt>
                <c:pt idx="533">
                  <c:v>2184237</c:v>
                </c:pt>
                <c:pt idx="534">
                  <c:v>2184228</c:v>
                </c:pt>
                <c:pt idx="535">
                  <c:v>2184223</c:v>
                </c:pt>
                <c:pt idx="536">
                  <c:v>2184227</c:v>
                </c:pt>
                <c:pt idx="537">
                  <c:v>2184232</c:v>
                </c:pt>
                <c:pt idx="538">
                  <c:v>2184228</c:v>
                </c:pt>
                <c:pt idx="539">
                  <c:v>2184228</c:v>
                </c:pt>
                <c:pt idx="540">
                  <c:v>2184229</c:v>
                </c:pt>
                <c:pt idx="541">
                  <c:v>2184224</c:v>
                </c:pt>
                <c:pt idx="542">
                  <c:v>2184219</c:v>
                </c:pt>
                <c:pt idx="543">
                  <c:v>2184215</c:v>
                </c:pt>
                <c:pt idx="544">
                  <c:v>2184215</c:v>
                </c:pt>
                <c:pt idx="545">
                  <c:v>2184215</c:v>
                </c:pt>
                <c:pt idx="546">
                  <c:v>2184215</c:v>
                </c:pt>
                <c:pt idx="547">
                  <c:v>2184215</c:v>
                </c:pt>
                <c:pt idx="548">
                  <c:v>2184212</c:v>
                </c:pt>
                <c:pt idx="549">
                  <c:v>2184211</c:v>
                </c:pt>
                <c:pt idx="550">
                  <c:v>2184202</c:v>
                </c:pt>
                <c:pt idx="551">
                  <c:v>2184199</c:v>
                </c:pt>
                <c:pt idx="552">
                  <c:v>2184200</c:v>
                </c:pt>
                <c:pt idx="553">
                  <c:v>2184200</c:v>
                </c:pt>
                <c:pt idx="554">
                  <c:v>2184195</c:v>
                </c:pt>
                <c:pt idx="555">
                  <c:v>2184193</c:v>
                </c:pt>
                <c:pt idx="556">
                  <c:v>2184197</c:v>
                </c:pt>
                <c:pt idx="557">
                  <c:v>2184196</c:v>
                </c:pt>
                <c:pt idx="558">
                  <c:v>2184195</c:v>
                </c:pt>
                <c:pt idx="559">
                  <c:v>2184194</c:v>
                </c:pt>
                <c:pt idx="560">
                  <c:v>2184193</c:v>
                </c:pt>
                <c:pt idx="561">
                  <c:v>2184193</c:v>
                </c:pt>
                <c:pt idx="562">
                  <c:v>2184187</c:v>
                </c:pt>
                <c:pt idx="563">
                  <c:v>2184186</c:v>
                </c:pt>
                <c:pt idx="564">
                  <c:v>2184183</c:v>
                </c:pt>
                <c:pt idx="565">
                  <c:v>2184176</c:v>
                </c:pt>
                <c:pt idx="566">
                  <c:v>2184173</c:v>
                </c:pt>
                <c:pt idx="567">
                  <c:v>2184175</c:v>
                </c:pt>
                <c:pt idx="568">
                  <c:v>2184175</c:v>
                </c:pt>
                <c:pt idx="569">
                  <c:v>2184175</c:v>
                </c:pt>
                <c:pt idx="570">
                  <c:v>2184176</c:v>
                </c:pt>
                <c:pt idx="571">
                  <c:v>2184174</c:v>
                </c:pt>
                <c:pt idx="572">
                  <c:v>2184172</c:v>
                </c:pt>
                <c:pt idx="573">
                  <c:v>2184170</c:v>
                </c:pt>
                <c:pt idx="574">
                  <c:v>2184171</c:v>
                </c:pt>
                <c:pt idx="575">
                  <c:v>2184169</c:v>
                </c:pt>
                <c:pt idx="576">
                  <c:v>2184166</c:v>
                </c:pt>
                <c:pt idx="577">
                  <c:v>2184164</c:v>
                </c:pt>
                <c:pt idx="578">
                  <c:v>2184158</c:v>
                </c:pt>
                <c:pt idx="579">
                  <c:v>2184157</c:v>
                </c:pt>
                <c:pt idx="580">
                  <c:v>2184157</c:v>
                </c:pt>
                <c:pt idx="581">
                  <c:v>2184158</c:v>
                </c:pt>
                <c:pt idx="582">
                  <c:v>2184151</c:v>
                </c:pt>
                <c:pt idx="583">
                  <c:v>2184141</c:v>
                </c:pt>
                <c:pt idx="584">
                  <c:v>2184137</c:v>
                </c:pt>
                <c:pt idx="585">
                  <c:v>2184140</c:v>
                </c:pt>
                <c:pt idx="586">
                  <c:v>2184150</c:v>
                </c:pt>
                <c:pt idx="587">
                  <c:v>2184151</c:v>
                </c:pt>
                <c:pt idx="588">
                  <c:v>2184146</c:v>
                </c:pt>
                <c:pt idx="589">
                  <c:v>2184143</c:v>
                </c:pt>
                <c:pt idx="590">
                  <c:v>2184146</c:v>
                </c:pt>
                <c:pt idx="591">
                  <c:v>2184141</c:v>
                </c:pt>
                <c:pt idx="592">
                  <c:v>2184141</c:v>
                </c:pt>
                <c:pt idx="593">
                  <c:v>2184144</c:v>
                </c:pt>
                <c:pt idx="594">
                  <c:v>2184140</c:v>
                </c:pt>
                <c:pt idx="595">
                  <c:v>2184145</c:v>
                </c:pt>
                <c:pt idx="596">
                  <c:v>2184143</c:v>
                </c:pt>
                <c:pt idx="597">
                  <c:v>2184138</c:v>
                </c:pt>
                <c:pt idx="598">
                  <c:v>2184134</c:v>
                </c:pt>
                <c:pt idx="599">
                  <c:v>2184121</c:v>
                </c:pt>
                <c:pt idx="600">
                  <c:v>2184118</c:v>
                </c:pt>
                <c:pt idx="601">
                  <c:v>2184125</c:v>
                </c:pt>
                <c:pt idx="602">
                  <c:v>2184124</c:v>
                </c:pt>
                <c:pt idx="603">
                  <c:v>2184128</c:v>
                </c:pt>
                <c:pt idx="604">
                  <c:v>2184123</c:v>
                </c:pt>
                <c:pt idx="605">
                  <c:v>2184123</c:v>
                </c:pt>
                <c:pt idx="606">
                  <c:v>2184123</c:v>
                </c:pt>
                <c:pt idx="607">
                  <c:v>2184118</c:v>
                </c:pt>
                <c:pt idx="608">
                  <c:v>2184104</c:v>
                </c:pt>
                <c:pt idx="609">
                  <c:v>2184100</c:v>
                </c:pt>
                <c:pt idx="610">
                  <c:v>2184096</c:v>
                </c:pt>
                <c:pt idx="611">
                  <c:v>2184108</c:v>
                </c:pt>
                <c:pt idx="612">
                  <c:v>2184115</c:v>
                </c:pt>
                <c:pt idx="613">
                  <c:v>2184116</c:v>
                </c:pt>
                <c:pt idx="614">
                  <c:v>2184111</c:v>
                </c:pt>
                <c:pt idx="615">
                  <c:v>2184110</c:v>
                </c:pt>
                <c:pt idx="616">
                  <c:v>2184109</c:v>
                </c:pt>
                <c:pt idx="617">
                  <c:v>2184107</c:v>
                </c:pt>
                <c:pt idx="618">
                  <c:v>2184099</c:v>
                </c:pt>
                <c:pt idx="619">
                  <c:v>2184084</c:v>
                </c:pt>
                <c:pt idx="620">
                  <c:v>2184079</c:v>
                </c:pt>
                <c:pt idx="621">
                  <c:v>2184078</c:v>
                </c:pt>
                <c:pt idx="622">
                  <c:v>2184084</c:v>
                </c:pt>
                <c:pt idx="623">
                  <c:v>2184087</c:v>
                </c:pt>
                <c:pt idx="624">
                  <c:v>2184092</c:v>
                </c:pt>
                <c:pt idx="625">
                  <c:v>2184092</c:v>
                </c:pt>
                <c:pt idx="626">
                  <c:v>2184093</c:v>
                </c:pt>
                <c:pt idx="627">
                  <c:v>2184085</c:v>
                </c:pt>
                <c:pt idx="628">
                  <c:v>2184084</c:v>
                </c:pt>
                <c:pt idx="629">
                  <c:v>2184089</c:v>
                </c:pt>
                <c:pt idx="630">
                  <c:v>2184089</c:v>
                </c:pt>
                <c:pt idx="631">
                  <c:v>2184087</c:v>
                </c:pt>
                <c:pt idx="632">
                  <c:v>2184083</c:v>
                </c:pt>
                <c:pt idx="633">
                  <c:v>2184084</c:v>
                </c:pt>
                <c:pt idx="634">
                  <c:v>2184079</c:v>
                </c:pt>
                <c:pt idx="635">
                  <c:v>2184083</c:v>
                </c:pt>
                <c:pt idx="636">
                  <c:v>2184081</c:v>
                </c:pt>
                <c:pt idx="637">
                  <c:v>2184080</c:v>
                </c:pt>
                <c:pt idx="638">
                  <c:v>2184075</c:v>
                </c:pt>
                <c:pt idx="639">
                  <c:v>2184073</c:v>
                </c:pt>
                <c:pt idx="640">
                  <c:v>2184070</c:v>
                </c:pt>
                <c:pt idx="641">
                  <c:v>2184071</c:v>
                </c:pt>
                <c:pt idx="642">
                  <c:v>2184078</c:v>
                </c:pt>
                <c:pt idx="643">
                  <c:v>2184075</c:v>
                </c:pt>
                <c:pt idx="644">
                  <c:v>2184067</c:v>
                </c:pt>
                <c:pt idx="645">
                  <c:v>2184069</c:v>
                </c:pt>
                <c:pt idx="646">
                  <c:v>2184066</c:v>
                </c:pt>
                <c:pt idx="647">
                  <c:v>2184067</c:v>
                </c:pt>
                <c:pt idx="648">
                  <c:v>2184063</c:v>
                </c:pt>
                <c:pt idx="649">
                  <c:v>2184061</c:v>
                </c:pt>
                <c:pt idx="650">
                  <c:v>2184058</c:v>
                </c:pt>
                <c:pt idx="651">
                  <c:v>2184057</c:v>
                </c:pt>
                <c:pt idx="652">
                  <c:v>2184057</c:v>
                </c:pt>
                <c:pt idx="653">
                  <c:v>2184058</c:v>
                </c:pt>
                <c:pt idx="654">
                  <c:v>2184055</c:v>
                </c:pt>
                <c:pt idx="655">
                  <c:v>2184057</c:v>
                </c:pt>
                <c:pt idx="656">
                  <c:v>2184058</c:v>
                </c:pt>
                <c:pt idx="657">
                  <c:v>2184055</c:v>
                </c:pt>
                <c:pt idx="658">
                  <c:v>2184054</c:v>
                </c:pt>
                <c:pt idx="659">
                  <c:v>2184054</c:v>
                </c:pt>
                <c:pt idx="660">
                  <c:v>2184051</c:v>
                </c:pt>
                <c:pt idx="661">
                  <c:v>2184049</c:v>
                </c:pt>
                <c:pt idx="662">
                  <c:v>2184040</c:v>
                </c:pt>
                <c:pt idx="663">
                  <c:v>2184029</c:v>
                </c:pt>
                <c:pt idx="664">
                  <c:v>2184018</c:v>
                </c:pt>
                <c:pt idx="665">
                  <c:v>2184023</c:v>
                </c:pt>
                <c:pt idx="666">
                  <c:v>2184038</c:v>
                </c:pt>
                <c:pt idx="667">
                  <c:v>2184044</c:v>
                </c:pt>
                <c:pt idx="668">
                  <c:v>2184042</c:v>
                </c:pt>
                <c:pt idx="669">
                  <c:v>2184038</c:v>
                </c:pt>
                <c:pt idx="670">
                  <c:v>2184040</c:v>
                </c:pt>
                <c:pt idx="671">
                  <c:v>2184032</c:v>
                </c:pt>
                <c:pt idx="672">
                  <c:v>2184024</c:v>
                </c:pt>
                <c:pt idx="673">
                  <c:v>2184024</c:v>
                </c:pt>
                <c:pt idx="674">
                  <c:v>2184021</c:v>
                </c:pt>
                <c:pt idx="675">
                  <c:v>2184022</c:v>
                </c:pt>
                <c:pt idx="676">
                  <c:v>2184016</c:v>
                </c:pt>
                <c:pt idx="677">
                  <c:v>2184026</c:v>
                </c:pt>
                <c:pt idx="678">
                  <c:v>2184026</c:v>
                </c:pt>
                <c:pt idx="679">
                  <c:v>2184026</c:v>
                </c:pt>
                <c:pt idx="680">
                  <c:v>2184024</c:v>
                </c:pt>
                <c:pt idx="681">
                  <c:v>2184026</c:v>
                </c:pt>
                <c:pt idx="682">
                  <c:v>2184026</c:v>
                </c:pt>
                <c:pt idx="683">
                  <c:v>2184018</c:v>
                </c:pt>
                <c:pt idx="684">
                  <c:v>2184012</c:v>
                </c:pt>
                <c:pt idx="685">
                  <c:v>2184012</c:v>
                </c:pt>
                <c:pt idx="686">
                  <c:v>2184015</c:v>
                </c:pt>
                <c:pt idx="687">
                  <c:v>2184016</c:v>
                </c:pt>
                <c:pt idx="688">
                  <c:v>2184021</c:v>
                </c:pt>
                <c:pt idx="689">
                  <c:v>2184019</c:v>
                </c:pt>
                <c:pt idx="690">
                  <c:v>2184016</c:v>
                </c:pt>
                <c:pt idx="691">
                  <c:v>2184015</c:v>
                </c:pt>
                <c:pt idx="692">
                  <c:v>2184010</c:v>
                </c:pt>
                <c:pt idx="693">
                  <c:v>2183994</c:v>
                </c:pt>
                <c:pt idx="694">
                  <c:v>2183987</c:v>
                </c:pt>
                <c:pt idx="695">
                  <c:v>2184001</c:v>
                </c:pt>
                <c:pt idx="696">
                  <c:v>2184006</c:v>
                </c:pt>
                <c:pt idx="697">
                  <c:v>2184003</c:v>
                </c:pt>
                <c:pt idx="698">
                  <c:v>2183997</c:v>
                </c:pt>
                <c:pt idx="699">
                  <c:v>2183996</c:v>
                </c:pt>
                <c:pt idx="700">
                  <c:v>2183995</c:v>
                </c:pt>
                <c:pt idx="701">
                  <c:v>2183999</c:v>
                </c:pt>
                <c:pt idx="702">
                  <c:v>2184003</c:v>
                </c:pt>
                <c:pt idx="703">
                  <c:v>2184000</c:v>
                </c:pt>
                <c:pt idx="704">
                  <c:v>2183998</c:v>
                </c:pt>
                <c:pt idx="705">
                  <c:v>2183994</c:v>
                </c:pt>
                <c:pt idx="706">
                  <c:v>2183993</c:v>
                </c:pt>
                <c:pt idx="707">
                  <c:v>2183991</c:v>
                </c:pt>
                <c:pt idx="708">
                  <c:v>2183990</c:v>
                </c:pt>
                <c:pt idx="709">
                  <c:v>2183984</c:v>
                </c:pt>
                <c:pt idx="710">
                  <c:v>2183981</c:v>
                </c:pt>
                <c:pt idx="711">
                  <c:v>2183984</c:v>
                </c:pt>
                <c:pt idx="712">
                  <c:v>2183988</c:v>
                </c:pt>
                <c:pt idx="713">
                  <c:v>2183985</c:v>
                </c:pt>
                <c:pt idx="714">
                  <c:v>2183985</c:v>
                </c:pt>
                <c:pt idx="715">
                  <c:v>2183985</c:v>
                </c:pt>
                <c:pt idx="716">
                  <c:v>2183988</c:v>
                </c:pt>
                <c:pt idx="717">
                  <c:v>2183987</c:v>
                </c:pt>
                <c:pt idx="718">
                  <c:v>2183984</c:v>
                </c:pt>
                <c:pt idx="719">
                  <c:v>2183986</c:v>
                </c:pt>
                <c:pt idx="720">
                  <c:v>2183982</c:v>
                </c:pt>
                <c:pt idx="721">
                  <c:v>2183979</c:v>
                </c:pt>
                <c:pt idx="722">
                  <c:v>2183976</c:v>
                </c:pt>
                <c:pt idx="723">
                  <c:v>2183974</c:v>
                </c:pt>
                <c:pt idx="724">
                  <c:v>2183971</c:v>
                </c:pt>
                <c:pt idx="725">
                  <c:v>2183969</c:v>
                </c:pt>
                <c:pt idx="726">
                  <c:v>2183965</c:v>
                </c:pt>
                <c:pt idx="727">
                  <c:v>2183963</c:v>
                </c:pt>
                <c:pt idx="728">
                  <c:v>2183963</c:v>
                </c:pt>
                <c:pt idx="729">
                  <c:v>2183963</c:v>
                </c:pt>
                <c:pt idx="730">
                  <c:v>2183965</c:v>
                </c:pt>
                <c:pt idx="731">
                  <c:v>2183962</c:v>
                </c:pt>
                <c:pt idx="732">
                  <c:v>2183959</c:v>
                </c:pt>
                <c:pt idx="733">
                  <c:v>2183962</c:v>
                </c:pt>
                <c:pt idx="734">
                  <c:v>2183962</c:v>
                </c:pt>
                <c:pt idx="735">
                  <c:v>2183959</c:v>
                </c:pt>
                <c:pt idx="736">
                  <c:v>2183955</c:v>
                </c:pt>
                <c:pt idx="737">
                  <c:v>2183948</c:v>
                </c:pt>
                <c:pt idx="738">
                  <c:v>2183942</c:v>
                </c:pt>
                <c:pt idx="739">
                  <c:v>2183945</c:v>
                </c:pt>
                <c:pt idx="740">
                  <c:v>2183952</c:v>
                </c:pt>
                <c:pt idx="741">
                  <c:v>2183954</c:v>
                </c:pt>
                <c:pt idx="742">
                  <c:v>2183955</c:v>
                </c:pt>
                <c:pt idx="743">
                  <c:v>2183958</c:v>
                </c:pt>
                <c:pt idx="744">
                  <c:v>2183951</c:v>
                </c:pt>
                <c:pt idx="745">
                  <c:v>2183936</c:v>
                </c:pt>
                <c:pt idx="746">
                  <c:v>2183933</c:v>
                </c:pt>
                <c:pt idx="747">
                  <c:v>2183940</c:v>
                </c:pt>
                <c:pt idx="748">
                  <c:v>2183938</c:v>
                </c:pt>
                <c:pt idx="749">
                  <c:v>2183944</c:v>
                </c:pt>
                <c:pt idx="750">
                  <c:v>2183942</c:v>
                </c:pt>
                <c:pt idx="751">
                  <c:v>2183943</c:v>
                </c:pt>
                <c:pt idx="752">
                  <c:v>2183944</c:v>
                </c:pt>
                <c:pt idx="753">
                  <c:v>2183938</c:v>
                </c:pt>
                <c:pt idx="754">
                  <c:v>2183939</c:v>
                </c:pt>
                <c:pt idx="755">
                  <c:v>2183940</c:v>
                </c:pt>
                <c:pt idx="756">
                  <c:v>2183933</c:v>
                </c:pt>
                <c:pt idx="757">
                  <c:v>2183932</c:v>
                </c:pt>
                <c:pt idx="758">
                  <c:v>2183933</c:v>
                </c:pt>
                <c:pt idx="759">
                  <c:v>2183933</c:v>
                </c:pt>
                <c:pt idx="760">
                  <c:v>2183934</c:v>
                </c:pt>
                <c:pt idx="761">
                  <c:v>2183934</c:v>
                </c:pt>
                <c:pt idx="762">
                  <c:v>2183933</c:v>
                </c:pt>
                <c:pt idx="763">
                  <c:v>2183932</c:v>
                </c:pt>
                <c:pt idx="764">
                  <c:v>2183932</c:v>
                </c:pt>
                <c:pt idx="765">
                  <c:v>2183931</c:v>
                </c:pt>
                <c:pt idx="766">
                  <c:v>2183927</c:v>
                </c:pt>
                <c:pt idx="767">
                  <c:v>2183922</c:v>
                </c:pt>
                <c:pt idx="768">
                  <c:v>2183922</c:v>
                </c:pt>
                <c:pt idx="769">
                  <c:v>2183921</c:v>
                </c:pt>
                <c:pt idx="770">
                  <c:v>2183919</c:v>
                </c:pt>
                <c:pt idx="771">
                  <c:v>2183921</c:v>
                </c:pt>
                <c:pt idx="772">
                  <c:v>2183918</c:v>
                </c:pt>
                <c:pt idx="773">
                  <c:v>2183916</c:v>
                </c:pt>
                <c:pt idx="774">
                  <c:v>2183913</c:v>
                </c:pt>
                <c:pt idx="775">
                  <c:v>2183915</c:v>
                </c:pt>
                <c:pt idx="776">
                  <c:v>2183913</c:v>
                </c:pt>
                <c:pt idx="777">
                  <c:v>2183910</c:v>
                </c:pt>
                <c:pt idx="778">
                  <c:v>2183900</c:v>
                </c:pt>
                <c:pt idx="779">
                  <c:v>2183902</c:v>
                </c:pt>
                <c:pt idx="780">
                  <c:v>2183911</c:v>
                </c:pt>
                <c:pt idx="781">
                  <c:v>2183915</c:v>
                </c:pt>
                <c:pt idx="782">
                  <c:v>2183912</c:v>
                </c:pt>
                <c:pt idx="783">
                  <c:v>2183912</c:v>
                </c:pt>
                <c:pt idx="784">
                  <c:v>2183910</c:v>
                </c:pt>
                <c:pt idx="785">
                  <c:v>2183905</c:v>
                </c:pt>
                <c:pt idx="786">
                  <c:v>2183903</c:v>
                </c:pt>
                <c:pt idx="787">
                  <c:v>2183893</c:v>
                </c:pt>
                <c:pt idx="788">
                  <c:v>2183891</c:v>
                </c:pt>
                <c:pt idx="789">
                  <c:v>2183895</c:v>
                </c:pt>
                <c:pt idx="790">
                  <c:v>2183900</c:v>
                </c:pt>
                <c:pt idx="791">
                  <c:v>2183899</c:v>
                </c:pt>
                <c:pt idx="792">
                  <c:v>2183899</c:v>
                </c:pt>
                <c:pt idx="793">
                  <c:v>2183897</c:v>
                </c:pt>
                <c:pt idx="794">
                  <c:v>2183895</c:v>
                </c:pt>
                <c:pt idx="795">
                  <c:v>2183894</c:v>
                </c:pt>
                <c:pt idx="796">
                  <c:v>2183886</c:v>
                </c:pt>
                <c:pt idx="797">
                  <c:v>2183879</c:v>
                </c:pt>
                <c:pt idx="798">
                  <c:v>2183877</c:v>
                </c:pt>
                <c:pt idx="799">
                  <c:v>2183875</c:v>
                </c:pt>
                <c:pt idx="800">
                  <c:v>2183883</c:v>
                </c:pt>
                <c:pt idx="801">
                  <c:v>2183890</c:v>
                </c:pt>
                <c:pt idx="802">
                  <c:v>2183893</c:v>
                </c:pt>
                <c:pt idx="803">
                  <c:v>2183894</c:v>
                </c:pt>
                <c:pt idx="804">
                  <c:v>2183892</c:v>
                </c:pt>
                <c:pt idx="805">
                  <c:v>2183888</c:v>
                </c:pt>
                <c:pt idx="806">
                  <c:v>2183883</c:v>
                </c:pt>
                <c:pt idx="807">
                  <c:v>2183884</c:v>
                </c:pt>
                <c:pt idx="808">
                  <c:v>2183882</c:v>
                </c:pt>
                <c:pt idx="809">
                  <c:v>2183876</c:v>
                </c:pt>
                <c:pt idx="810">
                  <c:v>2183877</c:v>
                </c:pt>
                <c:pt idx="811">
                  <c:v>2183879</c:v>
                </c:pt>
                <c:pt idx="812">
                  <c:v>2183878</c:v>
                </c:pt>
                <c:pt idx="813">
                  <c:v>2183878</c:v>
                </c:pt>
                <c:pt idx="814">
                  <c:v>2183876</c:v>
                </c:pt>
                <c:pt idx="815">
                  <c:v>2183874</c:v>
                </c:pt>
                <c:pt idx="816">
                  <c:v>2183874</c:v>
                </c:pt>
                <c:pt idx="817">
                  <c:v>2183872</c:v>
                </c:pt>
                <c:pt idx="818">
                  <c:v>2183871</c:v>
                </c:pt>
                <c:pt idx="819">
                  <c:v>2183868</c:v>
                </c:pt>
                <c:pt idx="820">
                  <c:v>2183869</c:v>
                </c:pt>
                <c:pt idx="821">
                  <c:v>2183863</c:v>
                </c:pt>
                <c:pt idx="822">
                  <c:v>2183866</c:v>
                </c:pt>
                <c:pt idx="823">
                  <c:v>2183862</c:v>
                </c:pt>
                <c:pt idx="824">
                  <c:v>2183861</c:v>
                </c:pt>
                <c:pt idx="825">
                  <c:v>2183864</c:v>
                </c:pt>
                <c:pt idx="826">
                  <c:v>2183867</c:v>
                </c:pt>
                <c:pt idx="827">
                  <c:v>2183863</c:v>
                </c:pt>
                <c:pt idx="828">
                  <c:v>2183862</c:v>
                </c:pt>
                <c:pt idx="829">
                  <c:v>2183863</c:v>
                </c:pt>
                <c:pt idx="830">
                  <c:v>2183860</c:v>
                </c:pt>
                <c:pt idx="831">
                  <c:v>2183858</c:v>
                </c:pt>
                <c:pt idx="832">
                  <c:v>2183856</c:v>
                </c:pt>
                <c:pt idx="833">
                  <c:v>2183853</c:v>
                </c:pt>
                <c:pt idx="834">
                  <c:v>2183855</c:v>
                </c:pt>
                <c:pt idx="835">
                  <c:v>2183854</c:v>
                </c:pt>
                <c:pt idx="836">
                  <c:v>2183856</c:v>
                </c:pt>
                <c:pt idx="837">
                  <c:v>2183852</c:v>
                </c:pt>
                <c:pt idx="838">
                  <c:v>2183849</c:v>
                </c:pt>
                <c:pt idx="839">
                  <c:v>2183849</c:v>
                </c:pt>
                <c:pt idx="840">
                  <c:v>2183845</c:v>
                </c:pt>
                <c:pt idx="841">
                  <c:v>2183841</c:v>
                </c:pt>
                <c:pt idx="842">
                  <c:v>2183838</c:v>
                </c:pt>
                <c:pt idx="843">
                  <c:v>2183836</c:v>
                </c:pt>
                <c:pt idx="844">
                  <c:v>2183839</c:v>
                </c:pt>
                <c:pt idx="845">
                  <c:v>2183841</c:v>
                </c:pt>
                <c:pt idx="846">
                  <c:v>2183839</c:v>
                </c:pt>
                <c:pt idx="847">
                  <c:v>2183838</c:v>
                </c:pt>
                <c:pt idx="848">
                  <c:v>2183841</c:v>
                </c:pt>
                <c:pt idx="849">
                  <c:v>2183839</c:v>
                </c:pt>
                <c:pt idx="850">
                  <c:v>2183834</c:v>
                </c:pt>
                <c:pt idx="851">
                  <c:v>2183833</c:v>
                </c:pt>
                <c:pt idx="852">
                  <c:v>2183832</c:v>
                </c:pt>
                <c:pt idx="853">
                  <c:v>2183831</c:v>
                </c:pt>
                <c:pt idx="854">
                  <c:v>2183831</c:v>
                </c:pt>
                <c:pt idx="855">
                  <c:v>2183830</c:v>
                </c:pt>
                <c:pt idx="856">
                  <c:v>2183826</c:v>
                </c:pt>
                <c:pt idx="857">
                  <c:v>2183821</c:v>
                </c:pt>
                <c:pt idx="858">
                  <c:v>2183819</c:v>
                </c:pt>
                <c:pt idx="859">
                  <c:v>2183822</c:v>
                </c:pt>
                <c:pt idx="860">
                  <c:v>2183825</c:v>
                </c:pt>
                <c:pt idx="861">
                  <c:v>2183827</c:v>
                </c:pt>
                <c:pt idx="862">
                  <c:v>2183827</c:v>
                </c:pt>
                <c:pt idx="863">
                  <c:v>2183822</c:v>
                </c:pt>
                <c:pt idx="864">
                  <c:v>2183821</c:v>
                </c:pt>
                <c:pt idx="865">
                  <c:v>2183816</c:v>
                </c:pt>
                <c:pt idx="866">
                  <c:v>2183812</c:v>
                </c:pt>
                <c:pt idx="867">
                  <c:v>2183814</c:v>
                </c:pt>
                <c:pt idx="868">
                  <c:v>2183815</c:v>
                </c:pt>
                <c:pt idx="869">
                  <c:v>2183819</c:v>
                </c:pt>
                <c:pt idx="870">
                  <c:v>2183821</c:v>
                </c:pt>
                <c:pt idx="871">
                  <c:v>2183818</c:v>
                </c:pt>
                <c:pt idx="872">
                  <c:v>2183818</c:v>
                </c:pt>
                <c:pt idx="873">
                  <c:v>2183817</c:v>
                </c:pt>
                <c:pt idx="874">
                  <c:v>2183810</c:v>
                </c:pt>
                <c:pt idx="875">
                  <c:v>2183807</c:v>
                </c:pt>
                <c:pt idx="876">
                  <c:v>2183804</c:v>
                </c:pt>
                <c:pt idx="877">
                  <c:v>2183806</c:v>
                </c:pt>
                <c:pt idx="878">
                  <c:v>2183803</c:v>
                </c:pt>
                <c:pt idx="879">
                  <c:v>2183803</c:v>
                </c:pt>
                <c:pt idx="880">
                  <c:v>2183805</c:v>
                </c:pt>
                <c:pt idx="881">
                  <c:v>2183806</c:v>
                </c:pt>
                <c:pt idx="882">
                  <c:v>2183804</c:v>
                </c:pt>
                <c:pt idx="883">
                  <c:v>2183804</c:v>
                </c:pt>
                <c:pt idx="884">
                  <c:v>2183798</c:v>
                </c:pt>
                <c:pt idx="885">
                  <c:v>2183785</c:v>
                </c:pt>
                <c:pt idx="886">
                  <c:v>2183793</c:v>
                </c:pt>
                <c:pt idx="887">
                  <c:v>2183791</c:v>
                </c:pt>
                <c:pt idx="888">
                  <c:v>2183792</c:v>
                </c:pt>
                <c:pt idx="889">
                  <c:v>2183787</c:v>
                </c:pt>
                <c:pt idx="890">
                  <c:v>2183785</c:v>
                </c:pt>
                <c:pt idx="891">
                  <c:v>2183786</c:v>
                </c:pt>
                <c:pt idx="892">
                  <c:v>2183791</c:v>
                </c:pt>
                <c:pt idx="893">
                  <c:v>2183788</c:v>
                </c:pt>
                <c:pt idx="894">
                  <c:v>2183779</c:v>
                </c:pt>
                <c:pt idx="895">
                  <c:v>2183781</c:v>
                </c:pt>
                <c:pt idx="896">
                  <c:v>2183782</c:v>
                </c:pt>
                <c:pt idx="897">
                  <c:v>2183776</c:v>
                </c:pt>
                <c:pt idx="898">
                  <c:v>2183772</c:v>
                </c:pt>
                <c:pt idx="899">
                  <c:v>2183772</c:v>
                </c:pt>
                <c:pt idx="900">
                  <c:v>2183770</c:v>
                </c:pt>
                <c:pt idx="901">
                  <c:v>2183774</c:v>
                </c:pt>
                <c:pt idx="902">
                  <c:v>2183769</c:v>
                </c:pt>
                <c:pt idx="903">
                  <c:v>2183769</c:v>
                </c:pt>
                <c:pt idx="904">
                  <c:v>2183770</c:v>
                </c:pt>
                <c:pt idx="905">
                  <c:v>2183771</c:v>
                </c:pt>
                <c:pt idx="906">
                  <c:v>2183769</c:v>
                </c:pt>
                <c:pt idx="907">
                  <c:v>2183768</c:v>
                </c:pt>
                <c:pt idx="908">
                  <c:v>2183764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A85-45B6-8F89-C6476ACDB1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0561336"/>
        <c:axId val="660565272"/>
      </c:scatterChart>
      <c:valAx>
        <c:axId val="660561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60565272"/>
        <c:crosses val="autoZero"/>
        <c:crossBetween val="midCat"/>
      </c:valAx>
      <c:valAx>
        <c:axId val="660565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60561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'2024-03-18_windows_device_0'!$K$1</c:f>
              <c:strCache>
                <c:ptCount val="1"/>
                <c:pt idx="0">
                  <c:v>T_air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'2024-03-18_windows_device_0'!$K$2:$K$910</c:f>
              <c:numCache>
                <c:formatCode>General</c:formatCode>
                <c:ptCount val="909"/>
                <c:pt idx="0">
                  <c:v>36.464199999999998</c:v>
                </c:pt>
                <c:pt idx="1">
                  <c:v>36.9437</c:v>
                </c:pt>
                <c:pt idx="2">
                  <c:v>37.426200000000001</c:v>
                </c:pt>
                <c:pt idx="3">
                  <c:v>37.869900000000001</c:v>
                </c:pt>
                <c:pt idx="4">
                  <c:v>38.305999999999997</c:v>
                </c:pt>
                <c:pt idx="5">
                  <c:v>38.733400000000003</c:v>
                </c:pt>
                <c:pt idx="6">
                  <c:v>39.136800000000001</c:v>
                </c:pt>
                <c:pt idx="7">
                  <c:v>39.548000000000002</c:v>
                </c:pt>
                <c:pt idx="8">
                  <c:v>39.944600000000001</c:v>
                </c:pt>
                <c:pt idx="9">
                  <c:v>40.3127</c:v>
                </c:pt>
                <c:pt idx="10">
                  <c:v>40.684399999999997</c:v>
                </c:pt>
                <c:pt idx="11">
                  <c:v>41.051900000000003</c:v>
                </c:pt>
                <c:pt idx="12">
                  <c:v>41.4163</c:v>
                </c:pt>
                <c:pt idx="13">
                  <c:v>41.7483</c:v>
                </c:pt>
                <c:pt idx="14">
                  <c:v>42.0685</c:v>
                </c:pt>
                <c:pt idx="15">
                  <c:v>42.362099999999998</c:v>
                </c:pt>
                <c:pt idx="16">
                  <c:v>42.656399999999998</c:v>
                </c:pt>
                <c:pt idx="17">
                  <c:v>42.957599999999999</c:v>
                </c:pt>
                <c:pt idx="18">
                  <c:v>43.275700000000001</c:v>
                </c:pt>
                <c:pt idx="19">
                  <c:v>43.567100000000003</c:v>
                </c:pt>
                <c:pt idx="20">
                  <c:v>43.835500000000003</c:v>
                </c:pt>
                <c:pt idx="21">
                  <c:v>44.103499999999997</c:v>
                </c:pt>
                <c:pt idx="22">
                  <c:v>44.366300000000003</c:v>
                </c:pt>
                <c:pt idx="23">
                  <c:v>44.61</c:v>
                </c:pt>
                <c:pt idx="24">
                  <c:v>44.853299999999997</c:v>
                </c:pt>
                <c:pt idx="25">
                  <c:v>45.083500000000001</c:v>
                </c:pt>
                <c:pt idx="26">
                  <c:v>45.3033</c:v>
                </c:pt>
                <c:pt idx="27">
                  <c:v>45.5167</c:v>
                </c:pt>
                <c:pt idx="28">
                  <c:v>45.7378</c:v>
                </c:pt>
                <c:pt idx="29">
                  <c:v>45.973700000000001</c:v>
                </c:pt>
                <c:pt idx="30">
                  <c:v>46.170200000000001</c:v>
                </c:pt>
                <c:pt idx="31">
                  <c:v>46.3645</c:v>
                </c:pt>
                <c:pt idx="32">
                  <c:v>46.567900000000002</c:v>
                </c:pt>
                <c:pt idx="33">
                  <c:v>46.755000000000003</c:v>
                </c:pt>
                <c:pt idx="34">
                  <c:v>46.924500000000002</c:v>
                </c:pt>
                <c:pt idx="35">
                  <c:v>47.112499999999997</c:v>
                </c:pt>
                <c:pt idx="36">
                  <c:v>47.250900000000001</c:v>
                </c:pt>
                <c:pt idx="37">
                  <c:v>47.394100000000002</c:v>
                </c:pt>
                <c:pt idx="38">
                  <c:v>47.5563</c:v>
                </c:pt>
                <c:pt idx="39">
                  <c:v>47.704999999999998</c:v>
                </c:pt>
                <c:pt idx="40">
                  <c:v>47.844099999999997</c:v>
                </c:pt>
                <c:pt idx="41">
                  <c:v>47.991799999999998</c:v>
                </c:pt>
                <c:pt idx="42">
                  <c:v>48.123899999999999</c:v>
                </c:pt>
                <c:pt idx="43">
                  <c:v>48.255699999999997</c:v>
                </c:pt>
                <c:pt idx="44">
                  <c:v>48.387599999999999</c:v>
                </c:pt>
                <c:pt idx="45">
                  <c:v>48.529899999999998</c:v>
                </c:pt>
                <c:pt idx="46">
                  <c:v>48.662399999999998</c:v>
                </c:pt>
                <c:pt idx="47">
                  <c:v>48.764499999999998</c:v>
                </c:pt>
                <c:pt idx="48">
                  <c:v>48.851599999999998</c:v>
                </c:pt>
                <c:pt idx="49">
                  <c:v>48.942599999999999</c:v>
                </c:pt>
                <c:pt idx="50">
                  <c:v>49.063800000000001</c:v>
                </c:pt>
                <c:pt idx="51">
                  <c:v>49.183799999999998</c:v>
                </c:pt>
                <c:pt idx="52">
                  <c:v>49.296599999999998</c:v>
                </c:pt>
                <c:pt idx="53">
                  <c:v>49.400500000000001</c:v>
                </c:pt>
                <c:pt idx="54">
                  <c:v>49.492400000000004</c:v>
                </c:pt>
                <c:pt idx="55">
                  <c:v>49.572800000000001</c:v>
                </c:pt>
                <c:pt idx="56">
                  <c:v>49.643999999999998</c:v>
                </c:pt>
                <c:pt idx="57">
                  <c:v>49.731400000000001</c:v>
                </c:pt>
                <c:pt idx="58">
                  <c:v>49.809399999999997</c:v>
                </c:pt>
                <c:pt idx="59">
                  <c:v>49.886800000000001</c:v>
                </c:pt>
                <c:pt idx="60">
                  <c:v>49.959400000000002</c:v>
                </c:pt>
                <c:pt idx="61">
                  <c:v>50.023699999999998</c:v>
                </c:pt>
                <c:pt idx="62">
                  <c:v>50.101500000000001</c:v>
                </c:pt>
                <c:pt idx="63">
                  <c:v>50.178899999999999</c:v>
                </c:pt>
                <c:pt idx="64">
                  <c:v>50.239100000000001</c:v>
                </c:pt>
                <c:pt idx="65">
                  <c:v>50.304900000000004</c:v>
                </c:pt>
                <c:pt idx="66">
                  <c:v>50.3752</c:v>
                </c:pt>
                <c:pt idx="67">
                  <c:v>50.437800000000003</c:v>
                </c:pt>
                <c:pt idx="68">
                  <c:v>50.504600000000003</c:v>
                </c:pt>
                <c:pt idx="69">
                  <c:v>50.577800000000003</c:v>
                </c:pt>
                <c:pt idx="70">
                  <c:v>50.6265</c:v>
                </c:pt>
                <c:pt idx="71">
                  <c:v>50.669199999999996</c:v>
                </c:pt>
                <c:pt idx="72">
                  <c:v>50.707500000000003</c:v>
                </c:pt>
                <c:pt idx="73">
                  <c:v>50.747199999999999</c:v>
                </c:pt>
                <c:pt idx="74">
                  <c:v>50.797800000000002</c:v>
                </c:pt>
                <c:pt idx="75">
                  <c:v>50.846600000000002</c:v>
                </c:pt>
                <c:pt idx="76">
                  <c:v>50.898200000000003</c:v>
                </c:pt>
                <c:pt idx="77">
                  <c:v>50.959000000000003</c:v>
                </c:pt>
                <c:pt idx="78">
                  <c:v>51.019100000000002</c:v>
                </c:pt>
                <c:pt idx="79">
                  <c:v>51.06</c:v>
                </c:pt>
                <c:pt idx="80">
                  <c:v>51.0991</c:v>
                </c:pt>
                <c:pt idx="81">
                  <c:v>51.142099999999999</c:v>
                </c:pt>
                <c:pt idx="82">
                  <c:v>51.191000000000003</c:v>
                </c:pt>
                <c:pt idx="83">
                  <c:v>51.234299999999998</c:v>
                </c:pt>
                <c:pt idx="84">
                  <c:v>51.264499999999998</c:v>
                </c:pt>
                <c:pt idx="85">
                  <c:v>51.298200000000001</c:v>
                </c:pt>
                <c:pt idx="86">
                  <c:v>51.338000000000001</c:v>
                </c:pt>
                <c:pt idx="87">
                  <c:v>51.380899999999997</c:v>
                </c:pt>
                <c:pt idx="88">
                  <c:v>51.421399999999998</c:v>
                </c:pt>
                <c:pt idx="89">
                  <c:v>51.456600000000002</c:v>
                </c:pt>
                <c:pt idx="90">
                  <c:v>51.494100000000003</c:v>
                </c:pt>
                <c:pt idx="91">
                  <c:v>51.526299999999999</c:v>
                </c:pt>
                <c:pt idx="92">
                  <c:v>51.561599999999999</c:v>
                </c:pt>
                <c:pt idx="93">
                  <c:v>51.601700000000001</c:v>
                </c:pt>
                <c:pt idx="94">
                  <c:v>51.632599999999996</c:v>
                </c:pt>
                <c:pt idx="95">
                  <c:v>51.670900000000003</c:v>
                </c:pt>
                <c:pt idx="96">
                  <c:v>51.701599999999999</c:v>
                </c:pt>
                <c:pt idx="97">
                  <c:v>51.7273</c:v>
                </c:pt>
                <c:pt idx="98">
                  <c:v>51.7607</c:v>
                </c:pt>
                <c:pt idx="99">
                  <c:v>51.798999999999999</c:v>
                </c:pt>
                <c:pt idx="100">
                  <c:v>51.826000000000001</c:v>
                </c:pt>
                <c:pt idx="101">
                  <c:v>51.857399999999998</c:v>
                </c:pt>
                <c:pt idx="102">
                  <c:v>51.892699999999998</c:v>
                </c:pt>
                <c:pt idx="103">
                  <c:v>51.921999999999997</c:v>
                </c:pt>
                <c:pt idx="104">
                  <c:v>51.952599999999997</c:v>
                </c:pt>
                <c:pt idx="105">
                  <c:v>51.9739</c:v>
                </c:pt>
                <c:pt idx="106">
                  <c:v>52.001199999999997</c:v>
                </c:pt>
                <c:pt idx="107">
                  <c:v>52.025500000000001</c:v>
                </c:pt>
                <c:pt idx="108">
                  <c:v>52.052599999999998</c:v>
                </c:pt>
                <c:pt idx="109">
                  <c:v>52.0764</c:v>
                </c:pt>
                <c:pt idx="110">
                  <c:v>52.098199999999999</c:v>
                </c:pt>
                <c:pt idx="111">
                  <c:v>52.122199999999999</c:v>
                </c:pt>
                <c:pt idx="112">
                  <c:v>52.146000000000001</c:v>
                </c:pt>
                <c:pt idx="113">
                  <c:v>52.1676</c:v>
                </c:pt>
                <c:pt idx="114">
                  <c:v>52.186999999999998</c:v>
                </c:pt>
                <c:pt idx="115">
                  <c:v>52.205800000000004</c:v>
                </c:pt>
                <c:pt idx="116">
                  <c:v>52.230899999999998</c:v>
                </c:pt>
                <c:pt idx="117">
                  <c:v>52.2485</c:v>
                </c:pt>
                <c:pt idx="118">
                  <c:v>52.274799999999999</c:v>
                </c:pt>
                <c:pt idx="119">
                  <c:v>52.2971</c:v>
                </c:pt>
                <c:pt idx="120">
                  <c:v>52.320999999999998</c:v>
                </c:pt>
                <c:pt idx="121">
                  <c:v>52.34</c:v>
                </c:pt>
                <c:pt idx="122">
                  <c:v>52.3626</c:v>
                </c:pt>
                <c:pt idx="123">
                  <c:v>52.390999999999998</c:v>
                </c:pt>
                <c:pt idx="124">
                  <c:v>52.419600000000003</c:v>
                </c:pt>
                <c:pt idx="125">
                  <c:v>52.437399999999997</c:v>
                </c:pt>
                <c:pt idx="126">
                  <c:v>52.458300000000001</c:v>
                </c:pt>
                <c:pt idx="127">
                  <c:v>52.479399999999998</c:v>
                </c:pt>
                <c:pt idx="128">
                  <c:v>52.502099999999999</c:v>
                </c:pt>
                <c:pt idx="129">
                  <c:v>52.523899999999998</c:v>
                </c:pt>
                <c:pt idx="130">
                  <c:v>52.542700000000004</c:v>
                </c:pt>
                <c:pt idx="131">
                  <c:v>52.560200000000002</c:v>
                </c:pt>
                <c:pt idx="132">
                  <c:v>52.5749</c:v>
                </c:pt>
                <c:pt idx="133">
                  <c:v>52.592399999999998</c:v>
                </c:pt>
                <c:pt idx="134">
                  <c:v>52.608199999999997</c:v>
                </c:pt>
                <c:pt idx="135">
                  <c:v>52.627600000000001</c:v>
                </c:pt>
                <c:pt idx="136">
                  <c:v>52.644500000000001</c:v>
                </c:pt>
                <c:pt idx="137">
                  <c:v>52.659399999999998</c:v>
                </c:pt>
                <c:pt idx="138">
                  <c:v>52.677599999999998</c:v>
                </c:pt>
                <c:pt idx="139">
                  <c:v>52.696300000000001</c:v>
                </c:pt>
                <c:pt idx="140">
                  <c:v>52.711500000000001</c:v>
                </c:pt>
                <c:pt idx="141">
                  <c:v>52.728299999999997</c:v>
                </c:pt>
                <c:pt idx="142">
                  <c:v>52.743699999999997</c:v>
                </c:pt>
                <c:pt idx="143">
                  <c:v>52.759099999999997</c:v>
                </c:pt>
                <c:pt idx="144">
                  <c:v>52.7804</c:v>
                </c:pt>
                <c:pt idx="145">
                  <c:v>52.794199999999996</c:v>
                </c:pt>
                <c:pt idx="146">
                  <c:v>52.811500000000002</c:v>
                </c:pt>
                <c:pt idx="147">
                  <c:v>52.829900000000002</c:v>
                </c:pt>
                <c:pt idx="148">
                  <c:v>52.844999999999999</c:v>
                </c:pt>
                <c:pt idx="149">
                  <c:v>52.860999999999997</c:v>
                </c:pt>
                <c:pt idx="150">
                  <c:v>52.878999999999998</c:v>
                </c:pt>
                <c:pt idx="151">
                  <c:v>52.886899999999997</c:v>
                </c:pt>
                <c:pt idx="152">
                  <c:v>52.8872</c:v>
                </c:pt>
                <c:pt idx="153">
                  <c:v>52.887999999999998</c:v>
                </c:pt>
                <c:pt idx="154">
                  <c:v>52.884700000000002</c:v>
                </c:pt>
                <c:pt idx="155">
                  <c:v>52.878999999999998</c:v>
                </c:pt>
                <c:pt idx="156">
                  <c:v>52.869</c:v>
                </c:pt>
                <c:pt idx="157">
                  <c:v>52.862499999999997</c:v>
                </c:pt>
                <c:pt idx="158">
                  <c:v>52.850099999999998</c:v>
                </c:pt>
                <c:pt idx="159">
                  <c:v>52.839799999999997</c:v>
                </c:pt>
                <c:pt idx="160">
                  <c:v>52.826599999999999</c:v>
                </c:pt>
                <c:pt idx="161">
                  <c:v>52.808</c:v>
                </c:pt>
                <c:pt idx="162">
                  <c:v>52.792200000000001</c:v>
                </c:pt>
                <c:pt idx="163">
                  <c:v>52.773800000000001</c:v>
                </c:pt>
                <c:pt idx="164">
                  <c:v>52.751300000000001</c:v>
                </c:pt>
                <c:pt idx="165">
                  <c:v>52.732399999999998</c:v>
                </c:pt>
                <c:pt idx="166">
                  <c:v>52.7089</c:v>
                </c:pt>
                <c:pt idx="167">
                  <c:v>52.686199999999999</c:v>
                </c:pt>
                <c:pt idx="168">
                  <c:v>52.663400000000003</c:v>
                </c:pt>
                <c:pt idx="169">
                  <c:v>52.6342</c:v>
                </c:pt>
                <c:pt idx="170">
                  <c:v>52.603700000000003</c:v>
                </c:pt>
                <c:pt idx="171">
                  <c:v>52.577399999999997</c:v>
                </c:pt>
                <c:pt idx="172">
                  <c:v>52.551499999999997</c:v>
                </c:pt>
                <c:pt idx="173">
                  <c:v>52.520299999999999</c:v>
                </c:pt>
                <c:pt idx="174">
                  <c:v>52.49</c:v>
                </c:pt>
                <c:pt idx="175">
                  <c:v>52.459099999999999</c:v>
                </c:pt>
                <c:pt idx="176">
                  <c:v>52.432600000000001</c:v>
                </c:pt>
                <c:pt idx="177">
                  <c:v>52.406999999999996</c:v>
                </c:pt>
                <c:pt idx="178">
                  <c:v>52.369599999999998</c:v>
                </c:pt>
                <c:pt idx="179">
                  <c:v>52.336599999999997</c:v>
                </c:pt>
                <c:pt idx="180">
                  <c:v>52.304200000000002</c:v>
                </c:pt>
                <c:pt idx="181">
                  <c:v>52.268900000000002</c:v>
                </c:pt>
                <c:pt idx="182">
                  <c:v>52.238900000000001</c:v>
                </c:pt>
                <c:pt idx="183">
                  <c:v>52.202300000000001</c:v>
                </c:pt>
                <c:pt idx="184">
                  <c:v>52.1706</c:v>
                </c:pt>
                <c:pt idx="185">
                  <c:v>52.131399999999999</c:v>
                </c:pt>
                <c:pt idx="186">
                  <c:v>52.095399999999998</c:v>
                </c:pt>
                <c:pt idx="187">
                  <c:v>52.067799999999998</c:v>
                </c:pt>
                <c:pt idx="188">
                  <c:v>52.040300000000002</c:v>
                </c:pt>
                <c:pt idx="189">
                  <c:v>52.012300000000003</c:v>
                </c:pt>
                <c:pt idx="190">
                  <c:v>51.978999999999999</c:v>
                </c:pt>
                <c:pt idx="191">
                  <c:v>51.948399999999999</c:v>
                </c:pt>
                <c:pt idx="192">
                  <c:v>51.915399999999998</c:v>
                </c:pt>
                <c:pt idx="193">
                  <c:v>51.8782</c:v>
                </c:pt>
                <c:pt idx="194">
                  <c:v>51.842799999999997</c:v>
                </c:pt>
                <c:pt idx="195">
                  <c:v>51.807200000000002</c:v>
                </c:pt>
                <c:pt idx="196">
                  <c:v>51.767499999999998</c:v>
                </c:pt>
                <c:pt idx="197">
                  <c:v>51.723300000000002</c:v>
                </c:pt>
                <c:pt idx="198">
                  <c:v>51.681600000000003</c:v>
                </c:pt>
                <c:pt idx="199">
                  <c:v>51.633099999999999</c:v>
                </c:pt>
                <c:pt idx="200">
                  <c:v>51.58</c:v>
                </c:pt>
                <c:pt idx="201">
                  <c:v>51.527200000000001</c:v>
                </c:pt>
                <c:pt idx="202">
                  <c:v>51.485399999999998</c:v>
                </c:pt>
                <c:pt idx="203">
                  <c:v>51.445700000000002</c:v>
                </c:pt>
                <c:pt idx="204">
                  <c:v>51.405900000000003</c:v>
                </c:pt>
                <c:pt idx="205">
                  <c:v>51.359000000000002</c:v>
                </c:pt>
                <c:pt idx="206">
                  <c:v>51.313899999999997</c:v>
                </c:pt>
                <c:pt idx="207">
                  <c:v>51.262099999999997</c:v>
                </c:pt>
                <c:pt idx="208">
                  <c:v>51.215299999999999</c:v>
                </c:pt>
                <c:pt idx="209">
                  <c:v>51.168700000000001</c:v>
                </c:pt>
                <c:pt idx="210">
                  <c:v>51.118400000000001</c:v>
                </c:pt>
                <c:pt idx="211">
                  <c:v>51.072099999999999</c:v>
                </c:pt>
                <c:pt idx="212">
                  <c:v>51.021000000000001</c:v>
                </c:pt>
                <c:pt idx="213">
                  <c:v>50.9664</c:v>
                </c:pt>
                <c:pt idx="214">
                  <c:v>50.917200000000001</c:v>
                </c:pt>
                <c:pt idx="215">
                  <c:v>50.857799999999997</c:v>
                </c:pt>
                <c:pt idx="216">
                  <c:v>50.800600000000003</c:v>
                </c:pt>
                <c:pt idx="217">
                  <c:v>50.744100000000003</c:v>
                </c:pt>
                <c:pt idx="218">
                  <c:v>50.69</c:v>
                </c:pt>
                <c:pt idx="219">
                  <c:v>50.631100000000004</c:v>
                </c:pt>
                <c:pt idx="220">
                  <c:v>50.575299999999999</c:v>
                </c:pt>
                <c:pt idx="221">
                  <c:v>50.5167</c:v>
                </c:pt>
                <c:pt idx="222">
                  <c:v>50.460099999999997</c:v>
                </c:pt>
                <c:pt idx="223">
                  <c:v>50.4084</c:v>
                </c:pt>
                <c:pt idx="224">
                  <c:v>50.350499999999997</c:v>
                </c:pt>
                <c:pt idx="225">
                  <c:v>50.293500000000002</c:v>
                </c:pt>
                <c:pt idx="226">
                  <c:v>50.235100000000003</c:v>
                </c:pt>
                <c:pt idx="227">
                  <c:v>50.181899999999999</c:v>
                </c:pt>
                <c:pt idx="228">
                  <c:v>50.120600000000003</c:v>
                </c:pt>
                <c:pt idx="229">
                  <c:v>50.061599999999999</c:v>
                </c:pt>
                <c:pt idx="230">
                  <c:v>50.002899999999997</c:v>
                </c:pt>
                <c:pt idx="231">
                  <c:v>49.948599999999999</c:v>
                </c:pt>
                <c:pt idx="232">
                  <c:v>49.886600000000001</c:v>
                </c:pt>
                <c:pt idx="233">
                  <c:v>49.826599999999999</c:v>
                </c:pt>
                <c:pt idx="234">
                  <c:v>49.762500000000003</c:v>
                </c:pt>
                <c:pt idx="235">
                  <c:v>49.704599999999999</c:v>
                </c:pt>
                <c:pt idx="236">
                  <c:v>49.6404</c:v>
                </c:pt>
                <c:pt idx="237">
                  <c:v>49.579900000000002</c:v>
                </c:pt>
                <c:pt idx="238">
                  <c:v>49.518300000000004</c:v>
                </c:pt>
                <c:pt idx="239">
                  <c:v>49.456200000000003</c:v>
                </c:pt>
                <c:pt idx="240">
                  <c:v>49.394199999999998</c:v>
                </c:pt>
                <c:pt idx="241">
                  <c:v>49.332799999999999</c:v>
                </c:pt>
                <c:pt idx="242">
                  <c:v>49.273800000000001</c:v>
                </c:pt>
                <c:pt idx="243">
                  <c:v>49.2149</c:v>
                </c:pt>
                <c:pt idx="244">
                  <c:v>49.1629</c:v>
                </c:pt>
                <c:pt idx="245">
                  <c:v>49.100499999999997</c:v>
                </c:pt>
                <c:pt idx="246">
                  <c:v>49.038899999999998</c:v>
                </c:pt>
                <c:pt idx="247">
                  <c:v>48.978200000000001</c:v>
                </c:pt>
                <c:pt idx="248">
                  <c:v>48.917700000000004</c:v>
                </c:pt>
                <c:pt idx="249">
                  <c:v>48.856200000000001</c:v>
                </c:pt>
                <c:pt idx="250">
                  <c:v>48.803199999999997</c:v>
                </c:pt>
                <c:pt idx="251">
                  <c:v>48.742100000000001</c:v>
                </c:pt>
                <c:pt idx="252">
                  <c:v>48.6922</c:v>
                </c:pt>
                <c:pt idx="253">
                  <c:v>48.631999999999998</c:v>
                </c:pt>
                <c:pt idx="254">
                  <c:v>48.574199999999998</c:v>
                </c:pt>
                <c:pt idx="255">
                  <c:v>48.516800000000003</c:v>
                </c:pt>
                <c:pt idx="256">
                  <c:v>48.459200000000003</c:v>
                </c:pt>
                <c:pt idx="257">
                  <c:v>48.405299999999997</c:v>
                </c:pt>
                <c:pt idx="258">
                  <c:v>48.345500000000001</c:v>
                </c:pt>
                <c:pt idx="259">
                  <c:v>48.2913</c:v>
                </c:pt>
                <c:pt idx="260">
                  <c:v>48.235300000000002</c:v>
                </c:pt>
                <c:pt idx="261">
                  <c:v>48.177399999999999</c:v>
                </c:pt>
                <c:pt idx="262">
                  <c:v>48.121699999999997</c:v>
                </c:pt>
                <c:pt idx="263">
                  <c:v>48.064799999999998</c:v>
                </c:pt>
                <c:pt idx="264">
                  <c:v>48.012500000000003</c:v>
                </c:pt>
                <c:pt idx="265">
                  <c:v>47.959299999999999</c:v>
                </c:pt>
                <c:pt idx="266">
                  <c:v>47.900500000000001</c:v>
                </c:pt>
                <c:pt idx="267">
                  <c:v>47.839799999999997</c:v>
                </c:pt>
                <c:pt idx="268">
                  <c:v>47.783200000000001</c:v>
                </c:pt>
                <c:pt idx="269">
                  <c:v>47.725700000000003</c:v>
                </c:pt>
                <c:pt idx="270">
                  <c:v>47.668999999999997</c:v>
                </c:pt>
                <c:pt idx="271">
                  <c:v>47.610399999999998</c:v>
                </c:pt>
                <c:pt idx="272">
                  <c:v>47.553400000000003</c:v>
                </c:pt>
                <c:pt idx="273">
                  <c:v>47.493099999999998</c:v>
                </c:pt>
                <c:pt idx="274">
                  <c:v>47.436799999999998</c:v>
                </c:pt>
                <c:pt idx="275">
                  <c:v>47.3795</c:v>
                </c:pt>
                <c:pt idx="276">
                  <c:v>47.320799999999998</c:v>
                </c:pt>
                <c:pt idx="277">
                  <c:v>47.2624</c:v>
                </c:pt>
                <c:pt idx="278">
                  <c:v>47.206800000000001</c:v>
                </c:pt>
                <c:pt idx="279">
                  <c:v>47.150500000000001</c:v>
                </c:pt>
                <c:pt idx="280">
                  <c:v>47.091900000000003</c:v>
                </c:pt>
                <c:pt idx="281">
                  <c:v>47.038699999999999</c:v>
                </c:pt>
                <c:pt idx="282">
                  <c:v>46.9801</c:v>
                </c:pt>
                <c:pt idx="283">
                  <c:v>46.924300000000002</c:v>
                </c:pt>
                <c:pt idx="284">
                  <c:v>46.869799999999998</c:v>
                </c:pt>
                <c:pt idx="285">
                  <c:v>46.816400000000002</c:v>
                </c:pt>
                <c:pt idx="286">
                  <c:v>46.758099999999999</c:v>
                </c:pt>
                <c:pt idx="287">
                  <c:v>46.7014</c:v>
                </c:pt>
                <c:pt idx="288">
                  <c:v>46.644799999999996</c:v>
                </c:pt>
                <c:pt idx="289">
                  <c:v>46.588099999999997</c:v>
                </c:pt>
                <c:pt idx="290">
                  <c:v>46.5336</c:v>
                </c:pt>
                <c:pt idx="291">
                  <c:v>46.478099999999998</c:v>
                </c:pt>
                <c:pt idx="292">
                  <c:v>46.425199999999997</c:v>
                </c:pt>
                <c:pt idx="293">
                  <c:v>46.367400000000004</c:v>
                </c:pt>
                <c:pt idx="294">
                  <c:v>46.312100000000001</c:v>
                </c:pt>
                <c:pt idx="295">
                  <c:v>46.255699999999997</c:v>
                </c:pt>
                <c:pt idx="296">
                  <c:v>46.204099999999997</c:v>
                </c:pt>
                <c:pt idx="297">
                  <c:v>46.150500000000001</c:v>
                </c:pt>
                <c:pt idx="298">
                  <c:v>46.094299999999997</c:v>
                </c:pt>
                <c:pt idx="299">
                  <c:v>46.0396</c:v>
                </c:pt>
                <c:pt idx="300">
                  <c:v>45.983600000000003</c:v>
                </c:pt>
                <c:pt idx="301">
                  <c:v>45.932400000000001</c:v>
                </c:pt>
                <c:pt idx="302">
                  <c:v>45.878999999999998</c:v>
                </c:pt>
                <c:pt idx="303">
                  <c:v>45.823099999999997</c:v>
                </c:pt>
                <c:pt idx="304">
                  <c:v>45.767699999999998</c:v>
                </c:pt>
                <c:pt idx="305">
                  <c:v>45.7151</c:v>
                </c:pt>
                <c:pt idx="306">
                  <c:v>45.661099999999998</c:v>
                </c:pt>
                <c:pt idx="307">
                  <c:v>45.604500000000002</c:v>
                </c:pt>
                <c:pt idx="308">
                  <c:v>45.550800000000002</c:v>
                </c:pt>
                <c:pt idx="309">
                  <c:v>45.494799999999998</c:v>
                </c:pt>
                <c:pt idx="310">
                  <c:v>45.442599999999999</c:v>
                </c:pt>
                <c:pt idx="311">
                  <c:v>45.389099999999999</c:v>
                </c:pt>
                <c:pt idx="312">
                  <c:v>45.334699999999998</c:v>
                </c:pt>
                <c:pt idx="313">
                  <c:v>45.284599999999998</c:v>
                </c:pt>
                <c:pt idx="314">
                  <c:v>45.229199999999999</c:v>
                </c:pt>
                <c:pt idx="315">
                  <c:v>45.180399999999999</c:v>
                </c:pt>
                <c:pt idx="316">
                  <c:v>45.128700000000002</c:v>
                </c:pt>
                <c:pt idx="317">
                  <c:v>45.073500000000003</c:v>
                </c:pt>
                <c:pt idx="318">
                  <c:v>45.017899999999997</c:v>
                </c:pt>
                <c:pt idx="319">
                  <c:v>44.964700000000001</c:v>
                </c:pt>
                <c:pt idx="320">
                  <c:v>44.917000000000002</c:v>
                </c:pt>
                <c:pt idx="321">
                  <c:v>44.859200000000001</c:v>
                </c:pt>
                <c:pt idx="322">
                  <c:v>44.807200000000002</c:v>
                </c:pt>
                <c:pt idx="323">
                  <c:v>44.759399999999999</c:v>
                </c:pt>
                <c:pt idx="324">
                  <c:v>44.712699999999998</c:v>
                </c:pt>
                <c:pt idx="325">
                  <c:v>44.6569</c:v>
                </c:pt>
                <c:pt idx="326">
                  <c:v>44.601500000000001</c:v>
                </c:pt>
                <c:pt idx="327">
                  <c:v>44.543799999999997</c:v>
                </c:pt>
                <c:pt idx="328">
                  <c:v>44.489199999999997</c:v>
                </c:pt>
                <c:pt idx="329">
                  <c:v>44.441800000000001</c:v>
                </c:pt>
                <c:pt idx="330">
                  <c:v>44.391500000000001</c:v>
                </c:pt>
                <c:pt idx="331">
                  <c:v>44.338299999999997</c:v>
                </c:pt>
                <c:pt idx="332">
                  <c:v>44.2911</c:v>
                </c:pt>
                <c:pt idx="333">
                  <c:v>44.234499999999997</c:v>
                </c:pt>
                <c:pt idx="334">
                  <c:v>44.183300000000003</c:v>
                </c:pt>
                <c:pt idx="335">
                  <c:v>44.1295</c:v>
                </c:pt>
                <c:pt idx="336">
                  <c:v>44.074399999999997</c:v>
                </c:pt>
                <c:pt idx="337">
                  <c:v>44.0259</c:v>
                </c:pt>
                <c:pt idx="338">
                  <c:v>43.9739</c:v>
                </c:pt>
                <c:pt idx="339">
                  <c:v>43.927199999999999</c:v>
                </c:pt>
                <c:pt idx="340">
                  <c:v>43.877400000000002</c:v>
                </c:pt>
                <c:pt idx="341">
                  <c:v>43.825800000000001</c:v>
                </c:pt>
                <c:pt idx="342">
                  <c:v>43.774500000000003</c:v>
                </c:pt>
                <c:pt idx="343">
                  <c:v>43.719499999999996</c:v>
                </c:pt>
                <c:pt idx="344">
                  <c:v>43.674199999999999</c:v>
                </c:pt>
                <c:pt idx="345">
                  <c:v>43.626600000000003</c:v>
                </c:pt>
                <c:pt idx="346">
                  <c:v>43.575699999999998</c:v>
                </c:pt>
                <c:pt idx="347">
                  <c:v>43.522500000000001</c:v>
                </c:pt>
                <c:pt idx="348">
                  <c:v>43.467799999999997</c:v>
                </c:pt>
                <c:pt idx="349">
                  <c:v>43.421500000000002</c:v>
                </c:pt>
                <c:pt idx="350">
                  <c:v>43.366399999999999</c:v>
                </c:pt>
                <c:pt idx="351">
                  <c:v>43.319899999999997</c:v>
                </c:pt>
                <c:pt idx="352">
                  <c:v>43.268900000000002</c:v>
                </c:pt>
                <c:pt idx="353">
                  <c:v>43.220300000000002</c:v>
                </c:pt>
                <c:pt idx="354">
                  <c:v>43.174399999999999</c:v>
                </c:pt>
                <c:pt idx="355">
                  <c:v>43.122300000000003</c:v>
                </c:pt>
                <c:pt idx="356">
                  <c:v>43.077599999999997</c:v>
                </c:pt>
                <c:pt idx="357">
                  <c:v>43.025700000000001</c:v>
                </c:pt>
                <c:pt idx="358">
                  <c:v>42.982599999999998</c:v>
                </c:pt>
                <c:pt idx="359">
                  <c:v>42.9328</c:v>
                </c:pt>
                <c:pt idx="360">
                  <c:v>42.883800000000001</c:v>
                </c:pt>
                <c:pt idx="361">
                  <c:v>42.8292</c:v>
                </c:pt>
                <c:pt idx="362">
                  <c:v>42.779499999999999</c:v>
                </c:pt>
                <c:pt idx="363">
                  <c:v>42.727499999999999</c:v>
                </c:pt>
                <c:pt idx="364">
                  <c:v>42.681699999999999</c:v>
                </c:pt>
                <c:pt idx="365">
                  <c:v>42.635800000000003</c:v>
                </c:pt>
                <c:pt idx="366">
                  <c:v>42.5899</c:v>
                </c:pt>
                <c:pt idx="367">
                  <c:v>42.543799999999997</c:v>
                </c:pt>
                <c:pt idx="368">
                  <c:v>42.491199999999999</c:v>
                </c:pt>
                <c:pt idx="369">
                  <c:v>42.444099999999999</c:v>
                </c:pt>
                <c:pt idx="370">
                  <c:v>42.397500000000001</c:v>
                </c:pt>
                <c:pt idx="371">
                  <c:v>42.348700000000001</c:v>
                </c:pt>
                <c:pt idx="372">
                  <c:v>42.300699999999999</c:v>
                </c:pt>
                <c:pt idx="373">
                  <c:v>42.252099999999999</c:v>
                </c:pt>
                <c:pt idx="374">
                  <c:v>42.203600000000002</c:v>
                </c:pt>
                <c:pt idx="375">
                  <c:v>42.153100000000002</c:v>
                </c:pt>
                <c:pt idx="376">
                  <c:v>42.105200000000004</c:v>
                </c:pt>
                <c:pt idx="377">
                  <c:v>42.054699999999997</c:v>
                </c:pt>
                <c:pt idx="378">
                  <c:v>42.006999999999998</c:v>
                </c:pt>
                <c:pt idx="379">
                  <c:v>41.9557</c:v>
                </c:pt>
                <c:pt idx="380">
                  <c:v>41.9131</c:v>
                </c:pt>
                <c:pt idx="381">
                  <c:v>41.865299999999998</c:v>
                </c:pt>
                <c:pt idx="382">
                  <c:v>41.825400000000002</c:v>
                </c:pt>
                <c:pt idx="383">
                  <c:v>41.786499999999997</c:v>
                </c:pt>
                <c:pt idx="384">
                  <c:v>41.743000000000002</c:v>
                </c:pt>
                <c:pt idx="385">
                  <c:v>41.697800000000001</c:v>
                </c:pt>
                <c:pt idx="386">
                  <c:v>41.649299999999997</c:v>
                </c:pt>
                <c:pt idx="387">
                  <c:v>41.6038</c:v>
                </c:pt>
                <c:pt idx="388">
                  <c:v>41.564700000000002</c:v>
                </c:pt>
                <c:pt idx="389">
                  <c:v>41.521599999999999</c:v>
                </c:pt>
                <c:pt idx="390">
                  <c:v>41.477899999999998</c:v>
                </c:pt>
                <c:pt idx="391">
                  <c:v>41.436300000000003</c:v>
                </c:pt>
                <c:pt idx="392">
                  <c:v>41.390999999999998</c:v>
                </c:pt>
                <c:pt idx="393">
                  <c:v>41.341999999999999</c:v>
                </c:pt>
                <c:pt idx="394">
                  <c:v>41.293199999999999</c:v>
                </c:pt>
                <c:pt idx="395">
                  <c:v>41.2455</c:v>
                </c:pt>
                <c:pt idx="396">
                  <c:v>41.204700000000003</c:v>
                </c:pt>
                <c:pt idx="397">
                  <c:v>41.163800000000002</c:v>
                </c:pt>
                <c:pt idx="398">
                  <c:v>41.119100000000003</c:v>
                </c:pt>
                <c:pt idx="399">
                  <c:v>41.073099999999997</c:v>
                </c:pt>
                <c:pt idx="400">
                  <c:v>41.027900000000002</c:v>
                </c:pt>
                <c:pt idx="401">
                  <c:v>40.979700000000001</c:v>
                </c:pt>
                <c:pt idx="402">
                  <c:v>40.9392</c:v>
                </c:pt>
                <c:pt idx="403">
                  <c:v>40.8977</c:v>
                </c:pt>
                <c:pt idx="404">
                  <c:v>40.8508</c:v>
                </c:pt>
                <c:pt idx="405">
                  <c:v>40.806699999999999</c:v>
                </c:pt>
                <c:pt idx="406">
                  <c:v>40.755800000000001</c:v>
                </c:pt>
                <c:pt idx="407">
                  <c:v>40.712499999999999</c:v>
                </c:pt>
                <c:pt idx="408">
                  <c:v>40.664099999999998</c:v>
                </c:pt>
                <c:pt idx="409">
                  <c:v>40.614699999999999</c:v>
                </c:pt>
                <c:pt idx="410">
                  <c:v>40.572200000000002</c:v>
                </c:pt>
                <c:pt idx="411">
                  <c:v>40.527000000000001</c:v>
                </c:pt>
                <c:pt idx="412">
                  <c:v>40.4846</c:v>
                </c:pt>
                <c:pt idx="413">
                  <c:v>40.442900000000002</c:v>
                </c:pt>
                <c:pt idx="414">
                  <c:v>40.394300000000001</c:v>
                </c:pt>
                <c:pt idx="415">
                  <c:v>40.349200000000003</c:v>
                </c:pt>
                <c:pt idx="416">
                  <c:v>40.309699999999999</c:v>
                </c:pt>
                <c:pt idx="417">
                  <c:v>40.259300000000003</c:v>
                </c:pt>
                <c:pt idx="418">
                  <c:v>40.2151</c:v>
                </c:pt>
                <c:pt idx="419">
                  <c:v>40.174199999999999</c:v>
                </c:pt>
                <c:pt idx="420">
                  <c:v>40.124200000000002</c:v>
                </c:pt>
                <c:pt idx="421">
                  <c:v>40.081400000000002</c:v>
                </c:pt>
                <c:pt idx="422">
                  <c:v>40.040300000000002</c:v>
                </c:pt>
                <c:pt idx="423">
                  <c:v>39.996400000000001</c:v>
                </c:pt>
                <c:pt idx="424">
                  <c:v>39.956299999999999</c:v>
                </c:pt>
                <c:pt idx="425">
                  <c:v>39.913400000000003</c:v>
                </c:pt>
                <c:pt idx="426">
                  <c:v>39.862900000000003</c:v>
                </c:pt>
                <c:pt idx="427">
                  <c:v>39.820500000000003</c:v>
                </c:pt>
                <c:pt idx="428">
                  <c:v>39.775500000000001</c:v>
                </c:pt>
                <c:pt idx="429">
                  <c:v>39.730200000000004</c:v>
                </c:pt>
                <c:pt idx="430">
                  <c:v>39.691400000000002</c:v>
                </c:pt>
                <c:pt idx="431">
                  <c:v>39.6524</c:v>
                </c:pt>
                <c:pt idx="432">
                  <c:v>39.610900000000001</c:v>
                </c:pt>
                <c:pt idx="433">
                  <c:v>39.566299999999998</c:v>
                </c:pt>
                <c:pt idx="434">
                  <c:v>39.525700000000001</c:v>
                </c:pt>
                <c:pt idx="435">
                  <c:v>39.484299999999998</c:v>
                </c:pt>
                <c:pt idx="436">
                  <c:v>39.441699999999997</c:v>
                </c:pt>
                <c:pt idx="437">
                  <c:v>39.400599999999997</c:v>
                </c:pt>
                <c:pt idx="438">
                  <c:v>39.359299999999998</c:v>
                </c:pt>
                <c:pt idx="439">
                  <c:v>39.321800000000003</c:v>
                </c:pt>
                <c:pt idx="440">
                  <c:v>39.279699999999998</c:v>
                </c:pt>
                <c:pt idx="441">
                  <c:v>39.235599999999998</c:v>
                </c:pt>
                <c:pt idx="442">
                  <c:v>39.192799999999998</c:v>
                </c:pt>
                <c:pt idx="443">
                  <c:v>39.148200000000003</c:v>
                </c:pt>
                <c:pt idx="444">
                  <c:v>39.1066</c:v>
                </c:pt>
                <c:pt idx="445">
                  <c:v>39.072200000000002</c:v>
                </c:pt>
                <c:pt idx="446">
                  <c:v>39.041699999999999</c:v>
                </c:pt>
                <c:pt idx="447">
                  <c:v>39.002499999999998</c:v>
                </c:pt>
                <c:pt idx="448">
                  <c:v>38.962299999999999</c:v>
                </c:pt>
                <c:pt idx="449">
                  <c:v>38.922400000000003</c:v>
                </c:pt>
                <c:pt idx="450">
                  <c:v>38.879899999999999</c:v>
                </c:pt>
                <c:pt idx="451">
                  <c:v>38.835000000000001</c:v>
                </c:pt>
                <c:pt idx="452">
                  <c:v>38.794199999999996</c:v>
                </c:pt>
                <c:pt idx="453">
                  <c:v>38.758899999999997</c:v>
                </c:pt>
                <c:pt idx="454">
                  <c:v>38.723399999999998</c:v>
                </c:pt>
                <c:pt idx="455">
                  <c:v>38.686199999999999</c:v>
                </c:pt>
                <c:pt idx="456">
                  <c:v>38.643900000000002</c:v>
                </c:pt>
                <c:pt idx="457">
                  <c:v>38.602800000000002</c:v>
                </c:pt>
                <c:pt idx="458">
                  <c:v>38.566899999999997</c:v>
                </c:pt>
                <c:pt idx="459">
                  <c:v>38.533299999999997</c:v>
                </c:pt>
                <c:pt idx="460">
                  <c:v>38.489400000000003</c:v>
                </c:pt>
                <c:pt idx="461">
                  <c:v>38.455199999999998</c:v>
                </c:pt>
                <c:pt idx="462">
                  <c:v>38.416600000000003</c:v>
                </c:pt>
                <c:pt idx="463">
                  <c:v>38.3795</c:v>
                </c:pt>
                <c:pt idx="464">
                  <c:v>38.338200000000001</c:v>
                </c:pt>
                <c:pt idx="465">
                  <c:v>38.298200000000001</c:v>
                </c:pt>
                <c:pt idx="466">
                  <c:v>38.255400000000002</c:v>
                </c:pt>
                <c:pt idx="467">
                  <c:v>38.218600000000002</c:v>
                </c:pt>
                <c:pt idx="468">
                  <c:v>38.180700000000002</c:v>
                </c:pt>
                <c:pt idx="469">
                  <c:v>38.138500000000001</c:v>
                </c:pt>
                <c:pt idx="470">
                  <c:v>38.095599999999997</c:v>
                </c:pt>
                <c:pt idx="471">
                  <c:v>38.059199999999997</c:v>
                </c:pt>
                <c:pt idx="472">
                  <c:v>38.025599999999997</c:v>
                </c:pt>
                <c:pt idx="473">
                  <c:v>37.988100000000003</c:v>
                </c:pt>
                <c:pt idx="474">
                  <c:v>37.951700000000002</c:v>
                </c:pt>
                <c:pt idx="475">
                  <c:v>37.918399999999998</c:v>
                </c:pt>
                <c:pt idx="476">
                  <c:v>37.879399999999997</c:v>
                </c:pt>
                <c:pt idx="477">
                  <c:v>37.843899999999998</c:v>
                </c:pt>
                <c:pt idx="478">
                  <c:v>37.809699999999999</c:v>
                </c:pt>
                <c:pt idx="479">
                  <c:v>37.771799999999999</c:v>
                </c:pt>
                <c:pt idx="480">
                  <c:v>37.729700000000001</c:v>
                </c:pt>
                <c:pt idx="481">
                  <c:v>37.694899999999997</c:v>
                </c:pt>
                <c:pt idx="482">
                  <c:v>37.662199999999999</c:v>
                </c:pt>
                <c:pt idx="483">
                  <c:v>37.623100000000001</c:v>
                </c:pt>
                <c:pt idx="484">
                  <c:v>37.5901</c:v>
                </c:pt>
                <c:pt idx="485">
                  <c:v>37.554099999999998</c:v>
                </c:pt>
                <c:pt idx="486">
                  <c:v>37.514600000000002</c:v>
                </c:pt>
                <c:pt idx="487">
                  <c:v>37.4801</c:v>
                </c:pt>
                <c:pt idx="488">
                  <c:v>37.447600000000001</c:v>
                </c:pt>
                <c:pt idx="489">
                  <c:v>37.413600000000002</c:v>
                </c:pt>
                <c:pt idx="490">
                  <c:v>37.335500000000003</c:v>
                </c:pt>
                <c:pt idx="491">
                  <c:v>37.3003</c:v>
                </c:pt>
                <c:pt idx="492">
                  <c:v>37.2624</c:v>
                </c:pt>
                <c:pt idx="493">
                  <c:v>37.224699999999999</c:v>
                </c:pt>
                <c:pt idx="494">
                  <c:v>37.190899999999999</c:v>
                </c:pt>
                <c:pt idx="495">
                  <c:v>37.155999999999999</c:v>
                </c:pt>
                <c:pt idx="496">
                  <c:v>37.119399999999999</c:v>
                </c:pt>
                <c:pt idx="497">
                  <c:v>37.087200000000003</c:v>
                </c:pt>
                <c:pt idx="498">
                  <c:v>37.052700000000002</c:v>
                </c:pt>
                <c:pt idx="499">
                  <c:v>37.0197</c:v>
                </c:pt>
                <c:pt idx="500">
                  <c:v>36.981699999999996</c:v>
                </c:pt>
                <c:pt idx="501">
                  <c:v>36.949300000000001</c:v>
                </c:pt>
                <c:pt idx="502">
                  <c:v>36.918900000000001</c:v>
                </c:pt>
                <c:pt idx="503">
                  <c:v>36.889800000000001</c:v>
                </c:pt>
                <c:pt idx="504">
                  <c:v>36.854300000000002</c:v>
                </c:pt>
                <c:pt idx="505">
                  <c:v>36.8187</c:v>
                </c:pt>
                <c:pt idx="506">
                  <c:v>36.786999999999999</c:v>
                </c:pt>
                <c:pt idx="507">
                  <c:v>36.754300000000001</c:v>
                </c:pt>
                <c:pt idx="508">
                  <c:v>36.721899999999998</c:v>
                </c:pt>
                <c:pt idx="509">
                  <c:v>36.692</c:v>
                </c:pt>
                <c:pt idx="510">
                  <c:v>36.661999999999999</c:v>
                </c:pt>
                <c:pt idx="511">
                  <c:v>36.6248</c:v>
                </c:pt>
                <c:pt idx="512">
                  <c:v>36.587000000000003</c:v>
                </c:pt>
                <c:pt idx="513">
                  <c:v>36.550699999999999</c:v>
                </c:pt>
                <c:pt idx="514">
                  <c:v>36.514000000000003</c:v>
                </c:pt>
                <c:pt idx="515">
                  <c:v>36.479199999999999</c:v>
                </c:pt>
                <c:pt idx="516">
                  <c:v>36.448799999999999</c:v>
                </c:pt>
                <c:pt idx="517">
                  <c:v>36.414900000000003</c:v>
                </c:pt>
                <c:pt idx="518">
                  <c:v>36.381500000000003</c:v>
                </c:pt>
                <c:pt idx="519">
                  <c:v>36.343600000000002</c:v>
                </c:pt>
                <c:pt idx="520">
                  <c:v>36.307400000000001</c:v>
                </c:pt>
                <c:pt idx="521">
                  <c:v>36.277999999999999</c:v>
                </c:pt>
                <c:pt idx="522">
                  <c:v>36.243699999999997</c:v>
                </c:pt>
                <c:pt idx="523">
                  <c:v>36.210500000000003</c:v>
                </c:pt>
                <c:pt idx="524">
                  <c:v>36.175699999999999</c:v>
                </c:pt>
                <c:pt idx="525">
                  <c:v>36.146500000000003</c:v>
                </c:pt>
                <c:pt idx="526">
                  <c:v>36.113399999999999</c:v>
                </c:pt>
                <c:pt idx="527">
                  <c:v>36.0852</c:v>
                </c:pt>
                <c:pt idx="528">
                  <c:v>36.055900000000001</c:v>
                </c:pt>
                <c:pt idx="529">
                  <c:v>36.024999999999999</c:v>
                </c:pt>
                <c:pt idx="530">
                  <c:v>35.987699999999997</c:v>
                </c:pt>
                <c:pt idx="531">
                  <c:v>35.954999999999998</c:v>
                </c:pt>
                <c:pt idx="532">
                  <c:v>35.924399999999999</c:v>
                </c:pt>
                <c:pt idx="533">
                  <c:v>35.896299999999997</c:v>
                </c:pt>
                <c:pt idx="534">
                  <c:v>35.861800000000002</c:v>
                </c:pt>
                <c:pt idx="535">
                  <c:v>35.831099999999999</c:v>
                </c:pt>
                <c:pt idx="536">
                  <c:v>35.805599999999998</c:v>
                </c:pt>
                <c:pt idx="537">
                  <c:v>35.7714</c:v>
                </c:pt>
                <c:pt idx="538">
                  <c:v>35.738700000000001</c:v>
                </c:pt>
                <c:pt idx="539">
                  <c:v>35.710099999999997</c:v>
                </c:pt>
                <c:pt idx="540">
                  <c:v>35.6768</c:v>
                </c:pt>
                <c:pt idx="541">
                  <c:v>35.644399999999997</c:v>
                </c:pt>
                <c:pt idx="542">
                  <c:v>35.610700000000001</c:v>
                </c:pt>
                <c:pt idx="543">
                  <c:v>35.576000000000001</c:v>
                </c:pt>
                <c:pt idx="544">
                  <c:v>35.548499999999997</c:v>
                </c:pt>
                <c:pt idx="545">
                  <c:v>35.520400000000002</c:v>
                </c:pt>
                <c:pt idx="546">
                  <c:v>35.492199999999997</c:v>
                </c:pt>
                <c:pt idx="547">
                  <c:v>35.462000000000003</c:v>
                </c:pt>
                <c:pt idx="548">
                  <c:v>35.432099999999998</c:v>
                </c:pt>
                <c:pt idx="549">
                  <c:v>35.401600000000002</c:v>
                </c:pt>
                <c:pt idx="550">
                  <c:v>35.371899999999997</c:v>
                </c:pt>
                <c:pt idx="551">
                  <c:v>35.339599999999997</c:v>
                </c:pt>
                <c:pt idx="552">
                  <c:v>35.3095</c:v>
                </c:pt>
                <c:pt idx="553">
                  <c:v>35.278599999999997</c:v>
                </c:pt>
                <c:pt idx="554">
                  <c:v>35.246200000000002</c:v>
                </c:pt>
                <c:pt idx="555">
                  <c:v>35.222900000000003</c:v>
                </c:pt>
                <c:pt idx="556">
                  <c:v>35.195900000000002</c:v>
                </c:pt>
                <c:pt idx="557">
                  <c:v>35.168500000000002</c:v>
                </c:pt>
                <c:pt idx="558">
                  <c:v>35.134599999999999</c:v>
                </c:pt>
                <c:pt idx="559">
                  <c:v>35.104999999999997</c:v>
                </c:pt>
                <c:pt idx="560">
                  <c:v>35.077100000000002</c:v>
                </c:pt>
                <c:pt idx="561">
                  <c:v>35.0471</c:v>
                </c:pt>
                <c:pt idx="562">
                  <c:v>35.018500000000003</c:v>
                </c:pt>
                <c:pt idx="563">
                  <c:v>34.986600000000003</c:v>
                </c:pt>
                <c:pt idx="564">
                  <c:v>34.956299999999999</c:v>
                </c:pt>
                <c:pt idx="565">
                  <c:v>34.931100000000001</c:v>
                </c:pt>
                <c:pt idx="566">
                  <c:v>34.904899999999998</c:v>
                </c:pt>
                <c:pt idx="567">
                  <c:v>34.878300000000003</c:v>
                </c:pt>
                <c:pt idx="568">
                  <c:v>34.848599999999998</c:v>
                </c:pt>
                <c:pt idx="569">
                  <c:v>34.817999999999998</c:v>
                </c:pt>
                <c:pt idx="570">
                  <c:v>34.785200000000003</c:v>
                </c:pt>
                <c:pt idx="571">
                  <c:v>34.752299999999998</c:v>
                </c:pt>
                <c:pt idx="572">
                  <c:v>34.723100000000002</c:v>
                </c:pt>
                <c:pt idx="573">
                  <c:v>34.6965</c:v>
                </c:pt>
                <c:pt idx="574">
                  <c:v>34.670999999999999</c:v>
                </c:pt>
                <c:pt idx="575">
                  <c:v>34.645099999999999</c:v>
                </c:pt>
                <c:pt idx="576">
                  <c:v>34.616900000000001</c:v>
                </c:pt>
                <c:pt idx="577">
                  <c:v>34.589500000000001</c:v>
                </c:pt>
                <c:pt idx="578">
                  <c:v>34.564100000000003</c:v>
                </c:pt>
                <c:pt idx="579">
                  <c:v>34.539099999999998</c:v>
                </c:pt>
                <c:pt idx="580">
                  <c:v>34.512999999999998</c:v>
                </c:pt>
                <c:pt idx="581">
                  <c:v>34.484099999999998</c:v>
                </c:pt>
                <c:pt idx="582">
                  <c:v>34.459600000000002</c:v>
                </c:pt>
                <c:pt idx="583">
                  <c:v>34.429900000000004</c:v>
                </c:pt>
                <c:pt idx="584">
                  <c:v>34.406100000000002</c:v>
                </c:pt>
                <c:pt idx="585">
                  <c:v>34.377200000000002</c:v>
                </c:pt>
                <c:pt idx="586">
                  <c:v>34.348300000000002</c:v>
                </c:pt>
                <c:pt idx="587">
                  <c:v>34.3202</c:v>
                </c:pt>
                <c:pt idx="588">
                  <c:v>34.2928</c:v>
                </c:pt>
                <c:pt idx="589">
                  <c:v>34.263199999999998</c:v>
                </c:pt>
                <c:pt idx="590">
                  <c:v>34.235999999999997</c:v>
                </c:pt>
                <c:pt idx="591">
                  <c:v>34.2074</c:v>
                </c:pt>
                <c:pt idx="592">
                  <c:v>34.181699999999999</c:v>
                </c:pt>
                <c:pt idx="593">
                  <c:v>34.155000000000001</c:v>
                </c:pt>
                <c:pt idx="594">
                  <c:v>34.123600000000003</c:v>
                </c:pt>
                <c:pt idx="595">
                  <c:v>34.095199999999998</c:v>
                </c:pt>
                <c:pt idx="596">
                  <c:v>34.067700000000002</c:v>
                </c:pt>
                <c:pt idx="597">
                  <c:v>34.041200000000003</c:v>
                </c:pt>
                <c:pt idx="598">
                  <c:v>34.014000000000003</c:v>
                </c:pt>
                <c:pt idx="599">
                  <c:v>33.988799999999998</c:v>
                </c:pt>
                <c:pt idx="600">
                  <c:v>33.965899999999998</c:v>
                </c:pt>
                <c:pt idx="601">
                  <c:v>33.938200000000002</c:v>
                </c:pt>
                <c:pt idx="602">
                  <c:v>33.914200000000001</c:v>
                </c:pt>
                <c:pt idx="603">
                  <c:v>33.8889</c:v>
                </c:pt>
                <c:pt idx="604">
                  <c:v>33.858800000000002</c:v>
                </c:pt>
                <c:pt idx="605">
                  <c:v>33.833300000000001</c:v>
                </c:pt>
                <c:pt idx="606">
                  <c:v>33.808900000000001</c:v>
                </c:pt>
                <c:pt idx="607">
                  <c:v>33.783200000000001</c:v>
                </c:pt>
                <c:pt idx="608">
                  <c:v>33.76</c:v>
                </c:pt>
                <c:pt idx="609">
                  <c:v>33.733699999999999</c:v>
                </c:pt>
                <c:pt idx="610">
                  <c:v>33.710999999999999</c:v>
                </c:pt>
                <c:pt idx="611">
                  <c:v>33.683999999999997</c:v>
                </c:pt>
                <c:pt idx="612">
                  <c:v>33.658099999999997</c:v>
                </c:pt>
                <c:pt idx="613">
                  <c:v>33.635800000000003</c:v>
                </c:pt>
                <c:pt idx="614">
                  <c:v>33.607799999999997</c:v>
                </c:pt>
                <c:pt idx="615">
                  <c:v>33.581200000000003</c:v>
                </c:pt>
                <c:pt idx="616">
                  <c:v>33.556100000000001</c:v>
                </c:pt>
                <c:pt idx="617">
                  <c:v>33.5274</c:v>
                </c:pt>
                <c:pt idx="618">
                  <c:v>33.503599999999999</c:v>
                </c:pt>
                <c:pt idx="619">
                  <c:v>33.475099999999998</c:v>
                </c:pt>
                <c:pt idx="620">
                  <c:v>33.452599999999997</c:v>
                </c:pt>
                <c:pt idx="621">
                  <c:v>33.430900000000001</c:v>
                </c:pt>
                <c:pt idx="622">
                  <c:v>33.406799999999997</c:v>
                </c:pt>
                <c:pt idx="623">
                  <c:v>33.382399999999997</c:v>
                </c:pt>
                <c:pt idx="624">
                  <c:v>33.358400000000003</c:v>
                </c:pt>
                <c:pt idx="625">
                  <c:v>33.3354</c:v>
                </c:pt>
                <c:pt idx="626">
                  <c:v>33.310499999999998</c:v>
                </c:pt>
                <c:pt idx="627">
                  <c:v>33.2864</c:v>
                </c:pt>
                <c:pt idx="628">
                  <c:v>33.262099999999997</c:v>
                </c:pt>
                <c:pt idx="629">
                  <c:v>33.236600000000003</c:v>
                </c:pt>
                <c:pt idx="630">
                  <c:v>33.210700000000003</c:v>
                </c:pt>
                <c:pt idx="631">
                  <c:v>33.190199999999997</c:v>
                </c:pt>
                <c:pt idx="632">
                  <c:v>33.166899999999998</c:v>
                </c:pt>
                <c:pt idx="633">
                  <c:v>33.140799999999999</c:v>
                </c:pt>
                <c:pt idx="634">
                  <c:v>33.111699999999999</c:v>
                </c:pt>
                <c:pt idx="635">
                  <c:v>33.087200000000003</c:v>
                </c:pt>
                <c:pt idx="636">
                  <c:v>33.061599999999999</c:v>
                </c:pt>
                <c:pt idx="637">
                  <c:v>33.039900000000003</c:v>
                </c:pt>
                <c:pt idx="638">
                  <c:v>33.018000000000001</c:v>
                </c:pt>
                <c:pt idx="639">
                  <c:v>32.989699999999999</c:v>
                </c:pt>
                <c:pt idx="640">
                  <c:v>32.965200000000003</c:v>
                </c:pt>
                <c:pt idx="641">
                  <c:v>32.9437</c:v>
                </c:pt>
                <c:pt idx="642">
                  <c:v>32.921999999999997</c:v>
                </c:pt>
                <c:pt idx="643">
                  <c:v>32.897199999999998</c:v>
                </c:pt>
                <c:pt idx="644">
                  <c:v>32.872</c:v>
                </c:pt>
                <c:pt idx="645">
                  <c:v>32.848599999999998</c:v>
                </c:pt>
                <c:pt idx="646">
                  <c:v>32.8262</c:v>
                </c:pt>
                <c:pt idx="647">
                  <c:v>32.803800000000003</c:v>
                </c:pt>
                <c:pt idx="648">
                  <c:v>32.779499999999999</c:v>
                </c:pt>
                <c:pt idx="649">
                  <c:v>32.755000000000003</c:v>
                </c:pt>
                <c:pt idx="650">
                  <c:v>32.734200000000001</c:v>
                </c:pt>
                <c:pt idx="651">
                  <c:v>32.7102</c:v>
                </c:pt>
                <c:pt idx="652">
                  <c:v>32.689100000000003</c:v>
                </c:pt>
                <c:pt idx="653">
                  <c:v>32.665799999999997</c:v>
                </c:pt>
                <c:pt idx="654">
                  <c:v>32.642299999999999</c:v>
                </c:pt>
                <c:pt idx="655">
                  <c:v>32.6203</c:v>
                </c:pt>
                <c:pt idx="656">
                  <c:v>32.596699999999998</c:v>
                </c:pt>
                <c:pt idx="657">
                  <c:v>32.573300000000003</c:v>
                </c:pt>
                <c:pt idx="658">
                  <c:v>32.552999999999997</c:v>
                </c:pt>
                <c:pt idx="659">
                  <c:v>32.528100000000002</c:v>
                </c:pt>
                <c:pt idx="660">
                  <c:v>32.502299999999998</c:v>
                </c:pt>
                <c:pt idx="661">
                  <c:v>32.481499999999997</c:v>
                </c:pt>
                <c:pt idx="662">
                  <c:v>32.457099999999997</c:v>
                </c:pt>
                <c:pt idx="663">
                  <c:v>32.435200000000002</c:v>
                </c:pt>
                <c:pt idx="664">
                  <c:v>32.415100000000002</c:v>
                </c:pt>
                <c:pt idx="665">
                  <c:v>32.390500000000003</c:v>
                </c:pt>
                <c:pt idx="666">
                  <c:v>32.3675</c:v>
                </c:pt>
                <c:pt idx="667">
                  <c:v>32.343699999999998</c:v>
                </c:pt>
                <c:pt idx="668">
                  <c:v>32.322200000000002</c:v>
                </c:pt>
                <c:pt idx="669">
                  <c:v>32.302300000000002</c:v>
                </c:pt>
                <c:pt idx="670">
                  <c:v>32.281700000000001</c:v>
                </c:pt>
                <c:pt idx="671">
                  <c:v>32.253599999999999</c:v>
                </c:pt>
                <c:pt idx="672">
                  <c:v>32.231900000000003</c:v>
                </c:pt>
                <c:pt idx="673">
                  <c:v>32.213099999999997</c:v>
                </c:pt>
                <c:pt idx="674">
                  <c:v>32.190800000000003</c:v>
                </c:pt>
                <c:pt idx="675">
                  <c:v>32.170299999999997</c:v>
                </c:pt>
                <c:pt idx="676">
                  <c:v>32.148499999999999</c:v>
                </c:pt>
                <c:pt idx="677">
                  <c:v>32.124899999999997</c:v>
                </c:pt>
                <c:pt idx="678">
                  <c:v>32.099200000000003</c:v>
                </c:pt>
                <c:pt idx="679">
                  <c:v>32.080100000000002</c:v>
                </c:pt>
                <c:pt idx="680">
                  <c:v>32.061700000000002</c:v>
                </c:pt>
                <c:pt idx="681">
                  <c:v>32.040799999999997</c:v>
                </c:pt>
                <c:pt idx="682">
                  <c:v>32.018599999999999</c:v>
                </c:pt>
                <c:pt idx="683">
                  <c:v>31.9968</c:v>
                </c:pt>
                <c:pt idx="684">
                  <c:v>31.9757</c:v>
                </c:pt>
                <c:pt idx="685">
                  <c:v>31.955300000000001</c:v>
                </c:pt>
                <c:pt idx="686">
                  <c:v>31.933900000000001</c:v>
                </c:pt>
                <c:pt idx="687">
                  <c:v>31.9147</c:v>
                </c:pt>
                <c:pt idx="688">
                  <c:v>31.8931</c:v>
                </c:pt>
                <c:pt idx="689">
                  <c:v>31.8688</c:v>
                </c:pt>
                <c:pt idx="690">
                  <c:v>31.8474</c:v>
                </c:pt>
                <c:pt idx="691">
                  <c:v>31.828900000000001</c:v>
                </c:pt>
                <c:pt idx="692">
                  <c:v>31.809000000000001</c:v>
                </c:pt>
                <c:pt idx="693">
                  <c:v>31.7898</c:v>
                </c:pt>
                <c:pt idx="694">
                  <c:v>31.765799999999999</c:v>
                </c:pt>
                <c:pt idx="695">
                  <c:v>31.743300000000001</c:v>
                </c:pt>
                <c:pt idx="696">
                  <c:v>31.725899999999999</c:v>
                </c:pt>
                <c:pt idx="697">
                  <c:v>31.7059</c:v>
                </c:pt>
                <c:pt idx="698">
                  <c:v>31.685500000000001</c:v>
                </c:pt>
                <c:pt idx="699">
                  <c:v>31.665299999999998</c:v>
                </c:pt>
                <c:pt idx="700">
                  <c:v>31.643799999999999</c:v>
                </c:pt>
                <c:pt idx="701">
                  <c:v>31.6203</c:v>
                </c:pt>
                <c:pt idx="702">
                  <c:v>31.5977</c:v>
                </c:pt>
                <c:pt idx="703">
                  <c:v>31.5794</c:v>
                </c:pt>
                <c:pt idx="704">
                  <c:v>31.563099999999999</c:v>
                </c:pt>
                <c:pt idx="705">
                  <c:v>31.546600000000002</c:v>
                </c:pt>
                <c:pt idx="706">
                  <c:v>31.524000000000001</c:v>
                </c:pt>
                <c:pt idx="707">
                  <c:v>31.4985</c:v>
                </c:pt>
                <c:pt idx="708">
                  <c:v>31.479500000000002</c:v>
                </c:pt>
                <c:pt idx="709">
                  <c:v>31.460799999999999</c:v>
                </c:pt>
                <c:pt idx="710">
                  <c:v>31.441500000000001</c:v>
                </c:pt>
                <c:pt idx="711">
                  <c:v>31.423300000000001</c:v>
                </c:pt>
                <c:pt idx="712">
                  <c:v>31.4039</c:v>
                </c:pt>
                <c:pt idx="713">
                  <c:v>31.3842</c:v>
                </c:pt>
                <c:pt idx="714">
                  <c:v>31.361699999999999</c:v>
                </c:pt>
                <c:pt idx="715">
                  <c:v>31.343699999999998</c:v>
                </c:pt>
                <c:pt idx="716">
                  <c:v>31.3247</c:v>
                </c:pt>
                <c:pt idx="717">
                  <c:v>31.304400000000001</c:v>
                </c:pt>
                <c:pt idx="718">
                  <c:v>31.282800000000002</c:v>
                </c:pt>
                <c:pt idx="719">
                  <c:v>31.261399999999998</c:v>
                </c:pt>
                <c:pt idx="720">
                  <c:v>31.239599999999999</c:v>
                </c:pt>
                <c:pt idx="721">
                  <c:v>31.221699999999998</c:v>
                </c:pt>
                <c:pt idx="722">
                  <c:v>31.202000000000002</c:v>
                </c:pt>
                <c:pt idx="723">
                  <c:v>31.186299999999999</c:v>
                </c:pt>
                <c:pt idx="724">
                  <c:v>31.171900000000001</c:v>
                </c:pt>
                <c:pt idx="725">
                  <c:v>31.1553</c:v>
                </c:pt>
                <c:pt idx="726">
                  <c:v>31.133700000000001</c:v>
                </c:pt>
                <c:pt idx="727">
                  <c:v>31.111499999999999</c:v>
                </c:pt>
                <c:pt idx="728">
                  <c:v>31.090399999999999</c:v>
                </c:pt>
                <c:pt idx="729">
                  <c:v>31.072500000000002</c:v>
                </c:pt>
                <c:pt idx="730">
                  <c:v>31.0533</c:v>
                </c:pt>
                <c:pt idx="731">
                  <c:v>31.033999999999999</c:v>
                </c:pt>
                <c:pt idx="732">
                  <c:v>31.013100000000001</c:v>
                </c:pt>
                <c:pt idx="733">
                  <c:v>30.991199999999999</c:v>
                </c:pt>
                <c:pt idx="734">
                  <c:v>30.974799999999998</c:v>
                </c:pt>
                <c:pt idx="735">
                  <c:v>30.9589</c:v>
                </c:pt>
                <c:pt idx="736">
                  <c:v>30.941099999999999</c:v>
                </c:pt>
                <c:pt idx="737">
                  <c:v>30.9254</c:v>
                </c:pt>
                <c:pt idx="738">
                  <c:v>30.905000000000001</c:v>
                </c:pt>
                <c:pt idx="739">
                  <c:v>30.883700000000001</c:v>
                </c:pt>
                <c:pt idx="740">
                  <c:v>30.865500000000001</c:v>
                </c:pt>
                <c:pt idx="741">
                  <c:v>30.8506</c:v>
                </c:pt>
                <c:pt idx="742">
                  <c:v>30.833400000000001</c:v>
                </c:pt>
                <c:pt idx="743">
                  <c:v>30.816800000000001</c:v>
                </c:pt>
                <c:pt idx="744">
                  <c:v>30.7973</c:v>
                </c:pt>
                <c:pt idx="745">
                  <c:v>30.776199999999999</c:v>
                </c:pt>
                <c:pt idx="746">
                  <c:v>30.7546</c:v>
                </c:pt>
                <c:pt idx="747">
                  <c:v>30.736499999999999</c:v>
                </c:pt>
                <c:pt idx="748">
                  <c:v>30.719200000000001</c:v>
                </c:pt>
                <c:pt idx="749">
                  <c:v>30.7014</c:v>
                </c:pt>
                <c:pt idx="750">
                  <c:v>30.6846</c:v>
                </c:pt>
                <c:pt idx="751">
                  <c:v>30.668399999999998</c:v>
                </c:pt>
                <c:pt idx="752">
                  <c:v>30.650200000000002</c:v>
                </c:pt>
                <c:pt idx="753">
                  <c:v>30.6313</c:v>
                </c:pt>
                <c:pt idx="754">
                  <c:v>30.610700000000001</c:v>
                </c:pt>
                <c:pt idx="755">
                  <c:v>30.595099999999999</c:v>
                </c:pt>
                <c:pt idx="756">
                  <c:v>30.579000000000001</c:v>
                </c:pt>
                <c:pt idx="757">
                  <c:v>30.561</c:v>
                </c:pt>
                <c:pt idx="758">
                  <c:v>30.545300000000001</c:v>
                </c:pt>
                <c:pt idx="759">
                  <c:v>30.525200000000002</c:v>
                </c:pt>
                <c:pt idx="760">
                  <c:v>30.505600000000001</c:v>
                </c:pt>
                <c:pt idx="761">
                  <c:v>30.4878</c:v>
                </c:pt>
                <c:pt idx="762">
                  <c:v>30.473099999999999</c:v>
                </c:pt>
                <c:pt idx="763">
                  <c:v>30.456499999999998</c:v>
                </c:pt>
                <c:pt idx="764">
                  <c:v>30.436199999999999</c:v>
                </c:pt>
                <c:pt idx="765">
                  <c:v>30.420200000000001</c:v>
                </c:pt>
                <c:pt idx="766">
                  <c:v>30.402100000000001</c:v>
                </c:pt>
                <c:pt idx="767">
                  <c:v>30.384399999999999</c:v>
                </c:pt>
                <c:pt idx="768">
                  <c:v>30.361499999999999</c:v>
                </c:pt>
                <c:pt idx="769">
                  <c:v>30.344999999999999</c:v>
                </c:pt>
                <c:pt idx="770">
                  <c:v>30.331299999999999</c:v>
                </c:pt>
                <c:pt idx="771">
                  <c:v>30.3157</c:v>
                </c:pt>
                <c:pt idx="772">
                  <c:v>30.302299999999999</c:v>
                </c:pt>
                <c:pt idx="773">
                  <c:v>30.2834</c:v>
                </c:pt>
                <c:pt idx="774">
                  <c:v>30.263200000000001</c:v>
                </c:pt>
                <c:pt idx="775">
                  <c:v>30.247199999999999</c:v>
                </c:pt>
                <c:pt idx="776">
                  <c:v>30.230699999999999</c:v>
                </c:pt>
                <c:pt idx="777">
                  <c:v>30.212199999999999</c:v>
                </c:pt>
                <c:pt idx="778">
                  <c:v>30.195699999999999</c:v>
                </c:pt>
                <c:pt idx="779">
                  <c:v>30.176400000000001</c:v>
                </c:pt>
                <c:pt idx="780">
                  <c:v>30.160699999999999</c:v>
                </c:pt>
                <c:pt idx="781">
                  <c:v>30.146599999999999</c:v>
                </c:pt>
                <c:pt idx="782">
                  <c:v>30.1267</c:v>
                </c:pt>
                <c:pt idx="783">
                  <c:v>30.11</c:v>
                </c:pt>
                <c:pt idx="784">
                  <c:v>30.0928</c:v>
                </c:pt>
                <c:pt idx="785">
                  <c:v>30.0764</c:v>
                </c:pt>
                <c:pt idx="786">
                  <c:v>30.058199999999999</c:v>
                </c:pt>
                <c:pt idx="787">
                  <c:v>30.0425</c:v>
                </c:pt>
                <c:pt idx="788">
                  <c:v>30.024899999999999</c:v>
                </c:pt>
                <c:pt idx="789">
                  <c:v>30.008199999999999</c:v>
                </c:pt>
                <c:pt idx="790">
                  <c:v>29.988399999999999</c:v>
                </c:pt>
                <c:pt idx="791">
                  <c:v>29.973800000000001</c:v>
                </c:pt>
                <c:pt idx="792">
                  <c:v>29.957000000000001</c:v>
                </c:pt>
                <c:pt idx="793">
                  <c:v>29.94</c:v>
                </c:pt>
                <c:pt idx="794">
                  <c:v>29.923400000000001</c:v>
                </c:pt>
                <c:pt idx="795">
                  <c:v>29.906700000000001</c:v>
                </c:pt>
                <c:pt idx="796">
                  <c:v>29.890599999999999</c:v>
                </c:pt>
                <c:pt idx="797">
                  <c:v>29.872499999999999</c:v>
                </c:pt>
                <c:pt idx="798">
                  <c:v>29.855</c:v>
                </c:pt>
                <c:pt idx="799">
                  <c:v>29.842099999999999</c:v>
                </c:pt>
                <c:pt idx="800">
                  <c:v>29.826499999999999</c:v>
                </c:pt>
                <c:pt idx="801">
                  <c:v>29.808599999999998</c:v>
                </c:pt>
                <c:pt idx="802">
                  <c:v>29.789200000000001</c:v>
                </c:pt>
                <c:pt idx="803">
                  <c:v>29.773199999999999</c:v>
                </c:pt>
                <c:pt idx="804">
                  <c:v>29.7559</c:v>
                </c:pt>
                <c:pt idx="805">
                  <c:v>29.738499999999998</c:v>
                </c:pt>
                <c:pt idx="806">
                  <c:v>29.723099999999999</c:v>
                </c:pt>
                <c:pt idx="807">
                  <c:v>29.706600000000002</c:v>
                </c:pt>
                <c:pt idx="808">
                  <c:v>29.690100000000001</c:v>
                </c:pt>
                <c:pt idx="809">
                  <c:v>29.6721</c:v>
                </c:pt>
                <c:pt idx="810">
                  <c:v>29.6599</c:v>
                </c:pt>
                <c:pt idx="811">
                  <c:v>29.641300000000001</c:v>
                </c:pt>
                <c:pt idx="812">
                  <c:v>29.623999999999999</c:v>
                </c:pt>
                <c:pt idx="813">
                  <c:v>29.6068</c:v>
                </c:pt>
                <c:pt idx="814">
                  <c:v>29.592300000000002</c:v>
                </c:pt>
                <c:pt idx="815">
                  <c:v>29.578299999999999</c:v>
                </c:pt>
                <c:pt idx="816">
                  <c:v>29.561800000000002</c:v>
                </c:pt>
                <c:pt idx="817">
                  <c:v>29.541</c:v>
                </c:pt>
                <c:pt idx="818">
                  <c:v>29.525300000000001</c:v>
                </c:pt>
                <c:pt idx="819">
                  <c:v>29.5077</c:v>
                </c:pt>
                <c:pt idx="820">
                  <c:v>29.491700000000002</c:v>
                </c:pt>
                <c:pt idx="821">
                  <c:v>29.473700000000001</c:v>
                </c:pt>
                <c:pt idx="822">
                  <c:v>29.459900000000001</c:v>
                </c:pt>
                <c:pt idx="823">
                  <c:v>29.444600000000001</c:v>
                </c:pt>
                <c:pt idx="824">
                  <c:v>29.430800000000001</c:v>
                </c:pt>
                <c:pt idx="825">
                  <c:v>29.416899999999998</c:v>
                </c:pt>
                <c:pt idx="826">
                  <c:v>29.4025</c:v>
                </c:pt>
                <c:pt idx="827">
                  <c:v>29.385300000000001</c:v>
                </c:pt>
                <c:pt idx="828">
                  <c:v>29.365500000000001</c:v>
                </c:pt>
                <c:pt idx="829">
                  <c:v>29.351800000000001</c:v>
                </c:pt>
                <c:pt idx="830">
                  <c:v>29.334299999999999</c:v>
                </c:pt>
                <c:pt idx="831">
                  <c:v>29.320499999999999</c:v>
                </c:pt>
                <c:pt idx="832">
                  <c:v>29.303000000000001</c:v>
                </c:pt>
                <c:pt idx="833">
                  <c:v>29.287099999999999</c:v>
                </c:pt>
                <c:pt idx="834">
                  <c:v>29.270499999999998</c:v>
                </c:pt>
                <c:pt idx="835">
                  <c:v>29.254300000000001</c:v>
                </c:pt>
                <c:pt idx="836">
                  <c:v>29.242899999999999</c:v>
                </c:pt>
                <c:pt idx="837">
                  <c:v>29.2271</c:v>
                </c:pt>
                <c:pt idx="838">
                  <c:v>29.213699999999999</c:v>
                </c:pt>
                <c:pt idx="839">
                  <c:v>29.2014</c:v>
                </c:pt>
                <c:pt idx="840">
                  <c:v>29.183700000000002</c:v>
                </c:pt>
                <c:pt idx="841">
                  <c:v>29.166699999999999</c:v>
                </c:pt>
                <c:pt idx="842">
                  <c:v>29.149000000000001</c:v>
                </c:pt>
                <c:pt idx="843">
                  <c:v>29.133800000000001</c:v>
                </c:pt>
                <c:pt idx="844">
                  <c:v>29.114699999999999</c:v>
                </c:pt>
                <c:pt idx="845">
                  <c:v>29.101400000000002</c:v>
                </c:pt>
                <c:pt idx="846">
                  <c:v>29.086400000000001</c:v>
                </c:pt>
                <c:pt idx="847">
                  <c:v>29.0761</c:v>
                </c:pt>
                <c:pt idx="848">
                  <c:v>29.063300000000002</c:v>
                </c:pt>
                <c:pt idx="849">
                  <c:v>29.049800000000001</c:v>
                </c:pt>
                <c:pt idx="850">
                  <c:v>29.034500000000001</c:v>
                </c:pt>
                <c:pt idx="851">
                  <c:v>29.0151</c:v>
                </c:pt>
                <c:pt idx="852">
                  <c:v>28.998799999999999</c:v>
                </c:pt>
                <c:pt idx="853">
                  <c:v>28.9848</c:v>
                </c:pt>
                <c:pt idx="854">
                  <c:v>28.972100000000001</c:v>
                </c:pt>
                <c:pt idx="855">
                  <c:v>28.956</c:v>
                </c:pt>
                <c:pt idx="856">
                  <c:v>28.940300000000001</c:v>
                </c:pt>
                <c:pt idx="857">
                  <c:v>28.927399999999999</c:v>
                </c:pt>
                <c:pt idx="858">
                  <c:v>28.912400000000002</c:v>
                </c:pt>
                <c:pt idx="859">
                  <c:v>28.897300000000001</c:v>
                </c:pt>
                <c:pt idx="860">
                  <c:v>28.883299999999998</c:v>
                </c:pt>
                <c:pt idx="861">
                  <c:v>28.866599999999998</c:v>
                </c:pt>
                <c:pt idx="862">
                  <c:v>28.8553</c:v>
                </c:pt>
                <c:pt idx="863">
                  <c:v>28.841799999999999</c:v>
                </c:pt>
                <c:pt idx="864">
                  <c:v>28.828299999999999</c:v>
                </c:pt>
                <c:pt idx="865">
                  <c:v>28.813600000000001</c:v>
                </c:pt>
                <c:pt idx="866">
                  <c:v>28.799700000000001</c:v>
                </c:pt>
                <c:pt idx="867">
                  <c:v>28.786100000000001</c:v>
                </c:pt>
                <c:pt idx="868">
                  <c:v>28.771699999999999</c:v>
                </c:pt>
                <c:pt idx="869">
                  <c:v>28.757899999999999</c:v>
                </c:pt>
                <c:pt idx="870">
                  <c:v>28.741099999999999</c:v>
                </c:pt>
                <c:pt idx="871">
                  <c:v>28.7255</c:v>
                </c:pt>
                <c:pt idx="872">
                  <c:v>28.712199999999999</c:v>
                </c:pt>
                <c:pt idx="873">
                  <c:v>28.700700000000001</c:v>
                </c:pt>
                <c:pt idx="874">
                  <c:v>28.688700000000001</c:v>
                </c:pt>
                <c:pt idx="875">
                  <c:v>28.674099999999999</c:v>
                </c:pt>
                <c:pt idx="876">
                  <c:v>28.6601</c:v>
                </c:pt>
                <c:pt idx="877">
                  <c:v>28.645199999999999</c:v>
                </c:pt>
                <c:pt idx="878">
                  <c:v>28.629899999999999</c:v>
                </c:pt>
                <c:pt idx="879">
                  <c:v>28.617799999999999</c:v>
                </c:pt>
                <c:pt idx="880">
                  <c:v>28.601900000000001</c:v>
                </c:pt>
                <c:pt idx="881">
                  <c:v>28.5885</c:v>
                </c:pt>
                <c:pt idx="882">
                  <c:v>28.5748</c:v>
                </c:pt>
                <c:pt idx="883">
                  <c:v>28.562200000000001</c:v>
                </c:pt>
                <c:pt idx="884">
                  <c:v>28.550899999999999</c:v>
                </c:pt>
                <c:pt idx="885">
                  <c:v>28.536799999999999</c:v>
                </c:pt>
                <c:pt idx="886">
                  <c:v>28.523299999999999</c:v>
                </c:pt>
                <c:pt idx="887">
                  <c:v>28.5075</c:v>
                </c:pt>
                <c:pt idx="888">
                  <c:v>28.492100000000001</c:v>
                </c:pt>
                <c:pt idx="889">
                  <c:v>28.478300000000001</c:v>
                </c:pt>
                <c:pt idx="890">
                  <c:v>28.464200000000002</c:v>
                </c:pt>
                <c:pt idx="891">
                  <c:v>28.451000000000001</c:v>
                </c:pt>
                <c:pt idx="892">
                  <c:v>28.437000000000001</c:v>
                </c:pt>
                <c:pt idx="893">
                  <c:v>28.4237</c:v>
                </c:pt>
                <c:pt idx="894">
                  <c:v>28.409500000000001</c:v>
                </c:pt>
                <c:pt idx="895">
                  <c:v>28.395600000000002</c:v>
                </c:pt>
                <c:pt idx="896">
                  <c:v>28.3827</c:v>
                </c:pt>
                <c:pt idx="897">
                  <c:v>28.368099999999998</c:v>
                </c:pt>
                <c:pt idx="898">
                  <c:v>28.354900000000001</c:v>
                </c:pt>
                <c:pt idx="899">
                  <c:v>28.343299999999999</c:v>
                </c:pt>
                <c:pt idx="900">
                  <c:v>28.328399999999998</c:v>
                </c:pt>
                <c:pt idx="901">
                  <c:v>28.3157</c:v>
                </c:pt>
                <c:pt idx="902">
                  <c:v>28.305</c:v>
                </c:pt>
                <c:pt idx="903">
                  <c:v>28.288799999999998</c:v>
                </c:pt>
                <c:pt idx="904">
                  <c:v>28.2775</c:v>
                </c:pt>
                <c:pt idx="905">
                  <c:v>28.259899999999998</c:v>
                </c:pt>
                <c:pt idx="906">
                  <c:v>28.246099999999998</c:v>
                </c:pt>
                <c:pt idx="907">
                  <c:v>28.2376</c:v>
                </c:pt>
                <c:pt idx="908">
                  <c:v>28.226500000000001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83-43E9-8046-C19608F1D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0212128"/>
        <c:axId val="1220212544"/>
      </c:lineChart>
      <c:catAx>
        <c:axId val="12202121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20212544"/>
        <c:crosses val="autoZero"/>
        <c:auto val="1"/>
        <c:lblAlgn val="ctr"/>
        <c:lblOffset val="100"/>
        <c:noMultiLvlLbl val="0"/>
      </c:catAx>
      <c:valAx>
        <c:axId val="122021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20212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'2024-03-18_windows_device_0'!$R$1</c:f>
              <c:strCache>
                <c:ptCount val="1"/>
                <c:pt idx="0">
                  <c:v>dif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'2024-03-18_windows_device_0'!$R$2:$R$910</c:f>
              <c:numCache>
                <c:formatCode>General</c:formatCode>
                <c:ptCount val="909"/>
                <c:pt idx="0">
                  <c:v>0</c:v>
                </c:pt>
                <c:pt idx="1">
                  <c:v>30</c:v>
                </c:pt>
                <c:pt idx="2">
                  <c:v>-11</c:v>
                </c:pt>
                <c:pt idx="3">
                  <c:v>-7</c:v>
                </c:pt>
                <c:pt idx="4">
                  <c:v>18</c:v>
                </c:pt>
                <c:pt idx="5">
                  <c:v>54</c:v>
                </c:pt>
                <c:pt idx="6">
                  <c:v>-7</c:v>
                </c:pt>
                <c:pt idx="7">
                  <c:v>19</c:v>
                </c:pt>
                <c:pt idx="8">
                  <c:v>19</c:v>
                </c:pt>
                <c:pt idx="9">
                  <c:v>11</c:v>
                </c:pt>
                <c:pt idx="10">
                  <c:v>18</c:v>
                </c:pt>
                <c:pt idx="11">
                  <c:v>45</c:v>
                </c:pt>
                <c:pt idx="12">
                  <c:v>39</c:v>
                </c:pt>
                <c:pt idx="13">
                  <c:v>0</c:v>
                </c:pt>
                <c:pt idx="14">
                  <c:v>29</c:v>
                </c:pt>
                <c:pt idx="15">
                  <c:v>19</c:v>
                </c:pt>
                <c:pt idx="16">
                  <c:v>19</c:v>
                </c:pt>
                <c:pt idx="17">
                  <c:v>3</c:v>
                </c:pt>
                <c:pt idx="18">
                  <c:v>16</c:v>
                </c:pt>
                <c:pt idx="19">
                  <c:v>28</c:v>
                </c:pt>
                <c:pt idx="20">
                  <c:v>40</c:v>
                </c:pt>
                <c:pt idx="21">
                  <c:v>8</c:v>
                </c:pt>
                <c:pt idx="22">
                  <c:v>40</c:v>
                </c:pt>
                <c:pt idx="23">
                  <c:v>7</c:v>
                </c:pt>
                <c:pt idx="24">
                  <c:v>22</c:v>
                </c:pt>
                <c:pt idx="25">
                  <c:v>29</c:v>
                </c:pt>
                <c:pt idx="26">
                  <c:v>16</c:v>
                </c:pt>
                <c:pt idx="27">
                  <c:v>27</c:v>
                </c:pt>
                <c:pt idx="28">
                  <c:v>33</c:v>
                </c:pt>
                <c:pt idx="29">
                  <c:v>12</c:v>
                </c:pt>
                <c:pt idx="30">
                  <c:v>30</c:v>
                </c:pt>
                <c:pt idx="31">
                  <c:v>24</c:v>
                </c:pt>
                <c:pt idx="32">
                  <c:v>-12</c:v>
                </c:pt>
                <c:pt idx="33">
                  <c:v>28</c:v>
                </c:pt>
                <c:pt idx="34">
                  <c:v>18</c:v>
                </c:pt>
                <c:pt idx="35">
                  <c:v>19</c:v>
                </c:pt>
                <c:pt idx="36">
                  <c:v>31</c:v>
                </c:pt>
                <c:pt idx="37">
                  <c:v>-2</c:v>
                </c:pt>
                <c:pt idx="38">
                  <c:v>30</c:v>
                </c:pt>
                <c:pt idx="39">
                  <c:v>23</c:v>
                </c:pt>
                <c:pt idx="40">
                  <c:v>10</c:v>
                </c:pt>
                <c:pt idx="41">
                  <c:v>17</c:v>
                </c:pt>
                <c:pt idx="42">
                  <c:v>30</c:v>
                </c:pt>
                <c:pt idx="43">
                  <c:v>7</c:v>
                </c:pt>
                <c:pt idx="44">
                  <c:v>18</c:v>
                </c:pt>
                <c:pt idx="45">
                  <c:v>-4</c:v>
                </c:pt>
                <c:pt idx="46">
                  <c:v>47</c:v>
                </c:pt>
                <c:pt idx="47">
                  <c:v>13</c:v>
                </c:pt>
                <c:pt idx="48">
                  <c:v>-3</c:v>
                </c:pt>
                <c:pt idx="49">
                  <c:v>1</c:v>
                </c:pt>
                <c:pt idx="50">
                  <c:v>18</c:v>
                </c:pt>
                <c:pt idx="51">
                  <c:v>12</c:v>
                </c:pt>
                <c:pt idx="52">
                  <c:v>26</c:v>
                </c:pt>
                <c:pt idx="53">
                  <c:v>9</c:v>
                </c:pt>
                <c:pt idx="54">
                  <c:v>7</c:v>
                </c:pt>
                <c:pt idx="55">
                  <c:v>15</c:v>
                </c:pt>
                <c:pt idx="56">
                  <c:v>25</c:v>
                </c:pt>
                <c:pt idx="57">
                  <c:v>20</c:v>
                </c:pt>
                <c:pt idx="58">
                  <c:v>9</c:v>
                </c:pt>
                <c:pt idx="59">
                  <c:v>2</c:v>
                </c:pt>
                <c:pt idx="60">
                  <c:v>16</c:v>
                </c:pt>
                <c:pt idx="61">
                  <c:v>12</c:v>
                </c:pt>
                <c:pt idx="62">
                  <c:v>7</c:v>
                </c:pt>
                <c:pt idx="63">
                  <c:v>3</c:v>
                </c:pt>
                <c:pt idx="64">
                  <c:v>35</c:v>
                </c:pt>
                <c:pt idx="65">
                  <c:v>-2</c:v>
                </c:pt>
                <c:pt idx="66">
                  <c:v>5</c:v>
                </c:pt>
                <c:pt idx="67">
                  <c:v>7</c:v>
                </c:pt>
                <c:pt idx="68">
                  <c:v>30</c:v>
                </c:pt>
                <c:pt idx="69">
                  <c:v>6</c:v>
                </c:pt>
                <c:pt idx="70">
                  <c:v>-1</c:v>
                </c:pt>
                <c:pt idx="71">
                  <c:v>0</c:v>
                </c:pt>
                <c:pt idx="72">
                  <c:v>20</c:v>
                </c:pt>
                <c:pt idx="73">
                  <c:v>-12</c:v>
                </c:pt>
                <c:pt idx="74">
                  <c:v>10</c:v>
                </c:pt>
                <c:pt idx="75">
                  <c:v>0</c:v>
                </c:pt>
                <c:pt idx="76">
                  <c:v>33</c:v>
                </c:pt>
                <c:pt idx="77">
                  <c:v>-12</c:v>
                </c:pt>
                <c:pt idx="78">
                  <c:v>3</c:v>
                </c:pt>
                <c:pt idx="79">
                  <c:v>44</c:v>
                </c:pt>
                <c:pt idx="80">
                  <c:v>21</c:v>
                </c:pt>
                <c:pt idx="81">
                  <c:v>4</c:v>
                </c:pt>
                <c:pt idx="82">
                  <c:v>-2</c:v>
                </c:pt>
                <c:pt idx="83">
                  <c:v>7</c:v>
                </c:pt>
                <c:pt idx="84">
                  <c:v>3</c:v>
                </c:pt>
                <c:pt idx="85">
                  <c:v>25</c:v>
                </c:pt>
                <c:pt idx="86">
                  <c:v>0</c:v>
                </c:pt>
                <c:pt idx="87">
                  <c:v>-14</c:v>
                </c:pt>
                <c:pt idx="88">
                  <c:v>10</c:v>
                </c:pt>
                <c:pt idx="89">
                  <c:v>31</c:v>
                </c:pt>
                <c:pt idx="90">
                  <c:v>-1</c:v>
                </c:pt>
                <c:pt idx="91">
                  <c:v>-3</c:v>
                </c:pt>
                <c:pt idx="92">
                  <c:v>4</c:v>
                </c:pt>
                <c:pt idx="93">
                  <c:v>10</c:v>
                </c:pt>
                <c:pt idx="94">
                  <c:v>23</c:v>
                </c:pt>
                <c:pt idx="95">
                  <c:v>-2</c:v>
                </c:pt>
                <c:pt idx="96">
                  <c:v>-3</c:v>
                </c:pt>
                <c:pt idx="97">
                  <c:v>25</c:v>
                </c:pt>
                <c:pt idx="98">
                  <c:v>4</c:v>
                </c:pt>
                <c:pt idx="99">
                  <c:v>4</c:v>
                </c:pt>
                <c:pt idx="100">
                  <c:v>-9</c:v>
                </c:pt>
                <c:pt idx="101">
                  <c:v>-4</c:v>
                </c:pt>
                <c:pt idx="102">
                  <c:v>13</c:v>
                </c:pt>
                <c:pt idx="103">
                  <c:v>-3</c:v>
                </c:pt>
                <c:pt idx="104">
                  <c:v>19</c:v>
                </c:pt>
                <c:pt idx="105">
                  <c:v>-26</c:v>
                </c:pt>
                <c:pt idx="106">
                  <c:v>26</c:v>
                </c:pt>
                <c:pt idx="107">
                  <c:v>19</c:v>
                </c:pt>
                <c:pt idx="108">
                  <c:v>0</c:v>
                </c:pt>
                <c:pt idx="109">
                  <c:v>2</c:v>
                </c:pt>
                <c:pt idx="110">
                  <c:v>7</c:v>
                </c:pt>
                <c:pt idx="111">
                  <c:v>10</c:v>
                </c:pt>
                <c:pt idx="112">
                  <c:v>-6</c:v>
                </c:pt>
                <c:pt idx="113">
                  <c:v>-12</c:v>
                </c:pt>
                <c:pt idx="114">
                  <c:v>23</c:v>
                </c:pt>
                <c:pt idx="115">
                  <c:v>-3</c:v>
                </c:pt>
                <c:pt idx="116">
                  <c:v>-8</c:v>
                </c:pt>
                <c:pt idx="117">
                  <c:v>7</c:v>
                </c:pt>
                <c:pt idx="118">
                  <c:v>16</c:v>
                </c:pt>
                <c:pt idx="119">
                  <c:v>18</c:v>
                </c:pt>
                <c:pt idx="120">
                  <c:v>7</c:v>
                </c:pt>
                <c:pt idx="121">
                  <c:v>17</c:v>
                </c:pt>
                <c:pt idx="122">
                  <c:v>-13</c:v>
                </c:pt>
                <c:pt idx="123">
                  <c:v>-11</c:v>
                </c:pt>
                <c:pt idx="124">
                  <c:v>1</c:v>
                </c:pt>
                <c:pt idx="125">
                  <c:v>7</c:v>
                </c:pt>
                <c:pt idx="126">
                  <c:v>-4</c:v>
                </c:pt>
                <c:pt idx="127">
                  <c:v>-1</c:v>
                </c:pt>
                <c:pt idx="128">
                  <c:v>25</c:v>
                </c:pt>
                <c:pt idx="129">
                  <c:v>-7</c:v>
                </c:pt>
                <c:pt idx="130">
                  <c:v>23</c:v>
                </c:pt>
                <c:pt idx="131">
                  <c:v>10</c:v>
                </c:pt>
                <c:pt idx="132">
                  <c:v>0</c:v>
                </c:pt>
                <c:pt idx="133">
                  <c:v>-9</c:v>
                </c:pt>
                <c:pt idx="134">
                  <c:v>-9</c:v>
                </c:pt>
                <c:pt idx="135">
                  <c:v>-1</c:v>
                </c:pt>
                <c:pt idx="136">
                  <c:v>15</c:v>
                </c:pt>
                <c:pt idx="137">
                  <c:v>1</c:v>
                </c:pt>
                <c:pt idx="138">
                  <c:v>17</c:v>
                </c:pt>
                <c:pt idx="139">
                  <c:v>-2</c:v>
                </c:pt>
                <c:pt idx="140">
                  <c:v>-15</c:v>
                </c:pt>
                <c:pt idx="141">
                  <c:v>10</c:v>
                </c:pt>
                <c:pt idx="142">
                  <c:v>3</c:v>
                </c:pt>
                <c:pt idx="143">
                  <c:v>-26</c:v>
                </c:pt>
                <c:pt idx="144">
                  <c:v>11</c:v>
                </c:pt>
                <c:pt idx="145">
                  <c:v>19</c:v>
                </c:pt>
                <c:pt idx="146">
                  <c:v>14</c:v>
                </c:pt>
                <c:pt idx="147">
                  <c:v>14</c:v>
                </c:pt>
                <c:pt idx="148">
                  <c:v>-12</c:v>
                </c:pt>
                <c:pt idx="149">
                  <c:v>-13</c:v>
                </c:pt>
                <c:pt idx="150">
                  <c:v>-35</c:v>
                </c:pt>
                <c:pt idx="151">
                  <c:v>-10</c:v>
                </c:pt>
                <c:pt idx="152">
                  <c:v>4</c:v>
                </c:pt>
                <c:pt idx="153">
                  <c:v>0</c:v>
                </c:pt>
                <c:pt idx="154">
                  <c:v>8</c:v>
                </c:pt>
                <c:pt idx="155">
                  <c:v>1</c:v>
                </c:pt>
                <c:pt idx="156">
                  <c:v>1</c:v>
                </c:pt>
                <c:pt idx="157">
                  <c:v>11</c:v>
                </c:pt>
                <c:pt idx="158">
                  <c:v>0</c:v>
                </c:pt>
                <c:pt idx="159">
                  <c:v>-1</c:v>
                </c:pt>
                <c:pt idx="160">
                  <c:v>10</c:v>
                </c:pt>
                <c:pt idx="161">
                  <c:v>4</c:v>
                </c:pt>
                <c:pt idx="162">
                  <c:v>11</c:v>
                </c:pt>
                <c:pt idx="163">
                  <c:v>5</c:v>
                </c:pt>
                <c:pt idx="164">
                  <c:v>0</c:v>
                </c:pt>
                <c:pt idx="165">
                  <c:v>1</c:v>
                </c:pt>
                <c:pt idx="166">
                  <c:v>7</c:v>
                </c:pt>
                <c:pt idx="167">
                  <c:v>6</c:v>
                </c:pt>
                <c:pt idx="168">
                  <c:v>1</c:v>
                </c:pt>
                <c:pt idx="169">
                  <c:v>2</c:v>
                </c:pt>
                <c:pt idx="170">
                  <c:v>-2</c:v>
                </c:pt>
                <c:pt idx="171">
                  <c:v>2</c:v>
                </c:pt>
                <c:pt idx="172">
                  <c:v>4</c:v>
                </c:pt>
                <c:pt idx="173">
                  <c:v>3</c:v>
                </c:pt>
                <c:pt idx="174">
                  <c:v>5</c:v>
                </c:pt>
                <c:pt idx="175">
                  <c:v>0</c:v>
                </c:pt>
                <c:pt idx="176">
                  <c:v>2</c:v>
                </c:pt>
                <c:pt idx="177">
                  <c:v>6</c:v>
                </c:pt>
                <c:pt idx="178">
                  <c:v>-4</c:v>
                </c:pt>
                <c:pt idx="179">
                  <c:v>-1</c:v>
                </c:pt>
                <c:pt idx="180">
                  <c:v>7</c:v>
                </c:pt>
                <c:pt idx="181">
                  <c:v>5</c:v>
                </c:pt>
                <c:pt idx="182">
                  <c:v>-3</c:v>
                </c:pt>
                <c:pt idx="183">
                  <c:v>2</c:v>
                </c:pt>
                <c:pt idx="184">
                  <c:v>-2</c:v>
                </c:pt>
                <c:pt idx="185">
                  <c:v>5</c:v>
                </c:pt>
                <c:pt idx="186">
                  <c:v>4</c:v>
                </c:pt>
                <c:pt idx="187">
                  <c:v>3</c:v>
                </c:pt>
                <c:pt idx="188">
                  <c:v>4</c:v>
                </c:pt>
                <c:pt idx="189">
                  <c:v>0</c:v>
                </c:pt>
                <c:pt idx="190">
                  <c:v>4</c:v>
                </c:pt>
                <c:pt idx="191">
                  <c:v>1</c:v>
                </c:pt>
                <c:pt idx="192">
                  <c:v>-1</c:v>
                </c:pt>
                <c:pt idx="193">
                  <c:v>0</c:v>
                </c:pt>
                <c:pt idx="194">
                  <c:v>-1</c:v>
                </c:pt>
                <c:pt idx="195">
                  <c:v>4</c:v>
                </c:pt>
                <c:pt idx="196">
                  <c:v>3</c:v>
                </c:pt>
                <c:pt idx="197">
                  <c:v>-1</c:v>
                </c:pt>
                <c:pt idx="198">
                  <c:v>-2</c:v>
                </c:pt>
                <c:pt idx="199">
                  <c:v>2</c:v>
                </c:pt>
                <c:pt idx="200">
                  <c:v>-6</c:v>
                </c:pt>
                <c:pt idx="201">
                  <c:v>5</c:v>
                </c:pt>
                <c:pt idx="202">
                  <c:v>0</c:v>
                </c:pt>
                <c:pt idx="203">
                  <c:v>-1</c:v>
                </c:pt>
                <c:pt idx="204">
                  <c:v>-1</c:v>
                </c:pt>
                <c:pt idx="205">
                  <c:v>2</c:v>
                </c:pt>
                <c:pt idx="206">
                  <c:v>-3</c:v>
                </c:pt>
                <c:pt idx="207">
                  <c:v>-1</c:v>
                </c:pt>
                <c:pt idx="208">
                  <c:v>2</c:v>
                </c:pt>
                <c:pt idx="209">
                  <c:v>0</c:v>
                </c:pt>
                <c:pt idx="210">
                  <c:v>-1</c:v>
                </c:pt>
                <c:pt idx="211">
                  <c:v>-2</c:v>
                </c:pt>
                <c:pt idx="212">
                  <c:v>-2</c:v>
                </c:pt>
                <c:pt idx="213">
                  <c:v>-3</c:v>
                </c:pt>
                <c:pt idx="214">
                  <c:v>4</c:v>
                </c:pt>
                <c:pt idx="215">
                  <c:v>1</c:v>
                </c:pt>
                <c:pt idx="216">
                  <c:v>-3</c:v>
                </c:pt>
                <c:pt idx="217">
                  <c:v>-2</c:v>
                </c:pt>
                <c:pt idx="218">
                  <c:v>-1</c:v>
                </c:pt>
                <c:pt idx="219">
                  <c:v>-1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-2</c:v>
                </c:pt>
                <c:pt idx="224">
                  <c:v>-6</c:v>
                </c:pt>
                <c:pt idx="225">
                  <c:v>-4</c:v>
                </c:pt>
                <c:pt idx="226">
                  <c:v>0</c:v>
                </c:pt>
                <c:pt idx="227">
                  <c:v>0</c:v>
                </c:pt>
                <c:pt idx="228">
                  <c:v>-9</c:v>
                </c:pt>
                <c:pt idx="229">
                  <c:v>7</c:v>
                </c:pt>
                <c:pt idx="230">
                  <c:v>-3</c:v>
                </c:pt>
                <c:pt idx="231">
                  <c:v>-3</c:v>
                </c:pt>
                <c:pt idx="232">
                  <c:v>1</c:v>
                </c:pt>
                <c:pt idx="233">
                  <c:v>2</c:v>
                </c:pt>
                <c:pt idx="234">
                  <c:v>-1</c:v>
                </c:pt>
                <c:pt idx="235">
                  <c:v>0</c:v>
                </c:pt>
                <c:pt idx="236">
                  <c:v>0</c:v>
                </c:pt>
                <c:pt idx="237">
                  <c:v>1</c:v>
                </c:pt>
                <c:pt idx="238">
                  <c:v>1</c:v>
                </c:pt>
                <c:pt idx="239">
                  <c:v>-2</c:v>
                </c:pt>
                <c:pt idx="240">
                  <c:v>2</c:v>
                </c:pt>
                <c:pt idx="241">
                  <c:v>1</c:v>
                </c:pt>
                <c:pt idx="242">
                  <c:v>0</c:v>
                </c:pt>
                <c:pt idx="243">
                  <c:v>-5</c:v>
                </c:pt>
                <c:pt idx="244">
                  <c:v>0</c:v>
                </c:pt>
                <c:pt idx="245">
                  <c:v>1</c:v>
                </c:pt>
                <c:pt idx="246">
                  <c:v>0</c:v>
                </c:pt>
                <c:pt idx="247">
                  <c:v>-4</c:v>
                </c:pt>
                <c:pt idx="248">
                  <c:v>-2</c:v>
                </c:pt>
                <c:pt idx="249">
                  <c:v>1</c:v>
                </c:pt>
                <c:pt idx="250">
                  <c:v>-3</c:v>
                </c:pt>
                <c:pt idx="251">
                  <c:v>-1</c:v>
                </c:pt>
                <c:pt idx="252">
                  <c:v>-2</c:v>
                </c:pt>
                <c:pt idx="253">
                  <c:v>2</c:v>
                </c:pt>
                <c:pt idx="254">
                  <c:v>-3</c:v>
                </c:pt>
                <c:pt idx="255">
                  <c:v>1</c:v>
                </c:pt>
                <c:pt idx="256">
                  <c:v>4</c:v>
                </c:pt>
                <c:pt idx="257">
                  <c:v>-6</c:v>
                </c:pt>
                <c:pt idx="258">
                  <c:v>-6</c:v>
                </c:pt>
                <c:pt idx="259">
                  <c:v>1</c:v>
                </c:pt>
                <c:pt idx="260">
                  <c:v>-5</c:v>
                </c:pt>
                <c:pt idx="261">
                  <c:v>-5</c:v>
                </c:pt>
                <c:pt idx="262">
                  <c:v>0</c:v>
                </c:pt>
                <c:pt idx="263">
                  <c:v>-3</c:v>
                </c:pt>
                <c:pt idx="264">
                  <c:v>-1</c:v>
                </c:pt>
                <c:pt idx="265">
                  <c:v>-2</c:v>
                </c:pt>
                <c:pt idx="266">
                  <c:v>4</c:v>
                </c:pt>
                <c:pt idx="267">
                  <c:v>-3</c:v>
                </c:pt>
                <c:pt idx="268">
                  <c:v>-3</c:v>
                </c:pt>
                <c:pt idx="269">
                  <c:v>-3</c:v>
                </c:pt>
                <c:pt idx="270">
                  <c:v>0</c:v>
                </c:pt>
                <c:pt idx="271">
                  <c:v>0</c:v>
                </c:pt>
                <c:pt idx="272">
                  <c:v>-5</c:v>
                </c:pt>
                <c:pt idx="273">
                  <c:v>0</c:v>
                </c:pt>
                <c:pt idx="274">
                  <c:v>3</c:v>
                </c:pt>
                <c:pt idx="275">
                  <c:v>1</c:v>
                </c:pt>
                <c:pt idx="276">
                  <c:v>-4</c:v>
                </c:pt>
                <c:pt idx="277">
                  <c:v>-2</c:v>
                </c:pt>
                <c:pt idx="278">
                  <c:v>0</c:v>
                </c:pt>
                <c:pt idx="279">
                  <c:v>-2</c:v>
                </c:pt>
                <c:pt idx="280">
                  <c:v>-2</c:v>
                </c:pt>
                <c:pt idx="281">
                  <c:v>-3</c:v>
                </c:pt>
                <c:pt idx="282">
                  <c:v>2</c:v>
                </c:pt>
                <c:pt idx="283">
                  <c:v>-2</c:v>
                </c:pt>
                <c:pt idx="284">
                  <c:v>-7</c:v>
                </c:pt>
                <c:pt idx="285">
                  <c:v>-7</c:v>
                </c:pt>
                <c:pt idx="286">
                  <c:v>-2</c:v>
                </c:pt>
                <c:pt idx="287">
                  <c:v>0</c:v>
                </c:pt>
                <c:pt idx="288">
                  <c:v>4</c:v>
                </c:pt>
                <c:pt idx="289">
                  <c:v>-7</c:v>
                </c:pt>
                <c:pt idx="290">
                  <c:v>-1</c:v>
                </c:pt>
                <c:pt idx="291">
                  <c:v>1</c:v>
                </c:pt>
                <c:pt idx="292">
                  <c:v>1</c:v>
                </c:pt>
                <c:pt idx="293">
                  <c:v>0</c:v>
                </c:pt>
                <c:pt idx="294">
                  <c:v>2</c:v>
                </c:pt>
                <c:pt idx="295">
                  <c:v>-1</c:v>
                </c:pt>
                <c:pt idx="296">
                  <c:v>-5</c:v>
                </c:pt>
                <c:pt idx="297">
                  <c:v>8</c:v>
                </c:pt>
                <c:pt idx="298">
                  <c:v>-1</c:v>
                </c:pt>
                <c:pt idx="299">
                  <c:v>-2</c:v>
                </c:pt>
                <c:pt idx="300">
                  <c:v>-4</c:v>
                </c:pt>
                <c:pt idx="301">
                  <c:v>-2</c:v>
                </c:pt>
                <c:pt idx="302">
                  <c:v>0</c:v>
                </c:pt>
                <c:pt idx="303">
                  <c:v>-3</c:v>
                </c:pt>
                <c:pt idx="304">
                  <c:v>-4</c:v>
                </c:pt>
                <c:pt idx="305">
                  <c:v>-2</c:v>
                </c:pt>
                <c:pt idx="306">
                  <c:v>2</c:v>
                </c:pt>
                <c:pt idx="307">
                  <c:v>0</c:v>
                </c:pt>
                <c:pt idx="308">
                  <c:v>1</c:v>
                </c:pt>
                <c:pt idx="309">
                  <c:v>-3</c:v>
                </c:pt>
                <c:pt idx="310">
                  <c:v>-4</c:v>
                </c:pt>
                <c:pt idx="311">
                  <c:v>2</c:v>
                </c:pt>
                <c:pt idx="312">
                  <c:v>-3</c:v>
                </c:pt>
                <c:pt idx="313">
                  <c:v>0</c:v>
                </c:pt>
                <c:pt idx="314">
                  <c:v>-5</c:v>
                </c:pt>
                <c:pt idx="315">
                  <c:v>-2</c:v>
                </c:pt>
                <c:pt idx="316">
                  <c:v>-4</c:v>
                </c:pt>
                <c:pt idx="317">
                  <c:v>-4</c:v>
                </c:pt>
                <c:pt idx="318">
                  <c:v>-3</c:v>
                </c:pt>
                <c:pt idx="319">
                  <c:v>-2</c:v>
                </c:pt>
                <c:pt idx="320">
                  <c:v>0</c:v>
                </c:pt>
                <c:pt idx="321">
                  <c:v>5</c:v>
                </c:pt>
                <c:pt idx="322">
                  <c:v>-3</c:v>
                </c:pt>
                <c:pt idx="323">
                  <c:v>-6</c:v>
                </c:pt>
                <c:pt idx="324">
                  <c:v>-1</c:v>
                </c:pt>
                <c:pt idx="325">
                  <c:v>1</c:v>
                </c:pt>
                <c:pt idx="326">
                  <c:v>3</c:v>
                </c:pt>
                <c:pt idx="327">
                  <c:v>-2</c:v>
                </c:pt>
                <c:pt idx="328">
                  <c:v>-2</c:v>
                </c:pt>
                <c:pt idx="329">
                  <c:v>-5</c:v>
                </c:pt>
                <c:pt idx="330">
                  <c:v>-6</c:v>
                </c:pt>
                <c:pt idx="331">
                  <c:v>-1</c:v>
                </c:pt>
                <c:pt idx="332">
                  <c:v>-3</c:v>
                </c:pt>
                <c:pt idx="333">
                  <c:v>-2</c:v>
                </c:pt>
                <c:pt idx="334">
                  <c:v>-2</c:v>
                </c:pt>
                <c:pt idx="335">
                  <c:v>-2</c:v>
                </c:pt>
                <c:pt idx="336">
                  <c:v>1</c:v>
                </c:pt>
                <c:pt idx="337">
                  <c:v>-3</c:v>
                </c:pt>
                <c:pt idx="338">
                  <c:v>-4</c:v>
                </c:pt>
                <c:pt idx="339">
                  <c:v>-4</c:v>
                </c:pt>
                <c:pt idx="340">
                  <c:v>1</c:v>
                </c:pt>
                <c:pt idx="341">
                  <c:v>-2</c:v>
                </c:pt>
                <c:pt idx="342">
                  <c:v>2</c:v>
                </c:pt>
                <c:pt idx="343">
                  <c:v>-5</c:v>
                </c:pt>
                <c:pt idx="344">
                  <c:v>-3</c:v>
                </c:pt>
                <c:pt idx="345">
                  <c:v>-1</c:v>
                </c:pt>
                <c:pt idx="346">
                  <c:v>0</c:v>
                </c:pt>
                <c:pt idx="347">
                  <c:v>-1</c:v>
                </c:pt>
                <c:pt idx="348">
                  <c:v>-5</c:v>
                </c:pt>
                <c:pt idx="349">
                  <c:v>-4</c:v>
                </c:pt>
                <c:pt idx="350">
                  <c:v>-2</c:v>
                </c:pt>
                <c:pt idx="351">
                  <c:v>-4</c:v>
                </c:pt>
                <c:pt idx="352">
                  <c:v>-9</c:v>
                </c:pt>
                <c:pt idx="353">
                  <c:v>0</c:v>
                </c:pt>
                <c:pt idx="354">
                  <c:v>4</c:v>
                </c:pt>
                <c:pt idx="355">
                  <c:v>3</c:v>
                </c:pt>
                <c:pt idx="356">
                  <c:v>0</c:v>
                </c:pt>
                <c:pt idx="357">
                  <c:v>-3</c:v>
                </c:pt>
                <c:pt idx="358">
                  <c:v>-2</c:v>
                </c:pt>
                <c:pt idx="359">
                  <c:v>1</c:v>
                </c:pt>
                <c:pt idx="360">
                  <c:v>-1</c:v>
                </c:pt>
                <c:pt idx="361">
                  <c:v>-11</c:v>
                </c:pt>
                <c:pt idx="362">
                  <c:v>-10</c:v>
                </c:pt>
                <c:pt idx="363">
                  <c:v>2</c:v>
                </c:pt>
                <c:pt idx="364">
                  <c:v>1</c:v>
                </c:pt>
                <c:pt idx="365">
                  <c:v>-1</c:v>
                </c:pt>
                <c:pt idx="366">
                  <c:v>4</c:v>
                </c:pt>
                <c:pt idx="367">
                  <c:v>0</c:v>
                </c:pt>
                <c:pt idx="368">
                  <c:v>-9</c:v>
                </c:pt>
                <c:pt idx="369">
                  <c:v>0</c:v>
                </c:pt>
                <c:pt idx="370">
                  <c:v>0</c:v>
                </c:pt>
                <c:pt idx="371">
                  <c:v>-2</c:v>
                </c:pt>
                <c:pt idx="372">
                  <c:v>-3</c:v>
                </c:pt>
                <c:pt idx="373">
                  <c:v>-11</c:v>
                </c:pt>
                <c:pt idx="374">
                  <c:v>-3</c:v>
                </c:pt>
                <c:pt idx="375">
                  <c:v>3</c:v>
                </c:pt>
                <c:pt idx="376">
                  <c:v>-1</c:v>
                </c:pt>
                <c:pt idx="377">
                  <c:v>-4</c:v>
                </c:pt>
                <c:pt idx="378">
                  <c:v>-3</c:v>
                </c:pt>
                <c:pt idx="379">
                  <c:v>-1</c:v>
                </c:pt>
                <c:pt idx="380">
                  <c:v>0</c:v>
                </c:pt>
                <c:pt idx="381">
                  <c:v>-1</c:v>
                </c:pt>
                <c:pt idx="382">
                  <c:v>-7</c:v>
                </c:pt>
                <c:pt idx="383">
                  <c:v>0</c:v>
                </c:pt>
                <c:pt idx="384">
                  <c:v>-1</c:v>
                </c:pt>
                <c:pt idx="385">
                  <c:v>-6</c:v>
                </c:pt>
                <c:pt idx="386">
                  <c:v>-5</c:v>
                </c:pt>
                <c:pt idx="387">
                  <c:v>-1</c:v>
                </c:pt>
                <c:pt idx="388">
                  <c:v>-4</c:v>
                </c:pt>
                <c:pt idx="389">
                  <c:v>-1</c:v>
                </c:pt>
                <c:pt idx="390">
                  <c:v>4</c:v>
                </c:pt>
                <c:pt idx="391">
                  <c:v>0</c:v>
                </c:pt>
                <c:pt idx="392">
                  <c:v>-8</c:v>
                </c:pt>
                <c:pt idx="393">
                  <c:v>0</c:v>
                </c:pt>
                <c:pt idx="394">
                  <c:v>1</c:v>
                </c:pt>
                <c:pt idx="395">
                  <c:v>-2</c:v>
                </c:pt>
                <c:pt idx="396">
                  <c:v>-6</c:v>
                </c:pt>
                <c:pt idx="397">
                  <c:v>-5</c:v>
                </c:pt>
                <c:pt idx="398">
                  <c:v>-2</c:v>
                </c:pt>
                <c:pt idx="399">
                  <c:v>-4</c:v>
                </c:pt>
                <c:pt idx="400">
                  <c:v>-4</c:v>
                </c:pt>
                <c:pt idx="401">
                  <c:v>1</c:v>
                </c:pt>
                <c:pt idx="402">
                  <c:v>2</c:v>
                </c:pt>
                <c:pt idx="403">
                  <c:v>0</c:v>
                </c:pt>
                <c:pt idx="404">
                  <c:v>-3</c:v>
                </c:pt>
                <c:pt idx="405">
                  <c:v>-4</c:v>
                </c:pt>
                <c:pt idx="406">
                  <c:v>-2</c:v>
                </c:pt>
                <c:pt idx="407">
                  <c:v>-5</c:v>
                </c:pt>
                <c:pt idx="408">
                  <c:v>-1</c:v>
                </c:pt>
                <c:pt idx="409">
                  <c:v>-1</c:v>
                </c:pt>
                <c:pt idx="410">
                  <c:v>-1</c:v>
                </c:pt>
                <c:pt idx="411">
                  <c:v>-1</c:v>
                </c:pt>
                <c:pt idx="412">
                  <c:v>-5</c:v>
                </c:pt>
                <c:pt idx="413">
                  <c:v>1</c:v>
                </c:pt>
                <c:pt idx="414">
                  <c:v>-5</c:v>
                </c:pt>
                <c:pt idx="415">
                  <c:v>-4</c:v>
                </c:pt>
                <c:pt idx="416">
                  <c:v>2</c:v>
                </c:pt>
                <c:pt idx="417">
                  <c:v>-1</c:v>
                </c:pt>
                <c:pt idx="418">
                  <c:v>-1</c:v>
                </c:pt>
                <c:pt idx="419">
                  <c:v>-2</c:v>
                </c:pt>
                <c:pt idx="420">
                  <c:v>-2</c:v>
                </c:pt>
                <c:pt idx="421">
                  <c:v>-8</c:v>
                </c:pt>
                <c:pt idx="422">
                  <c:v>-1</c:v>
                </c:pt>
                <c:pt idx="423">
                  <c:v>1</c:v>
                </c:pt>
                <c:pt idx="424">
                  <c:v>-5</c:v>
                </c:pt>
                <c:pt idx="425">
                  <c:v>-3</c:v>
                </c:pt>
                <c:pt idx="426">
                  <c:v>3</c:v>
                </c:pt>
                <c:pt idx="427">
                  <c:v>-4</c:v>
                </c:pt>
                <c:pt idx="428">
                  <c:v>-2</c:v>
                </c:pt>
                <c:pt idx="429">
                  <c:v>1</c:v>
                </c:pt>
                <c:pt idx="430">
                  <c:v>-1</c:v>
                </c:pt>
                <c:pt idx="431">
                  <c:v>-3</c:v>
                </c:pt>
                <c:pt idx="432">
                  <c:v>-5</c:v>
                </c:pt>
                <c:pt idx="433">
                  <c:v>-2</c:v>
                </c:pt>
                <c:pt idx="434">
                  <c:v>-3</c:v>
                </c:pt>
                <c:pt idx="435">
                  <c:v>-2</c:v>
                </c:pt>
                <c:pt idx="436">
                  <c:v>0</c:v>
                </c:pt>
                <c:pt idx="437">
                  <c:v>-2</c:v>
                </c:pt>
                <c:pt idx="438">
                  <c:v>-4</c:v>
                </c:pt>
                <c:pt idx="439">
                  <c:v>-4</c:v>
                </c:pt>
                <c:pt idx="440">
                  <c:v>-1</c:v>
                </c:pt>
                <c:pt idx="441">
                  <c:v>-1</c:v>
                </c:pt>
                <c:pt idx="442">
                  <c:v>2</c:v>
                </c:pt>
                <c:pt idx="443">
                  <c:v>1</c:v>
                </c:pt>
                <c:pt idx="444">
                  <c:v>-5</c:v>
                </c:pt>
                <c:pt idx="445">
                  <c:v>0</c:v>
                </c:pt>
                <c:pt idx="446">
                  <c:v>3</c:v>
                </c:pt>
                <c:pt idx="447">
                  <c:v>-6</c:v>
                </c:pt>
                <c:pt idx="448">
                  <c:v>1</c:v>
                </c:pt>
                <c:pt idx="449">
                  <c:v>-6</c:v>
                </c:pt>
                <c:pt idx="450">
                  <c:v>-4</c:v>
                </c:pt>
                <c:pt idx="451">
                  <c:v>-3</c:v>
                </c:pt>
                <c:pt idx="452">
                  <c:v>1</c:v>
                </c:pt>
                <c:pt idx="453">
                  <c:v>0</c:v>
                </c:pt>
                <c:pt idx="454">
                  <c:v>2</c:v>
                </c:pt>
                <c:pt idx="455">
                  <c:v>1</c:v>
                </c:pt>
                <c:pt idx="456">
                  <c:v>-5</c:v>
                </c:pt>
                <c:pt idx="457">
                  <c:v>-1</c:v>
                </c:pt>
                <c:pt idx="458">
                  <c:v>-6</c:v>
                </c:pt>
                <c:pt idx="459">
                  <c:v>-7</c:v>
                </c:pt>
                <c:pt idx="460">
                  <c:v>-1</c:v>
                </c:pt>
                <c:pt idx="461">
                  <c:v>-2</c:v>
                </c:pt>
                <c:pt idx="462">
                  <c:v>4</c:v>
                </c:pt>
                <c:pt idx="463">
                  <c:v>-4</c:v>
                </c:pt>
                <c:pt idx="464">
                  <c:v>-1</c:v>
                </c:pt>
                <c:pt idx="465">
                  <c:v>-5</c:v>
                </c:pt>
                <c:pt idx="466">
                  <c:v>-2</c:v>
                </c:pt>
                <c:pt idx="467">
                  <c:v>3</c:v>
                </c:pt>
                <c:pt idx="468">
                  <c:v>-7</c:v>
                </c:pt>
                <c:pt idx="469">
                  <c:v>3</c:v>
                </c:pt>
                <c:pt idx="470">
                  <c:v>-2</c:v>
                </c:pt>
                <c:pt idx="471">
                  <c:v>1</c:v>
                </c:pt>
                <c:pt idx="472">
                  <c:v>-1</c:v>
                </c:pt>
                <c:pt idx="473">
                  <c:v>-3</c:v>
                </c:pt>
                <c:pt idx="474">
                  <c:v>0</c:v>
                </c:pt>
                <c:pt idx="475">
                  <c:v>1</c:v>
                </c:pt>
                <c:pt idx="476">
                  <c:v>-1</c:v>
                </c:pt>
                <c:pt idx="477">
                  <c:v>-3</c:v>
                </c:pt>
                <c:pt idx="478">
                  <c:v>-5</c:v>
                </c:pt>
                <c:pt idx="479">
                  <c:v>-1</c:v>
                </c:pt>
                <c:pt idx="480">
                  <c:v>-3</c:v>
                </c:pt>
                <c:pt idx="481">
                  <c:v>-7</c:v>
                </c:pt>
                <c:pt idx="482">
                  <c:v>3</c:v>
                </c:pt>
                <c:pt idx="483">
                  <c:v>-1</c:v>
                </c:pt>
                <c:pt idx="484">
                  <c:v>-1</c:v>
                </c:pt>
                <c:pt idx="485">
                  <c:v>-1</c:v>
                </c:pt>
                <c:pt idx="486">
                  <c:v>-2</c:v>
                </c:pt>
                <c:pt idx="487">
                  <c:v>-5</c:v>
                </c:pt>
                <c:pt idx="488">
                  <c:v>2</c:v>
                </c:pt>
                <c:pt idx="489">
                  <c:v>-3</c:v>
                </c:pt>
                <c:pt idx="490">
                  <c:v>-2</c:v>
                </c:pt>
                <c:pt idx="491">
                  <c:v>-5</c:v>
                </c:pt>
                <c:pt idx="492">
                  <c:v>-1</c:v>
                </c:pt>
                <c:pt idx="493">
                  <c:v>1</c:v>
                </c:pt>
                <c:pt idx="494">
                  <c:v>0</c:v>
                </c:pt>
                <c:pt idx="495">
                  <c:v>-1</c:v>
                </c:pt>
                <c:pt idx="496">
                  <c:v>-6</c:v>
                </c:pt>
                <c:pt idx="497">
                  <c:v>-3</c:v>
                </c:pt>
                <c:pt idx="498">
                  <c:v>-1</c:v>
                </c:pt>
                <c:pt idx="499">
                  <c:v>0</c:v>
                </c:pt>
                <c:pt idx="500">
                  <c:v>-3</c:v>
                </c:pt>
                <c:pt idx="501">
                  <c:v>1</c:v>
                </c:pt>
                <c:pt idx="502">
                  <c:v>-9</c:v>
                </c:pt>
                <c:pt idx="503">
                  <c:v>-3</c:v>
                </c:pt>
                <c:pt idx="504">
                  <c:v>0</c:v>
                </c:pt>
                <c:pt idx="505">
                  <c:v>2</c:v>
                </c:pt>
                <c:pt idx="506">
                  <c:v>-7</c:v>
                </c:pt>
                <c:pt idx="507">
                  <c:v>0</c:v>
                </c:pt>
                <c:pt idx="508">
                  <c:v>5</c:v>
                </c:pt>
                <c:pt idx="509">
                  <c:v>2</c:v>
                </c:pt>
                <c:pt idx="510">
                  <c:v>-2</c:v>
                </c:pt>
                <c:pt idx="511">
                  <c:v>-4</c:v>
                </c:pt>
                <c:pt idx="512">
                  <c:v>-4</c:v>
                </c:pt>
                <c:pt idx="513">
                  <c:v>-1</c:v>
                </c:pt>
                <c:pt idx="514">
                  <c:v>0</c:v>
                </c:pt>
                <c:pt idx="515">
                  <c:v>-1</c:v>
                </c:pt>
                <c:pt idx="516">
                  <c:v>-1</c:v>
                </c:pt>
                <c:pt idx="517">
                  <c:v>-10</c:v>
                </c:pt>
                <c:pt idx="518">
                  <c:v>0</c:v>
                </c:pt>
                <c:pt idx="519">
                  <c:v>6</c:v>
                </c:pt>
                <c:pt idx="520">
                  <c:v>-4</c:v>
                </c:pt>
                <c:pt idx="521">
                  <c:v>-8</c:v>
                </c:pt>
                <c:pt idx="522">
                  <c:v>0</c:v>
                </c:pt>
                <c:pt idx="523">
                  <c:v>2</c:v>
                </c:pt>
                <c:pt idx="524">
                  <c:v>-9</c:v>
                </c:pt>
                <c:pt idx="525">
                  <c:v>-6</c:v>
                </c:pt>
                <c:pt idx="526">
                  <c:v>4</c:v>
                </c:pt>
                <c:pt idx="527">
                  <c:v>-2</c:v>
                </c:pt>
                <c:pt idx="528">
                  <c:v>-3</c:v>
                </c:pt>
                <c:pt idx="529">
                  <c:v>0</c:v>
                </c:pt>
                <c:pt idx="530">
                  <c:v>2</c:v>
                </c:pt>
                <c:pt idx="531">
                  <c:v>0</c:v>
                </c:pt>
                <c:pt idx="532">
                  <c:v>-5</c:v>
                </c:pt>
                <c:pt idx="533">
                  <c:v>-2</c:v>
                </c:pt>
                <c:pt idx="534">
                  <c:v>-9</c:v>
                </c:pt>
                <c:pt idx="535">
                  <c:v>-5</c:v>
                </c:pt>
                <c:pt idx="536">
                  <c:v>4</c:v>
                </c:pt>
                <c:pt idx="537">
                  <c:v>5</c:v>
                </c:pt>
                <c:pt idx="538">
                  <c:v>-4</c:v>
                </c:pt>
                <c:pt idx="539">
                  <c:v>0</c:v>
                </c:pt>
                <c:pt idx="540">
                  <c:v>1</c:v>
                </c:pt>
                <c:pt idx="541">
                  <c:v>-5</c:v>
                </c:pt>
                <c:pt idx="542">
                  <c:v>-5</c:v>
                </c:pt>
                <c:pt idx="543">
                  <c:v>-4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-3</c:v>
                </c:pt>
                <c:pt idx="549">
                  <c:v>-1</c:v>
                </c:pt>
                <c:pt idx="550">
                  <c:v>-9</c:v>
                </c:pt>
                <c:pt idx="551">
                  <c:v>-3</c:v>
                </c:pt>
                <c:pt idx="552">
                  <c:v>1</c:v>
                </c:pt>
                <c:pt idx="553">
                  <c:v>0</c:v>
                </c:pt>
                <c:pt idx="554">
                  <c:v>-5</c:v>
                </c:pt>
                <c:pt idx="555">
                  <c:v>-2</c:v>
                </c:pt>
                <c:pt idx="556">
                  <c:v>4</c:v>
                </c:pt>
                <c:pt idx="557">
                  <c:v>-1</c:v>
                </c:pt>
                <c:pt idx="558">
                  <c:v>-1</c:v>
                </c:pt>
                <c:pt idx="559">
                  <c:v>-1</c:v>
                </c:pt>
                <c:pt idx="560">
                  <c:v>-1</c:v>
                </c:pt>
                <c:pt idx="561">
                  <c:v>0</c:v>
                </c:pt>
                <c:pt idx="562">
                  <c:v>-6</c:v>
                </c:pt>
                <c:pt idx="563">
                  <c:v>-1</c:v>
                </c:pt>
                <c:pt idx="564">
                  <c:v>-3</c:v>
                </c:pt>
                <c:pt idx="565">
                  <c:v>-7</c:v>
                </c:pt>
                <c:pt idx="566">
                  <c:v>-3</c:v>
                </c:pt>
                <c:pt idx="567">
                  <c:v>2</c:v>
                </c:pt>
                <c:pt idx="568">
                  <c:v>0</c:v>
                </c:pt>
                <c:pt idx="569">
                  <c:v>0</c:v>
                </c:pt>
                <c:pt idx="570">
                  <c:v>1</c:v>
                </c:pt>
                <c:pt idx="571">
                  <c:v>-2</c:v>
                </c:pt>
                <c:pt idx="572">
                  <c:v>-2</c:v>
                </c:pt>
                <c:pt idx="573">
                  <c:v>-2</c:v>
                </c:pt>
                <c:pt idx="574">
                  <c:v>1</c:v>
                </c:pt>
                <c:pt idx="575">
                  <c:v>-2</c:v>
                </c:pt>
                <c:pt idx="576">
                  <c:v>-3</c:v>
                </c:pt>
                <c:pt idx="577">
                  <c:v>-2</c:v>
                </c:pt>
                <c:pt idx="578">
                  <c:v>-6</c:v>
                </c:pt>
                <c:pt idx="579">
                  <c:v>-1</c:v>
                </c:pt>
                <c:pt idx="580">
                  <c:v>0</c:v>
                </c:pt>
                <c:pt idx="581">
                  <c:v>1</c:v>
                </c:pt>
                <c:pt idx="582">
                  <c:v>-7</c:v>
                </c:pt>
                <c:pt idx="583">
                  <c:v>-10</c:v>
                </c:pt>
                <c:pt idx="584">
                  <c:v>-4</c:v>
                </c:pt>
                <c:pt idx="585">
                  <c:v>3</c:v>
                </c:pt>
                <c:pt idx="586">
                  <c:v>10</c:v>
                </c:pt>
                <c:pt idx="587">
                  <c:v>1</c:v>
                </c:pt>
                <c:pt idx="588">
                  <c:v>-5</c:v>
                </c:pt>
                <c:pt idx="589">
                  <c:v>-3</c:v>
                </c:pt>
                <c:pt idx="590">
                  <c:v>3</c:v>
                </c:pt>
                <c:pt idx="591">
                  <c:v>-5</c:v>
                </c:pt>
                <c:pt idx="592">
                  <c:v>0</c:v>
                </c:pt>
                <c:pt idx="593">
                  <c:v>3</c:v>
                </c:pt>
                <c:pt idx="594">
                  <c:v>-4</c:v>
                </c:pt>
                <c:pt idx="595">
                  <c:v>5</c:v>
                </c:pt>
                <c:pt idx="596">
                  <c:v>-2</c:v>
                </c:pt>
                <c:pt idx="597">
                  <c:v>-5</c:v>
                </c:pt>
                <c:pt idx="598">
                  <c:v>-4</c:v>
                </c:pt>
                <c:pt idx="599">
                  <c:v>-13</c:v>
                </c:pt>
                <c:pt idx="600">
                  <c:v>-3</c:v>
                </c:pt>
                <c:pt idx="601">
                  <c:v>7</c:v>
                </c:pt>
                <c:pt idx="602">
                  <c:v>-1</c:v>
                </c:pt>
                <c:pt idx="603">
                  <c:v>4</c:v>
                </c:pt>
                <c:pt idx="604">
                  <c:v>-5</c:v>
                </c:pt>
                <c:pt idx="605">
                  <c:v>0</c:v>
                </c:pt>
                <c:pt idx="606">
                  <c:v>0</c:v>
                </c:pt>
                <c:pt idx="607">
                  <c:v>-5</c:v>
                </c:pt>
                <c:pt idx="608">
                  <c:v>-14</c:v>
                </c:pt>
                <c:pt idx="609">
                  <c:v>-4</c:v>
                </c:pt>
                <c:pt idx="610">
                  <c:v>-4</c:v>
                </c:pt>
                <c:pt idx="611">
                  <c:v>12</c:v>
                </c:pt>
                <c:pt idx="612">
                  <c:v>7</c:v>
                </c:pt>
                <c:pt idx="613">
                  <c:v>1</c:v>
                </c:pt>
                <c:pt idx="614">
                  <c:v>-5</c:v>
                </c:pt>
                <c:pt idx="615">
                  <c:v>-1</c:v>
                </c:pt>
                <c:pt idx="616">
                  <c:v>-1</c:v>
                </c:pt>
                <c:pt idx="617">
                  <c:v>-2</c:v>
                </c:pt>
                <c:pt idx="618">
                  <c:v>-8</c:v>
                </c:pt>
                <c:pt idx="619">
                  <c:v>-15</c:v>
                </c:pt>
                <c:pt idx="620">
                  <c:v>-5</c:v>
                </c:pt>
                <c:pt idx="621">
                  <c:v>-1</c:v>
                </c:pt>
                <c:pt idx="622">
                  <c:v>6</c:v>
                </c:pt>
                <c:pt idx="623">
                  <c:v>3</c:v>
                </c:pt>
                <c:pt idx="624">
                  <c:v>5</c:v>
                </c:pt>
                <c:pt idx="625">
                  <c:v>0</c:v>
                </c:pt>
                <c:pt idx="626">
                  <c:v>1</c:v>
                </c:pt>
                <c:pt idx="627">
                  <c:v>-8</c:v>
                </c:pt>
                <c:pt idx="628">
                  <c:v>-1</c:v>
                </c:pt>
                <c:pt idx="629">
                  <c:v>5</c:v>
                </c:pt>
                <c:pt idx="630">
                  <c:v>0</c:v>
                </c:pt>
                <c:pt idx="631">
                  <c:v>-2</c:v>
                </c:pt>
                <c:pt idx="632">
                  <c:v>-4</c:v>
                </c:pt>
                <c:pt idx="633">
                  <c:v>1</c:v>
                </c:pt>
                <c:pt idx="634">
                  <c:v>-5</c:v>
                </c:pt>
                <c:pt idx="635">
                  <c:v>4</c:v>
                </c:pt>
                <c:pt idx="636">
                  <c:v>-2</c:v>
                </c:pt>
                <c:pt idx="637">
                  <c:v>-1</c:v>
                </c:pt>
                <c:pt idx="638">
                  <c:v>-5</c:v>
                </c:pt>
                <c:pt idx="639">
                  <c:v>-2</c:v>
                </c:pt>
                <c:pt idx="640">
                  <c:v>-3</c:v>
                </c:pt>
                <c:pt idx="641">
                  <c:v>1</c:v>
                </c:pt>
                <c:pt idx="642">
                  <c:v>7</c:v>
                </c:pt>
                <c:pt idx="643">
                  <c:v>-3</c:v>
                </c:pt>
                <c:pt idx="644">
                  <c:v>-8</c:v>
                </c:pt>
                <c:pt idx="645">
                  <c:v>2</c:v>
                </c:pt>
                <c:pt idx="646">
                  <c:v>-3</c:v>
                </c:pt>
                <c:pt idx="647">
                  <c:v>1</c:v>
                </c:pt>
                <c:pt idx="648">
                  <c:v>-4</c:v>
                </c:pt>
                <c:pt idx="649">
                  <c:v>-2</c:v>
                </c:pt>
                <c:pt idx="650">
                  <c:v>-3</c:v>
                </c:pt>
                <c:pt idx="651">
                  <c:v>-1</c:v>
                </c:pt>
                <c:pt idx="652">
                  <c:v>0</c:v>
                </c:pt>
                <c:pt idx="653">
                  <c:v>1</c:v>
                </c:pt>
                <c:pt idx="654">
                  <c:v>-3</c:v>
                </c:pt>
                <c:pt idx="655">
                  <c:v>2</c:v>
                </c:pt>
                <c:pt idx="656">
                  <c:v>1</c:v>
                </c:pt>
                <c:pt idx="657">
                  <c:v>-3</c:v>
                </c:pt>
                <c:pt idx="658">
                  <c:v>-1</c:v>
                </c:pt>
                <c:pt idx="659">
                  <c:v>0</c:v>
                </c:pt>
                <c:pt idx="660">
                  <c:v>-3</c:v>
                </c:pt>
                <c:pt idx="661">
                  <c:v>-2</c:v>
                </c:pt>
                <c:pt idx="662">
                  <c:v>-9</c:v>
                </c:pt>
                <c:pt idx="663">
                  <c:v>-11</c:v>
                </c:pt>
                <c:pt idx="664">
                  <c:v>-11</c:v>
                </c:pt>
                <c:pt idx="665">
                  <c:v>5</c:v>
                </c:pt>
                <c:pt idx="666">
                  <c:v>15</c:v>
                </c:pt>
                <c:pt idx="667">
                  <c:v>6</c:v>
                </c:pt>
                <c:pt idx="668">
                  <c:v>-2</c:v>
                </c:pt>
                <c:pt idx="669">
                  <c:v>-4</c:v>
                </c:pt>
                <c:pt idx="670">
                  <c:v>2</c:v>
                </c:pt>
                <c:pt idx="671">
                  <c:v>-8</c:v>
                </c:pt>
                <c:pt idx="672">
                  <c:v>-8</c:v>
                </c:pt>
                <c:pt idx="673">
                  <c:v>0</c:v>
                </c:pt>
                <c:pt idx="674">
                  <c:v>-3</c:v>
                </c:pt>
                <c:pt idx="675">
                  <c:v>1</c:v>
                </c:pt>
                <c:pt idx="676">
                  <c:v>-6</c:v>
                </c:pt>
                <c:pt idx="677">
                  <c:v>10</c:v>
                </c:pt>
                <c:pt idx="678">
                  <c:v>0</c:v>
                </c:pt>
                <c:pt idx="679">
                  <c:v>0</c:v>
                </c:pt>
                <c:pt idx="680">
                  <c:v>-2</c:v>
                </c:pt>
                <c:pt idx="681">
                  <c:v>2</c:v>
                </c:pt>
                <c:pt idx="682">
                  <c:v>0</c:v>
                </c:pt>
                <c:pt idx="683">
                  <c:v>-8</c:v>
                </c:pt>
                <c:pt idx="684">
                  <c:v>-6</c:v>
                </c:pt>
                <c:pt idx="685">
                  <c:v>0</c:v>
                </c:pt>
                <c:pt idx="686">
                  <c:v>3</c:v>
                </c:pt>
                <c:pt idx="687">
                  <c:v>1</c:v>
                </c:pt>
                <c:pt idx="688">
                  <c:v>5</c:v>
                </c:pt>
                <c:pt idx="689">
                  <c:v>-2</c:v>
                </c:pt>
                <c:pt idx="690">
                  <c:v>-3</c:v>
                </c:pt>
                <c:pt idx="691">
                  <c:v>-1</c:v>
                </c:pt>
                <c:pt idx="692">
                  <c:v>-5</c:v>
                </c:pt>
                <c:pt idx="693">
                  <c:v>-16</c:v>
                </c:pt>
                <c:pt idx="694">
                  <c:v>-7</c:v>
                </c:pt>
                <c:pt idx="695">
                  <c:v>14</c:v>
                </c:pt>
                <c:pt idx="696">
                  <c:v>5</c:v>
                </c:pt>
                <c:pt idx="697">
                  <c:v>-3</c:v>
                </c:pt>
                <c:pt idx="698">
                  <c:v>-6</c:v>
                </c:pt>
                <c:pt idx="699">
                  <c:v>-1</c:v>
                </c:pt>
                <c:pt idx="700">
                  <c:v>-1</c:v>
                </c:pt>
                <c:pt idx="701">
                  <c:v>4</c:v>
                </c:pt>
                <c:pt idx="702">
                  <c:v>4</c:v>
                </c:pt>
                <c:pt idx="703">
                  <c:v>-3</c:v>
                </c:pt>
                <c:pt idx="704">
                  <c:v>-2</c:v>
                </c:pt>
                <c:pt idx="705">
                  <c:v>-4</c:v>
                </c:pt>
                <c:pt idx="706">
                  <c:v>-1</c:v>
                </c:pt>
                <c:pt idx="707">
                  <c:v>-2</c:v>
                </c:pt>
                <c:pt idx="708">
                  <c:v>-1</c:v>
                </c:pt>
                <c:pt idx="709">
                  <c:v>-6</c:v>
                </c:pt>
                <c:pt idx="710">
                  <c:v>-3</c:v>
                </c:pt>
                <c:pt idx="711">
                  <c:v>3</c:v>
                </c:pt>
                <c:pt idx="712">
                  <c:v>4</c:v>
                </c:pt>
                <c:pt idx="713">
                  <c:v>-3</c:v>
                </c:pt>
                <c:pt idx="714">
                  <c:v>0</c:v>
                </c:pt>
                <c:pt idx="715">
                  <c:v>0</c:v>
                </c:pt>
                <c:pt idx="716">
                  <c:v>3</c:v>
                </c:pt>
                <c:pt idx="717">
                  <c:v>-1</c:v>
                </c:pt>
                <c:pt idx="718">
                  <c:v>-3</c:v>
                </c:pt>
                <c:pt idx="719">
                  <c:v>2</c:v>
                </c:pt>
                <c:pt idx="720">
                  <c:v>-4</c:v>
                </c:pt>
                <c:pt idx="721">
                  <c:v>-3</c:v>
                </c:pt>
                <c:pt idx="722">
                  <c:v>-3</c:v>
                </c:pt>
                <c:pt idx="723">
                  <c:v>-2</c:v>
                </c:pt>
                <c:pt idx="724">
                  <c:v>-3</c:v>
                </c:pt>
                <c:pt idx="725">
                  <c:v>-2</c:v>
                </c:pt>
                <c:pt idx="726">
                  <c:v>-4</c:v>
                </c:pt>
                <c:pt idx="727">
                  <c:v>-2</c:v>
                </c:pt>
                <c:pt idx="728">
                  <c:v>0</c:v>
                </c:pt>
                <c:pt idx="729">
                  <c:v>0</c:v>
                </c:pt>
                <c:pt idx="730">
                  <c:v>2</c:v>
                </c:pt>
                <c:pt idx="731">
                  <c:v>-3</c:v>
                </c:pt>
                <c:pt idx="732">
                  <c:v>-3</c:v>
                </c:pt>
                <c:pt idx="733">
                  <c:v>3</c:v>
                </c:pt>
                <c:pt idx="734">
                  <c:v>0</c:v>
                </c:pt>
                <c:pt idx="735">
                  <c:v>-3</c:v>
                </c:pt>
                <c:pt idx="736">
                  <c:v>-4</c:v>
                </c:pt>
                <c:pt idx="737">
                  <c:v>-7</c:v>
                </c:pt>
                <c:pt idx="738">
                  <c:v>-6</c:v>
                </c:pt>
                <c:pt idx="739">
                  <c:v>3</c:v>
                </c:pt>
                <c:pt idx="740">
                  <c:v>7</c:v>
                </c:pt>
                <c:pt idx="741">
                  <c:v>2</c:v>
                </c:pt>
                <c:pt idx="742">
                  <c:v>1</c:v>
                </c:pt>
                <c:pt idx="743">
                  <c:v>3</c:v>
                </c:pt>
                <c:pt idx="744">
                  <c:v>-7</c:v>
                </c:pt>
                <c:pt idx="745">
                  <c:v>-15</c:v>
                </c:pt>
                <c:pt idx="746">
                  <c:v>-3</c:v>
                </c:pt>
                <c:pt idx="747">
                  <c:v>7</c:v>
                </c:pt>
                <c:pt idx="748">
                  <c:v>-2</c:v>
                </c:pt>
                <c:pt idx="749">
                  <c:v>6</c:v>
                </c:pt>
                <c:pt idx="750">
                  <c:v>-2</c:v>
                </c:pt>
                <c:pt idx="751">
                  <c:v>1</c:v>
                </c:pt>
                <c:pt idx="752">
                  <c:v>1</c:v>
                </c:pt>
                <c:pt idx="753">
                  <c:v>-6</c:v>
                </c:pt>
                <c:pt idx="754">
                  <c:v>1</c:v>
                </c:pt>
                <c:pt idx="755">
                  <c:v>1</c:v>
                </c:pt>
                <c:pt idx="756">
                  <c:v>-7</c:v>
                </c:pt>
                <c:pt idx="757">
                  <c:v>-1</c:v>
                </c:pt>
                <c:pt idx="758">
                  <c:v>1</c:v>
                </c:pt>
                <c:pt idx="759">
                  <c:v>0</c:v>
                </c:pt>
                <c:pt idx="760">
                  <c:v>1</c:v>
                </c:pt>
                <c:pt idx="761">
                  <c:v>0</c:v>
                </c:pt>
                <c:pt idx="762">
                  <c:v>-1</c:v>
                </c:pt>
                <c:pt idx="763">
                  <c:v>-1</c:v>
                </c:pt>
                <c:pt idx="764">
                  <c:v>0</c:v>
                </c:pt>
                <c:pt idx="765">
                  <c:v>-1</c:v>
                </c:pt>
                <c:pt idx="766">
                  <c:v>-4</c:v>
                </c:pt>
                <c:pt idx="767">
                  <c:v>-5</c:v>
                </c:pt>
                <c:pt idx="768">
                  <c:v>0</c:v>
                </c:pt>
                <c:pt idx="769">
                  <c:v>-1</c:v>
                </c:pt>
                <c:pt idx="770">
                  <c:v>-2</c:v>
                </c:pt>
                <c:pt idx="771">
                  <c:v>2</c:v>
                </c:pt>
                <c:pt idx="772">
                  <c:v>-3</c:v>
                </c:pt>
                <c:pt idx="773">
                  <c:v>-2</c:v>
                </c:pt>
                <c:pt idx="774">
                  <c:v>-3</c:v>
                </c:pt>
                <c:pt idx="775">
                  <c:v>2</c:v>
                </c:pt>
                <c:pt idx="776">
                  <c:v>-2</c:v>
                </c:pt>
                <c:pt idx="777">
                  <c:v>-3</c:v>
                </c:pt>
                <c:pt idx="778">
                  <c:v>-10</c:v>
                </c:pt>
                <c:pt idx="779">
                  <c:v>2</c:v>
                </c:pt>
                <c:pt idx="780">
                  <c:v>9</c:v>
                </c:pt>
                <c:pt idx="781">
                  <c:v>4</c:v>
                </c:pt>
                <c:pt idx="782">
                  <c:v>-3</c:v>
                </c:pt>
                <c:pt idx="783">
                  <c:v>0</c:v>
                </c:pt>
                <c:pt idx="784">
                  <c:v>-2</c:v>
                </c:pt>
                <c:pt idx="785">
                  <c:v>-5</c:v>
                </c:pt>
                <c:pt idx="786">
                  <c:v>-2</c:v>
                </c:pt>
                <c:pt idx="787">
                  <c:v>-10</c:v>
                </c:pt>
                <c:pt idx="788">
                  <c:v>-2</c:v>
                </c:pt>
                <c:pt idx="789">
                  <c:v>4</c:v>
                </c:pt>
                <c:pt idx="790">
                  <c:v>5</c:v>
                </c:pt>
                <c:pt idx="791">
                  <c:v>-1</c:v>
                </c:pt>
                <c:pt idx="792">
                  <c:v>0</c:v>
                </c:pt>
                <c:pt idx="793">
                  <c:v>-2</c:v>
                </c:pt>
                <c:pt idx="794">
                  <c:v>-2</c:v>
                </c:pt>
                <c:pt idx="795">
                  <c:v>-1</c:v>
                </c:pt>
                <c:pt idx="796">
                  <c:v>-8</c:v>
                </c:pt>
                <c:pt idx="797">
                  <c:v>-7</c:v>
                </c:pt>
                <c:pt idx="798">
                  <c:v>-2</c:v>
                </c:pt>
                <c:pt idx="799">
                  <c:v>-2</c:v>
                </c:pt>
                <c:pt idx="800">
                  <c:v>8</c:v>
                </c:pt>
                <c:pt idx="801">
                  <c:v>7</c:v>
                </c:pt>
                <c:pt idx="802">
                  <c:v>3</c:v>
                </c:pt>
                <c:pt idx="803">
                  <c:v>1</c:v>
                </c:pt>
                <c:pt idx="804">
                  <c:v>-2</c:v>
                </c:pt>
                <c:pt idx="805">
                  <c:v>-4</c:v>
                </c:pt>
                <c:pt idx="806">
                  <c:v>-5</c:v>
                </c:pt>
                <c:pt idx="807">
                  <c:v>1</c:v>
                </c:pt>
                <c:pt idx="808">
                  <c:v>-2</c:v>
                </c:pt>
                <c:pt idx="809">
                  <c:v>-6</c:v>
                </c:pt>
                <c:pt idx="810">
                  <c:v>1</c:v>
                </c:pt>
                <c:pt idx="811">
                  <c:v>2</c:v>
                </c:pt>
                <c:pt idx="812">
                  <c:v>-1</c:v>
                </c:pt>
                <c:pt idx="813">
                  <c:v>0</c:v>
                </c:pt>
                <c:pt idx="814">
                  <c:v>-2</c:v>
                </c:pt>
                <c:pt idx="815">
                  <c:v>-2</c:v>
                </c:pt>
                <c:pt idx="816">
                  <c:v>0</c:v>
                </c:pt>
                <c:pt idx="817">
                  <c:v>-2</c:v>
                </c:pt>
                <c:pt idx="818">
                  <c:v>-1</c:v>
                </c:pt>
                <c:pt idx="819">
                  <c:v>-3</c:v>
                </c:pt>
                <c:pt idx="820">
                  <c:v>1</c:v>
                </c:pt>
                <c:pt idx="821">
                  <c:v>-6</c:v>
                </c:pt>
                <c:pt idx="822">
                  <c:v>3</c:v>
                </c:pt>
                <c:pt idx="823">
                  <c:v>-4</c:v>
                </c:pt>
                <c:pt idx="824">
                  <c:v>-1</c:v>
                </c:pt>
                <c:pt idx="825">
                  <c:v>3</c:v>
                </c:pt>
                <c:pt idx="826">
                  <c:v>3</c:v>
                </c:pt>
                <c:pt idx="827">
                  <c:v>-4</c:v>
                </c:pt>
                <c:pt idx="828">
                  <c:v>-1</c:v>
                </c:pt>
                <c:pt idx="829">
                  <c:v>1</c:v>
                </c:pt>
                <c:pt idx="830">
                  <c:v>-3</c:v>
                </c:pt>
                <c:pt idx="831">
                  <c:v>-2</c:v>
                </c:pt>
                <c:pt idx="832">
                  <c:v>-2</c:v>
                </c:pt>
                <c:pt idx="833">
                  <c:v>-3</c:v>
                </c:pt>
                <c:pt idx="834">
                  <c:v>2</c:v>
                </c:pt>
                <c:pt idx="835">
                  <c:v>-1</c:v>
                </c:pt>
                <c:pt idx="836">
                  <c:v>2</c:v>
                </c:pt>
                <c:pt idx="837">
                  <c:v>-4</c:v>
                </c:pt>
                <c:pt idx="838">
                  <c:v>-3</c:v>
                </c:pt>
                <c:pt idx="839">
                  <c:v>0</c:v>
                </c:pt>
                <c:pt idx="840">
                  <c:v>-4</c:v>
                </c:pt>
                <c:pt idx="841">
                  <c:v>-4</c:v>
                </c:pt>
                <c:pt idx="842">
                  <c:v>-3</c:v>
                </c:pt>
                <c:pt idx="843">
                  <c:v>-2</c:v>
                </c:pt>
                <c:pt idx="844">
                  <c:v>3</c:v>
                </c:pt>
                <c:pt idx="845">
                  <c:v>2</c:v>
                </c:pt>
                <c:pt idx="846">
                  <c:v>-2</c:v>
                </c:pt>
                <c:pt idx="847">
                  <c:v>-1</c:v>
                </c:pt>
                <c:pt idx="848">
                  <c:v>3</c:v>
                </c:pt>
                <c:pt idx="849">
                  <c:v>-2</c:v>
                </c:pt>
                <c:pt idx="850">
                  <c:v>-5</c:v>
                </c:pt>
                <c:pt idx="851">
                  <c:v>-1</c:v>
                </c:pt>
                <c:pt idx="852">
                  <c:v>-1</c:v>
                </c:pt>
                <c:pt idx="853">
                  <c:v>-1</c:v>
                </c:pt>
                <c:pt idx="854">
                  <c:v>0</c:v>
                </c:pt>
                <c:pt idx="855">
                  <c:v>-1</c:v>
                </c:pt>
                <c:pt idx="856">
                  <c:v>-4</c:v>
                </c:pt>
                <c:pt idx="857">
                  <c:v>-5</c:v>
                </c:pt>
                <c:pt idx="858">
                  <c:v>-2</c:v>
                </c:pt>
                <c:pt idx="859">
                  <c:v>3</c:v>
                </c:pt>
                <c:pt idx="860">
                  <c:v>3</c:v>
                </c:pt>
                <c:pt idx="861">
                  <c:v>2</c:v>
                </c:pt>
                <c:pt idx="862">
                  <c:v>0</c:v>
                </c:pt>
                <c:pt idx="863">
                  <c:v>-5</c:v>
                </c:pt>
                <c:pt idx="864">
                  <c:v>-1</c:v>
                </c:pt>
                <c:pt idx="865">
                  <c:v>-5</c:v>
                </c:pt>
                <c:pt idx="866">
                  <c:v>-4</c:v>
                </c:pt>
                <c:pt idx="867">
                  <c:v>2</c:v>
                </c:pt>
                <c:pt idx="868">
                  <c:v>1</c:v>
                </c:pt>
                <c:pt idx="869">
                  <c:v>4</c:v>
                </c:pt>
                <c:pt idx="870">
                  <c:v>2</c:v>
                </c:pt>
                <c:pt idx="871">
                  <c:v>-3</c:v>
                </c:pt>
                <c:pt idx="872">
                  <c:v>0</c:v>
                </c:pt>
                <c:pt idx="873">
                  <c:v>-1</c:v>
                </c:pt>
                <c:pt idx="874">
                  <c:v>-7</c:v>
                </c:pt>
                <c:pt idx="875">
                  <c:v>-3</c:v>
                </c:pt>
                <c:pt idx="876">
                  <c:v>-3</c:v>
                </c:pt>
                <c:pt idx="877">
                  <c:v>2</c:v>
                </c:pt>
                <c:pt idx="878">
                  <c:v>-3</c:v>
                </c:pt>
                <c:pt idx="879">
                  <c:v>0</c:v>
                </c:pt>
                <c:pt idx="880">
                  <c:v>2</c:v>
                </c:pt>
                <c:pt idx="881">
                  <c:v>1</c:v>
                </c:pt>
                <c:pt idx="882">
                  <c:v>-2</c:v>
                </c:pt>
                <c:pt idx="883">
                  <c:v>0</c:v>
                </c:pt>
                <c:pt idx="884">
                  <c:v>-6</c:v>
                </c:pt>
                <c:pt idx="885">
                  <c:v>-13</c:v>
                </c:pt>
                <c:pt idx="886">
                  <c:v>8</c:v>
                </c:pt>
                <c:pt idx="887">
                  <c:v>-2</c:v>
                </c:pt>
                <c:pt idx="888">
                  <c:v>1</c:v>
                </c:pt>
                <c:pt idx="889">
                  <c:v>-5</c:v>
                </c:pt>
                <c:pt idx="890">
                  <c:v>-2</c:v>
                </c:pt>
                <c:pt idx="891">
                  <c:v>1</c:v>
                </c:pt>
                <c:pt idx="892">
                  <c:v>5</c:v>
                </c:pt>
                <c:pt idx="893">
                  <c:v>-3</c:v>
                </c:pt>
                <c:pt idx="894">
                  <c:v>-9</c:v>
                </c:pt>
                <c:pt idx="895">
                  <c:v>2</c:v>
                </c:pt>
                <c:pt idx="896">
                  <c:v>1</c:v>
                </c:pt>
                <c:pt idx="897">
                  <c:v>-6</c:v>
                </c:pt>
                <c:pt idx="898">
                  <c:v>-4</c:v>
                </c:pt>
                <c:pt idx="899">
                  <c:v>0</c:v>
                </c:pt>
                <c:pt idx="900">
                  <c:v>-2</c:v>
                </c:pt>
                <c:pt idx="901">
                  <c:v>4</c:v>
                </c:pt>
                <c:pt idx="902">
                  <c:v>-5</c:v>
                </c:pt>
                <c:pt idx="903">
                  <c:v>0</c:v>
                </c:pt>
                <c:pt idx="904">
                  <c:v>1</c:v>
                </c:pt>
                <c:pt idx="905">
                  <c:v>1</c:v>
                </c:pt>
                <c:pt idx="906">
                  <c:v>-2</c:v>
                </c:pt>
                <c:pt idx="907">
                  <c:v>-1</c:v>
                </c:pt>
                <c:pt idx="908">
                  <c:v>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0B-44B5-9D70-2C5413AA45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7185392"/>
        <c:axId val="1327183312"/>
      </c:lineChart>
      <c:catAx>
        <c:axId val="13271853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27183312"/>
        <c:crosses val="autoZero"/>
        <c:auto val="1"/>
        <c:lblAlgn val="ctr"/>
        <c:lblOffset val="100"/>
        <c:noMultiLvlLbl val="0"/>
      </c:catAx>
      <c:valAx>
        <c:axId val="132718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271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6.377777777777778E-2"/>
          <c:y val="0.18560185185185185"/>
          <c:w val="0.85022222222222221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'Начало '!$C$1</c:f>
              <c:strCache>
                <c:ptCount val="1"/>
                <c:pt idx="0">
                  <c:v>t_inter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41266076115485562"/>
                  <c:y val="-2.531678331875182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'Начало '!$C$2:$C$230</c:f>
              <c:numCache>
                <c:formatCode>General</c:formatCode>
                <c:ptCount val="229"/>
                <c:pt idx="0">
                  <c:v>33.360709079028787</c:v>
                </c:pt>
                <c:pt idx="1">
                  <c:v>33.802874829881603</c:v>
                </c:pt>
                <c:pt idx="2">
                  <c:v>34.272913493395635</c:v>
                </c:pt>
                <c:pt idx="3">
                  <c:v>34.692907609177041</c:v>
                </c:pt>
                <c:pt idx="4">
                  <c:v>35.116702576684972</c:v>
                </c:pt>
                <c:pt idx="5">
                  <c:v>35.515792007970468</c:v>
                </c:pt>
                <c:pt idx="6">
                  <c:v>35.893976754760061</c:v>
                </c:pt>
                <c:pt idx="7">
                  <c:v>36.251256817053743</c:v>
                </c:pt>
                <c:pt idx="8">
                  <c:v>36.618672483951507</c:v>
                </c:pt>
                <c:pt idx="9">
                  <c:v>36.986721626137019</c:v>
                </c:pt>
                <c:pt idx="10">
                  <c:v>37.368707224653136</c:v>
                </c:pt>
                <c:pt idx="11">
                  <c:v>37.771597507665163</c:v>
                </c:pt>
                <c:pt idx="12">
                  <c:v>38.202994178626156</c:v>
                </c:pt>
                <c:pt idx="13">
                  <c:v>38.562808142070857</c:v>
                </c:pt>
                <c:pt idx="14">
                  <c:v>38.921988630227801</c:v>
                </c:pt>
                <c:pt idx="15">
                  <c:v>39.258997483313337</c:v>
                </c:pt>
                <c:pt idx="16">
                  <c:v>39.569400374313169</c:v>
                </c:pt>
                <c:pt idx="17">
                  <c:v>39.90197490038441</c:v>
                </c:pt>
                <c:pt idx="18">
                  <c:v>40.219346019549548</c:v>
                </c:pt>
                <c:pt idx="19">
                  <c:v>40.496808195586134</c:v>
                </c:pt>
                <c:pt idx="20">
                  <c:v>40.766035192881901</c:v>
                </c:pt>
                <c:pt idx="21">
                  <c:v>41.055533399385823</c:v>
                </c:pt>
                <c:pt idx="22">
                  <c:v>41.322859970818335</c:v>
                </c:pt>
                <c:pt idx="23">
                  <c:v>41.581317888222273</c:v>
                </c:pt>
                <c:pt idx="24">
                  <c:v>41.832174102173155</c:v>
                </c:pt>
                <c:pt idx="25">
                  <c:v>42.084297266699551</c:v>
                </c:pt>
                <c:pt idx="26">
                  <c:v>42.386464978958564</c:v>
                </c:pt>
                <c:pt idx="27">
                  <c:v>42.652524599815564</c:v>
                </c:pt>
                <c:pt idx="28">
                  <c:v>42.928719825276637</c:v>
                </c:pt>
                <c:pt idx="29">
                  <c:v>43.165006107609166</c:v>
                </c:pt>
                <c:pt idx="30">
                  <c:v>43.389256359474352</c:v>
                </c:pt>
                <c:pt idx="31">
                  <c:v>43.590068025692609</c:v>
                </c:pt>
                <c:pt idx="32">
                  <c:v>43.823820406874113</c:v>
                </c:pt>
                <c:pt idx="33">
                  <c:v>44.018930795502577</c:v>
                </c:pt>
                <c:pt idx="34">
                  <c:v>44.232411967475933</c:v>
                </c:pt>
                <c:pt idx="35">
                  <c:v>44.425621930241128</c:v>
                </c:pt>
                <c:pt idx="36">
                  <c:v>44.591592455632878</c:v>
                </c:pt>
                <c:pt idx="37">
                  <c:v>44.786069368973592</c:v>
                </c:pt>
                <c:pt idx="38">
                  <c:v>44.972944578861245</c:v>
                </c:pt>
                <c:pt idx="39">
                  <c:v>45.134480777238707</c:v>
                </c:pt>
                <c:pt idx="40">
                  <c:v>45.294116549752907</c:v>
                </c:pt>
                <c:pt idx="41">
                  <c:v>45.446150618814052</c:v>
                </c:pt>
                <c:pt idx="42">
                  <c:v>45.592483410285396</c:v>
                </c:pt>
                <c:pt idx="43">
                  <c:v>45.761621312115921</c:v>
                </c:pt>
                <c:pt idx="44">
                  <c:v>45.915555807040327</c:v>
                </c:pt>
                <c:pt idx="45">
                  <c:v>46.077725480705546</c:v>
                </c:pt>
                <c:pt idx="46">
                  <c:v>46.242429055521782</c:v>
                </c:pt>
                <c:pt idx="47">
                  <c:v>46.406499155050263</c:v>
                </c:pt>
                <c:pt idx="48">
                  <c:v>46.550298045370589</c:v>
                </c:pt>
                <c:pt idx="49">
                  <c:v>46.68649523223786</c:v>
                </c:pt>
                <c:pt idx="50">
                  <c:v>46.814457240364327</c:v>
                </c:pt>
                <c:pt idx="51">
                  <c:v>46.92658236629692</c:v>
                </c:pt>
                <c:pt idx="52">
                  <c:v>47.051376997984605</c:v>
                </c:pt>
                <c:pt idx="53">
                  <c:v>47.170470352082496</c:v>
                </c:pt>
                <c:pt idx="54">
                  <c:v>47.269925972259998</c:v>
                </c:pt>
                <c:pt idx="55">
                  <c:v>47.384584999343609</c:v>
                </c:pt>
                <c:pt idx="56">
                  <c:v>47.490375372398653</c:v>
                </c:pt>
                <c:pt idx="57">
                  <c:v>47.607568300633282</c:v>
                </c:pt>
                <c:pt idx="58">
                  <c:v>47.705123494947514</c:v>
                </c:pt>
                <c:pt idx="59">
                  <c:v>47.810280392714802</c:v>
                </c:pt>
                <c:pt idx="60">
                  <c:v>47.90403473530251</c:v>
                </c:pt>
                <c:pt idx="61">
                  <c:v>47.996522127314698</c:v>
                </c:pt>
                <c:pt idx="62">
                  <c:v>48.099778599218723</c:v>
                </c:pt>
                <c:pt idx="63">
                  <c:v>48.187831664216638</c:v>
                </c:pt>
                <c:pt idx="64">
                  <c:v>48.258147421157418</c:v>
                </c:pt>
                <c:pt idx="65">
                  <c:v>48.320861474645135</c:v>
                </c:pt>
                <c:pt idx="66">
                  <c:v>48.409548014930799</c:v>
                </c:pt>
                <c:pt idx="67">
                  <c:v>48.495067178777695</c:v>
                </c:pt>
                <c:pt idx="68">
                  <c:v>48.5622155592797</c:v>
                </c:pt>
                <c:pt idx="69">
                  <c:v>48.64139997024904</c:v>
                </c:pt>
                <c:pt idx="70">
                  <c:v>48.721217856506144</c:v>
                </c:pt>
                <c:pt idx="71">
                  <c:v>48.776330206540806</c:v>
                </c:pt>
                <c:pt idx="72">
                  <c:v>48.861215895099946</c:v>
                </c:pt>
                <c:pt idx="73">
                  <c:v>48.924563423875419</c:v>
                </c:pt>
                <c:pt idx="74">
                  <c:v>48.976508397471306</c:v>
                </c:pt>
                <c:pt idx="75">
                  <c:v>49.062027561318203</c:v>
                </c:pt>
                <c:pt idx="76">
                  <c:v>49.095601751569205</c:v>
                </c:pt>
                <c:pt idx="77">
                  <c:v>49.186822193005888</c:v>
                </c:pt>
                <c:pt idx="78">
                  <c:v>49.236233265450764</c:v>
                </c:pt>
                <c:pt idx="79">
                  <c:v>49.291979090773182</c:v>
                </c:pt>
                <c:pt idx="80">
                  <c:v>49.355326619548656</c:v>
                </c:pt>
                <c:pt idx="81">
                  <c:v>49.4136063460221</c:v>
                </c:pt>
                <c:pt idx="82">
                  <c:v>49.488356429977152</c:v>
                </c:pt>
                <c:pt idx="83">
                  <c:v>49.544102255299578</c:v>
                </c:pt>
                <c:pt idx="84">
                  <c:v>49.612517586377088</c:v>
                </c:pt>
                <c:pt idx="85">
                  <c:v>49.671430788138281</c:v>
                </c:pt>
                <c:pt idx="86">
                  <c:v>49.722108811158655</c:v>
                </c:pt>
                <c:pt idx="87">
                  <c:v>49.778488111768837</c:v>
                </c:pt>
                <c:pt idx="88">
                  <c:v>49.83740131353003</c:v>
                </c:pt>
                <c:pt idx="89">
                  <c:v>49.890613237701423</c:v>
                </c:pt>
                <c:pt idx="90">
                  <c:v>49.925454378527938</c:v>
                </c:pt>
                <c:pt idx="91">
                  <c:v>49.983734105001375</c:v>
                </c:pt>
                <c:pt idx="92">
                  <c:v>50.010340067087078</c:v>
                </c:pt>
                <c:pt idx="93">
                  <c:v>50.057217238380929</c:v>
                </c:pt>
                <c:pt idx="94">
                  <c:v>50.126266044746195</c:v>
                </c:pt>
                <c:pt idx="95">
                  <c:v>50.150338105680873</c:v>
                </c:pt>
                <c:pt idx="96">
                  <c:v>50.20861783215431</c:v>
                </c:pt>
                <c:pt idx="97">
                  <c:v>50.24029159654205</c:v>
                </c:pt>
                <c:pt idx="98">
                  <c:v>50.273865786793053</c:v>
                </c:pt>
                <c:pt idx="99">
                  <c:v>50.308706927619561</c:v>
                </c:pt>
                <c:pt idx="100">
                  <c:v>50.350516296611382</c:v>
                </c:pt>
                <c:pt idx="101">
                  <c:v>50.392959140890945</c:v>
                </c:pt>
                <c:pt idx="102">
                  <c:v>50.42589985585419</c:v>
                </c:pt>
                <c:pt idx="103">
                  <c:v>50.457573620241931</c:v>
                </c:pt>
                <c:pt idx="104">
                  <c:v>50.497482563370482</c:v>
                </c:pt>
                <c:pt idx="105">
                  <c:v>50.524088525456186</c:v>
                </c:pt>
                <c:pt idx="106">
                  <c:v>50.547527111103108</c:v>
                </c:pt>
                <c:pt idx="107">
                  <c:v>50.576033499052073</c:v>
                </c:pt>
                <c:pt idx="108">
                  <c:v>50.62354414563368</c:v>
                </c:pt>
                <c:pt idx="109">
                  <c:v>50.643181879554078</c:v>
                </c:pt>
                <c:pt idx="110">
                  <c:v>50.698927704876496</c:v>
                </c:pt>
                <c:pt idx="111">
                  <c:v>50.727434092825462</c:v>
                </c:pt>
                <c:pt idx="112">
                  <c:v>50.750239203184634</c:v>
                </c:pt>
                <c:pt idx="113">
                  <c:v>50.771777362968294</c:v>
                </c:pt>
                <c:pt idx="114">
                  <c:v>50.797749849766241</c:v>
                </c:pt>
                <c:pt idx="115">
                  <c:v>50.842726595196829</c:v>
                </c:pt>
                <c:pt idx="116">
                  <c:v>50.861097378541707</c:v>
                </c:pt>
                <c:pt idx="117">
                  <c:v>50.890237241778436</c:v>
                </c:pt>
                <c:pt idx="118">
                  <c:v>50.899739371094753</c:v>
                </c:pt>
                <c:pt idx="119">
                  <c:v>50.956118671704935</c:v>
                </c:pt>
                <c:pt idx="120">
                  <c:v>50.94725001767636</c:v>
                </c:pt>
                <c:pt idx="121">
                  <c:v>50.982724633790625</c:v>
                </c:pt>
                <c:pt idx="122">
                  <c:v>51.01566534875387</c:v>
                </c:pt>
                <c:pt idx="123">
                  <c:v>51.022000101631427</c:v>
                </c:pt>
                <c:pt idx="124">
                  <c:v>51.064442945910983</c:v>
                </c:pt>
                <c:pt idx="125">
                  <c:v>51.101184512600767</c:v>
                </c:pt>
                <c:pt idx="126">
                  <c:v>51.117021394794634</c:v>
                </c:pt>
                <c:pt idx="127">
                  <c:v>51.134758702851769</c:v>
                </c:pt>
                <c:pt idx="128">
                  <c:v>51.175301121268078</c:v>
                </c:pt>
                <c:pt idx="129">
                  <c:v>51.185436725872151</c:v>
                </c:pt>
                <c:pt idx="130">
                  <c:v>51.213943113821117</c:v>
                </c:pt>
                <c:pt idx="131">
                  <c:v>51.225979144288452</c:v>
                </c:pt>
                <c:pt idx="132">
                  <c:v>51.274756741445565</c:v>
                </c:pt>
                <c:pt idx="133">
                  <c:v>51.27285631558231</c:v>
                </c:pt>
                <c:pt idx="134">
                  <c:v>51.301996178819017</c:v>
                </c:pt>
                <c:pt idx="135">
                  <c:v>51.311498308135349</c:v>
                </c:pt>
                <c:pt idx="136">
                  <c:v>51.341905121947569</c:v>
                </c:pt>
                <c:pt idx="137">
                  <c:v>51.357742004141443</c:v>
                </c:pt>
                <c:pt idx="138">
                  <c:v>51.391316194392452</c:v>
                </c:pt>
                <c:pt idx="139">
                  <c:v>51.40525265072305</c:v>
                </c:pt>
                <c:pt idx="140">
                  <c:v>51.42045605762916</c:v>
                </c:pt>
                <c:pt idx="141">
                  <c:v>51.454030247880169</c:v>
                </c:pt>
                <c:pt idx="142">
                  <c:v>51.457831099606693</c:v>
                </c:pt>
                <c:pt idx="143">
                  <c:v>51.488237913418921</c:v>
                </c:pt>
                <c:pt idx="144">
                  <c:v>51.512943449641362</c:v>
                </c:pt>
                <c:pt idx="145">
                  <c:v>51.529413807122978</c:v>
                </c:pt>
                <c:pt idx="146">
                  <c:v>51.545884164604608</c:v>
                </c:pt>
                <c:pt idx="147">
                  <c:v>51.569956225539286</c:v>
                </c:pt>
                <c:pt idx="148">
                  <c:v>51.570589700827043</c:v>
                </c:pt>
              </c:numCache>
            </c:numRef>
          </c:xVal>
          <c:yVal>
            <c:numRef>
              <c:f>'Начало '!$B$2:$B$230</c:f>
              <c:numCache>
                <c:formatCode>General</c:formatCode>
                <c:ptCount val="229"/>
                <c:pt idx="0">
                  <c:v>2183140</c:v>
                </c:pt>
                <c:pt idx="1">
                  <c:v>2183170</c:v>
                </c:pt>
                <c:pt idx="2">
                  <c:v>2183159</c:v>
                </c:pt>
                <c:pt idx="3">
                  <c:v>2183152</c:v>
                </c:pt>
                <c:pt idx="4">
                  <c:v>2183170</c:v>
                </c:pt>
                <c:pt idx="5">
                  <c:v>2183224</c:v>
                </c:pt>
                <c:pt idx="6">
                  <c:v>2183217</c:v>
                </c:pt>
                <c:pt idx="7">
                  <c:v>2183236</c:v>
                </c:pt>
                <c:pt idx="8">
                  <c:v>2183255</c:v>
                </c:pt>
                <c:pt idx="9">
                  <c:v>2183266</c:v>
                </c:pt>
                <c:pt idx="10">
                  <c:v>2183284</c:v>
                </c:pt>
                <c:pt idx="11">
                  <c:v>2183329</c:v>
                </c:pt>
                <c:pt idx="12">
                  <c:v>2183368</c:v>
                </c:pt>
                <c:pt idx="13">
                  <c:v>2183368</c:v>
                </c:pt>
                <c:pt idx="14">
                  <c:v>2183397</c:v>
                </c:pt>
                <c:pt idx="15">
                  <c:v>2183416</c:v>
                </c:pt>
                <c:pt idx="16">
                  <c:v>2183435</c:v>
                </c:pt>
                <c:pt idx="17">
                  <c:v>2183438</c:v>
                </c:pt>
                <c:pt idx="18">
                  <c:v>2183454</c:v>
                </c:pt>
                <c:pt idx="19">
                  <c:v>2183482</c:v>
                </c:pt>
                <c:pt idx="20">
                  <c:v>2183522</c:v>
                </c:pt>
                <c:pt idx="21">
                  <c:v>2183530</c:v>
                </c:pt>
                <c:pt idx="22">
                  <c:v>2183570</c:v>
                </c:pt>
                <c:pt idx="23">
                  <c:v>2183577</c:v>
                </c:pt>
                <c:pt idx="24">
                  <c:v>2183599</c:v>
                </c:pt>
                <c:pt idx="25">
                  <c:v>2183628</c:v>
                </c:pt>
                <c:pt idx="26">
                  <c:v>2183644</c:v>
                </c:pt>
                <c:pt idx="27">
                  <c:v>2183671</c:v>
                </c:pt>
                <c:pt idx="28">
                  <c:v>2183704</c:v>
                </c:pt>
                <c:pt idx="29">
                  <c:v>2183716</c:v>
                </c:pt>
                <c:pt idx="30">
                  <c:v>2183746</c:v>
                </c:pt>
                <c:pt idx="31">
                  <c:v>2183770</c:v>
                </c:pt>
                <c:pt idx="32">
                  <c:v>2183758</c:v>
                </c:pt>
                <c:pt idx="33">
                  <c:v>2183786</c:v>
                </c:pt>
                <c:pt idx="34">
                  <c:v>2183804</c:v>
                </c:pt>
                <c:pt idx="35">
                  <c:v>2183823</c:v>
                </c:pt>
                <c:pt idx="36">
                  <c:v>2183854</c:v>
                </c:pt>
                <c:pt idx="37">
                  <c:v>2183852</c:v>
                </c:pt>
                <c:pt idx="38">
                  <c:v>2183882</c:v>
                </c:pt>
                <c:pt idx="39">
                  <c:v>2183905</c:v>
                </c:pt>
                <c:pt idx="40">
                  <c:v>2183915</c:v>
                </c:pt>
                <c:pt idx="41">
                  <c:v>2183932</c:v>
                </c:pt>
                <c:pt idx="42">
                  <c:v>2183962</c:v>
                </c:pt>
                <c:pt idx="43">
                  <c:v>2183969</c:v>
                </c:pt>
                <c:pt idx="44">
                  <c:v>2183987</c:v>
                </c:pt>
                <c:pt idx="45">
                  <c:v>2183983</c:v>
                </c:pt>
                <c:pt idx="46">
                  <c:v>2184030</c:v>
                </c:pt>
                <c:pt idx="47">
                  <c:v>2184043</c:v>
                </c:pt>
                <c:pt idx="48">
                  <c:v>2184040</c:v>
                </c:pt>
                <c:pt idx="49">
                  <c:v>2184041</c:v>
                </c:pt>
                <c:pt idx="50">
                  <c:v>2184059</c:v>
                </c:pt>
                <c:pt idx="51">
                  <c:v>2184071</c:v>
                </c:pt>
                <c:pt idx="52">
                  <c:v>2184097</c:v>
                </c:pt>
                <c:pt idx="53">
                  <c:v>2184106</c:v>
                </c:pt>
                <c:pt idx="54">
                  <c:v>2184113</c:v>
                </c:pt>
                <c:pt idx="55">
                  <c:v>2184128</c:v>
                </c:pt>
                <c:pt idx="56">
                  <c:v>2184153</c:v>
                </c:pt>
                <c:pt idx="57">
                  <c:v>2184173</c:v>
                </c:pt>
                <c:pt idx="58">
                  <c:v>2184182</c:v>
                </c:pt>
                <c:pt idx="59">
                  <c:v>2184184</c:v>
                </c:pt>
                <c:pt idx="60">
                  <c:v>2184200</c:v>
                </c:pt>
                <c:pt idx="61">
                  <c:v>2184212</c:v>
                </c:pt>
                <c:pt idx="62">
                  <c:v>2184219</c:v>
                </c:pt>
                <c:pt idx="63">
                  <c:v>2184222</c:v>
                </c:pt>
                <c:pt idx="64">
                  <c:v>2184257</c:v>
                </c:pt>
                <c:pt idx="65">
                  <c:v>2184255</c:v>
                </c:pt>
                <c:pt idx="66">
                  <c:v>2184260</c:v>
                </c:pt>
                <c:pt idx="67">
                  <c:v>2184267</c:v>
                </c:pt>
                <c:pt idx="68">
                  <c:v>2184297</c:v>
                </c:pt>
                <c:pt idx="69">
                  <c:v>2184303</c:v>
                </c:pt>
                <c:pt idx="70">
                  <c:v>2184302</c:v>
                </c:pt>
                <c:pt idx="71">
                  <c:v>2184302</c:v>
                </c:pt>
                <c:pt idx="72">
                  <c:v>2184322</c:v>
                </c:pt>
                <c:pt idx="73">
                  <c:v>2184310</c:v>
                </c:pt>
                <c:pt idx="74">
                  <c:v>2184320</c:v>
                </c:pt>
                <c:pt idx="75">
                  <c:v>2184320</c:v>
                </c:pt>
                <c:pt idx="76">
                  <c:v>2184353</c:v>
                </c:pt>
                <c:pt idx="77">
                  <c:v>2184341</c:v>
                </c:pt>
                <c:pt idx="78">
                  <c:v>2184344</c:v>
                </c:pt>
                <c:pt idx="79">
                  <c:v>2184388</c:v>
                </c:pt>
                <c:pt idx="80">
                  <c:v>2184409</c:v>
                </c:pt>
                <c:pt idx="81">
                  <c:v>2184413</c:v>
                </c:pt>
                <c:pt idx="82">
                  <c:v>2184411</c:v>
                </c:pt>
                <c:pt idx="83">
                  <c:v>2184418</c:v>
                </c:pt>
                <c:pt idx="84">
                  <c:v>2184421</c:v>
                </c:pt>
                <c:pt idx="85">
                  <c:v>2184446</c:v>
                </c:pt>
                <c:pt idx="86">
                  <c:v>2184446</c:v>
                </c:pt>
                <c:pt idx="87">
                  <c:v>2184432</c:v>
                </c:pt>
                <c:pt idx="88">
                  <c:v>2184442</c:v>
                </c:pt>
                <c:pt idx="89">
                  <c:v>2184473</c:v>
                </c:pt>
                <c:pt idx="90">
                  <c:v>2184472</c:v>
                </c:pt>
                <c:pt idx="91">
                  <c:v>2184469</c:v>
                </c:pt>
                <c:pt idx="92">
                  <c:v>2184473</c:v>
                </c:pt>
                <c:pt idx="93">
                  <c:v>2184483</c:v>
                </c:pt>
                <c:pt idx="94">
                  <c:v>2184506</c:v>
                </c:pt>
                <c:pt idx="95">
                  <c:v>2184504</c:v>
                </c:pt>
                <c:pt idx="96">
                  <c:v>2184501</c:v>
                </c:pt>
                <c:pt idx="97">
                  <c:v>2184526</c:v>
                </c:pt>
                <c:pt idx="98">
                  <c:v>2184530</c:v>
                </c:pt>
                <c:pt idx="99">
                  <c:v>2184534</c:v>
                </c:pt>
                <c:pt idx="100">
                  <c:v>2184525</c:v>
                </c:pt>
                <c:pt idx="101">
                  <c:v>2184521</c:v>
                </c:pt>
                <c:pt idx="102">
                  <c:v>2184534</c:v>
                </c:pt>
                <c:pt idx="103">
                  <c:v>2184531</c:v>
                </c:pt>
                <c:pt idx="104">
                  <c:v>2184550</c:v>
                </c:pt>
                <c:pt idx="105">
                  <c:v>2184524</c:v>
                </c:pt>
                <c:pt idx="106">
                  <c:v>2184550</c:v>
                </c:pt>
                <c:pt idx="107">
                  <c:v>2184569</c:v>
                </c:pt>
                <c:pt idx="108">
                  <c:v>2184569</c:v>
                </c:pt>
                <c:pt idx="109">
                  <c:v>2184571</c:v>
                </c:pt>
                <c:pt idx="110">
                  <c:v>2184578</c:v>
                </c:pt>
                <c:pt idx="111">
                  <c:v>2184588</c:v>
                </c:pt>
                <c:pt idx="112">
                  <c:v>2184582</c:v>
                </c:pt>
                <c:pt idx="113">
                  <c:v>2184570</c:v>
                </c:pt>
                <c:pt idx="114">
                  <c:v>2184593</c:v>
                </c:pt>
                <c:pt idx="115">
                  <c:v>2184590</c:v>
                </c:pt>
                <c:pt idx="116">
                  <c:v>2184582</c:v>
                </c:pt>
                <c:pt idx="117">
                  <c:v>2184589</c:v>
                </c:pt>
                <c:pt idx="118">
                  <c:v>2184605</c:v>
                </c:pt>
                <c:pt idx="119">
                  <c:v>2184623</c:v>
                </c:pt>
                <c:pt idx="120">
                  <c:v>2184630</c:v>
                </c:pt>
                <c:pt idx="121">
                  <c:v>2184647</c:v>
                </c:pt>
                <c:pt idx="122">
                  <c:v>2184634</c:v>
                </c:pt>
                <c:pt idx="123">
                  <c:v>2184623</c:v>
                </c:pt>
                <c:pt idx="124">
                  <c:v>2184624</c:v>
                </c:pt>
                <c:pt idx="125">
                  <c:v>2184631</c:v>
                </c:pt>
                <c:pt idx="126">
                  <c:v>2184627</c:v>
                </c:pt>
                <c:pt idx="127">
                  <c:v>2184626</c:v>
                </c:pt>
                <c:pt idx="128">
                  <c:v>2184651</c:v>
                </c:pt>
                <c:pt idx="129">
                  <c:v>2184644</c:v>
                </c:pt>
                <c:pt idx="130">
                  <c:v>2184667</c:v>
                </c:pt>
                <c:pt idx="131">
                  <c:v>2184677</c:v>
                </c:pt>
                <c:pt idx="132">
                  <c:v>2184677</c:v>
                </c:pt>
                <c:pt idx="133">
                  <c:v>2184668</c:v>
                </c:pt>
                <c:pt idx="134">
                  <c:v>2184659</c:v>
                </c:pt>
                <c:pt idx="135">
                  <c:v>2184658</c:v>
                </c:pt>
                <c:pt idx="136">
                  <c:v>2184673</c:v>
                </c:pt>
                <c:pt idx="137">
                  <c:v>2184674</c:v>
                </c:pt>
                <c:pt idx="138">
                  <c:v>2184691</c:v>
                </c:pt>
                <c:pt idx="139">
                  <c:v>2184689</c:v>
                </c:pt>
                <c:pt idx="140">
                  <c:v>2184674</c:v>
                </c:pt>
                <c:pt idx="141">
                  <c:v>2184684</c:v>
                </c:pt>
                <c:pt idx="142">
                  <c:v>2184687</c:v>
                </c:pt>
                <c:pt idx="143">
                  <c:v>2184661</c:v>
                </c:pt>
                <c:pt idx="144">
                  <c:v>2184672</c:v>
                </c:pt>
                <c:pt idx="145">
                  <c:v>2184691</c:v>
                </c:pt>
                <c:pt idx="146">
                  <c:v>2184705</c:v>
                </c:pt>
                <c:pt idx="147">
                  <c:v>2184719</c:v>
                </c:pt>
                <c:pt idx="148">
                  <c:v>2184707</c:v>
                </c:pt>
                <c:pt idx="149">
                  <c:v>2184694</c:v>
                </c:pt>
                <c:pt idx="150">
                  <c:v>2184659</c:v>
                </c:pt>
                <c:pt idx="151">
                  <c:v>2184649</c:v>
                </c:pt>
                <c:pt idx="152">
                  <c:v>2184653</c:v>
                </c:pt>
                <c:pt idx="153">
                  <c:v>2184653</c:v>
                </c:pt>
                <c:pt idx="154">
                  <c:v>2184661</c:v>
                </c:pt>
                <c:pt idx="155">
                  <c:v>2184662</c:v>
                </c:pt>
                <c:pt idx="156">
                  <c:v>2184663</c:v>
                </c:pt>
                <c:pt idx="157">
                  <c:v>2184674</c:v>
                </c:pt>
                <c:pt idx="158">
                  <c:v>2184674</c:v>
                </c:pt>
                <c:pt idx="159">
                  <c:v>2184673</c:v>
                </c:pt>
                <c:pt idx="160">
                  <c:v>2184683</c:v>
                </c:pt>
                <c:pt idx="161">
                  <c:v>2184687</c:v>
                </c:pt>
                <c:pt idx="162">
                  <c:v>2184698</c:v>
                </c:pt>
                <c:pt idx="163">
                  <c:v>2184703</c:v>
                </c:pt>
                <c:pt idx="164">
                  <c:v>2184703</c:v>
                </c:pt>
                <c:pt idx="165">
                  <c:v>2184704</c:v>
                </c:pt>
                <c:pt idx="166">
                  <c:v>2184711</c:v>
                </c:pt>
                <c:pt idx="167">
                  <c:v>2184717</c:v>
                </c:pt>
                <c:pt idx="168">
                  <c:v>2184718</c:v>
                </c:pt>
                <c:pt idx="169">
                  <c:v>2184720</c:v>
                </c:pt>
                <c:pt idx="170">
                  <c:v>2184718</c:v>
                </c:pt>
                <c:pt idx="171">
                  <c:v>2184720</c:v>
                </c:pt>
                <c:pt idx="172">
                  <c:v>2184724</c:v>
                </c:pt>
                <c:pt idx="173">
                  <c:v>2184727</c:v>
                </c:pt>
                <c:pt idx="174">
                  <c:v>2184732</c:v>
                </c:pt>
                <c:pt idx="175">
                  <c:v>2184732</c:v>
                </c:pt>
                <c:pt idx="176">
                  <c:v>2184734</c:v>
                </c:pt>
                <c:pt idx="177">
                  <c:v>2184740</c:v>
                </c:pt>
                <c:pt idx="178">
                  <c:v>2184736</c:v>
                </c:pt>
                <c:pt idx="179">
                  <c:v>2184735</c:v>
                </c:pt>
                <c:pt idx="180">
                  <c:v>2184742</c:v>
                </c:pt>
                <c:pt idx="181">
                  <c:v>2184747</c:v>
                </c:pt>
                <c:pt idx="182">
                  <c:v>2184744</c:v>
                </c:pt>
                <c:pt idx="183">
                  <c:v>2184746</c:v>
                </c:pt>
                <c:pt idx="184">
                  <c:v>2184744</c:v>
                </c:pt>
                <c:pt idx="185">
                  <c:v>2184749</c:v>
                </c:pt>
                <c:pt idx="186">
                  <c:v>2184753</c:v>
                </c:pt>
                <c:pt idx="187">
                  <c:v>2184756</c:v>
                </c:pt>
                <c:pt idx="188">
                  <c:v>2184760</c:v>
                </c:pt>
                <c:pt idx="189">
                  <c:v>2184760</c:v>
                </c:pt>
                <c:pt idx="190">
                  <c:v>2184764</c:v>
                </c:pt>
                <c:pt idx="191">
                  <c:v>2184765</c:v>
                </c:pt>
                <c:pt idx="192">
                  <c:v>2184764</c:v>
                </c:pt>
                <c:pt idx="193">
                  <c:v>2184764</c:v>
                </c:pt>
                <c:pt idx="194">
                  <c:v>2184763</c:v>
                </c:pt>
                <c:pt idx="195">
                  <c:v>2184767</c:v>
                </c:pt>
                <c:pt idx="196">
                  <c:v>2184770</c:v>
                </c:pt>
                <c:pt idx="197">
                  <c:v>2184769</c:v>
                </c:pt>
                <c:pt idx="198">
                  <c:v>2184767</c:v>
                </c:pt>
                <c:pt idx="199">
                  <c:v>2184769</c:v>
                </c:pt>
                <c:pt idx="200">
                  <c:v>2184763</c:v>
                </c:pt>
                <c:pt idx="201">
                  <c:v>2184768</c:v>
                </c:pt>
                <c:pt idx="202">
                  <c:v>2184768</c:v>
                </c:pt>
                <c:pt idx="203">
                  <c:v>2184767</c:v>
                </c:pt>
                <c:pt idx="204">
                  <c:v>2184766</c:v>
                </c:pt>
                <c:pt idx="205">
                  <c:v>2184768</c:v>
                </c:pt>
                <c:pt idx="206">
                  <c:v>2184765</c:v>
                </c:pt>
                <c:pt idx="207">
                  <c:v>2184764</c:v>
                </c:pt>
                <c:pt idx="208">
                  <c:v>2184766</c:v>
                </c:pt>
                <c:pt idx="209">
                  <c:v>2184766</c:v>
                </c:pt>
                <c:pt idx="210">
                  <c:v>2184765</c:v>
                </c:pt>
                <c:pt idx="211">
                  <c:v>2184763</c:v>
                </c:pt>
                <c:pt idx="212">
                  <c:v>2184761</c:v>
                </c:pt>
                <c:pt idx="213">
                  <c:v>2184758</c:v>
                </c:pt>
                <c:pt idx="214">
                  <c:v>2184762</c:v>
                </c:pt>
                <c:pt idx="215">
                  <c:v>2184763</c:v>
                </c:pt>
                <c:pt idx="216">
                  <c:v>2184760</c:v>
                </c:pt>
                <c:pt idx="217">
                  <c:v>2184758</c:v>
                </c:pt>
                <c:pt idx="218">
                  <c:v>2184757</c:v>
                </c:pt>
                <c:pt idx="219">
                  <c:v>2184756</c:v>
                </c:pt>
                <c:pt idx="220">
                  <c:v>2184763</c:v>
                </c:pt>
                <c:pt idx="221">
                  <c:v>2184765</c:v>
                </c:pt>
                <c:pt idx="222">
                  <c:v>2184766</c:v>
                </c:pt>
                <c:pt idx="223">
                  <c:v>2184764</c:v>
                </c:pt>
                <c:pt idx="224">
                  <c:v>2184758</c:v>
                </c:pt>
                <c:pt idx="225">
                  <c:v>2184754</c:v>
                </c:pt>
                <c:pt idx="226">
                  <c:v>2184754</c:v>
                </c:pt>
                <c:pt idx="227">
                  <c:v>2184754</c:v>
                </c:pt>
                <c:pt idx="228">
                  <c:v>2184745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FF-46D6-9F33-93D3E92995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4984096"/>
        <c:axId val="1314985344"/>
      </c:scatterChart>
      <c:valAx>
        <c:axId val="1314984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14985344"/>
        <c:crosses val="autoZero"/>
        <c:crossBetween val="midCat"/>
      </c:valAx>
      <c:valAx>
        <c:axId val="131498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14984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'Начало '!$C$1</c:f>
              <c:strCache>
                <c:ptCount val="1"/>
                <c:pt idx="0">
                  <c:v>t_inter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26062292213473315"/>
                  <c:y val="-6.4158646835812185E-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'Начало '!$C$2:$C$30</c:f>
              <c:numCache>
                <c:formatCode>General</c:formatCode>
                <c:ptCount val="29"/>
                <c:pt idx="0">
                  <c:v>33.360709079028787</c:v>
                </c:pt>
                <c:pt idx="1">
                  <c:v>33.802874829881603</c:v>
                </c:pt>
                <c:pt idx="2">
                  <c:v>34.272913493395635</c:v>
                </c:pt>
                <c:pt idx="3">
                  <c:v>34.692907609177041</c:v>
                </c:pt>
                <c:pt idx="4">
                  <c:v>35.116702576684972</c:v>
                </c:pt>
                <c:pt idx="5">
                  <c:v>35.515792007970468</c:v>
                </c:pt>
                <c:pt idx="6">
                  <c:v>35.893976754760061</c:v>
                </c:pt>
                <c:pt idx="7">
                  <c:v>36.251256817053743</c:v>
                </c:pt>
                <c:pt idx="8">
                  <c:v>36.618672483951507</c:v>
                </c:pt>
                <c:pt idx="9">
                  <c:v>36.986721626137019</c:v>
                </c:pt>
                <c:pt idx="10">
                  <c:v>37.368707224653136</c:v>
                </c:pt>
                <c:pt idx="11">
                  <c:v>37.771597507665163</c:v>
                </c:pt>
                <c:pt idx="12">
                  <c:v>38.202994178626156</c:v>
                </c:pt>
                <c:pt idx="13">
                  <c:v>38.562808142070857</c:v>
                </c:pt>
                <c:pt idx="14">
                  <c:v>38.921988630227801</c:v>
                </c:pt>
                <c:pt idx="15">
                  <c:v>39.258997483313337</c:v>
                </c:pt>
                <c:pt idx="16">
                  <c:v>39.569400374313169</c:v>
                </c:pt>
                <c:pt idx="17">
                  <c:v>39.90197490038441</c:v>
                </c:pt>
                <c:pt idx="18">
                  <c:v>40.219346019549548</c:v>
                </c:pt>
                <c:pt idx="19">
                  <c:v>40.496808195586134</c:v>
                </c:pt>
                <c:pt idx="20">
                  <c:v>40.766035192881901</c:v>
                </c:pt>
                <c:pt idx="21">
                  <c:v>41.055533399385823</c:v>
                </c:pt>
                <c:pt idx="22">
                  <c:v>41.322859970818335</c:v>
                </c:pt>
                <c:pt idx="23">
                  <c:v>41.581317888222273</c:v>
                </c:pt>
                <c:pt idx="24">
                  <c:v>41.832174102173155</c:v>
                </c:pt>
                <c:pt idx="25">
                  <c:v>42.084297266699551</c:v>
                </c:pt>
                <c:pt idx="26">
                  <c:v>42.386464978958564</c:v>
                </c:pt>
                <c:pt idx="27">
                  <c:v>42.652524599815564</c:v>
                </c:pt>
                <c:pt idx="28">
                  <c:v>42.928719825276637</c:v>
                </c:pt>
              </c:numCache>
            </c:numRef>
          </c:xVal>
          <c:yVal>
            <c:numRef>
              <c:f>'Начало '!$B$2:$B$30</c:f>
              <c:numCache>
                <c:formatCode>General</c:formatCode>
                <c:ptCount val="29"/>
                <c:pt idx="0">
                  <c:v>2183140</c:v>
                </c:pt>
                <c:pt idx="1">
                  <c:v>2183170</c:v>
                </c:pt>
                <c:pt idx="2">
                  <c:v>2183159</c:v>
                </c:pt>
                <c:pt idx="3">
                  <c:v>2183152</c:v>
                </c:pt>
                <c:pt idx="4">
                  <c:v>2183170</c:v>
                </c:pt>
                <c:pt idx="5">
                  <c:v>2183224</c:v>
                </c:pt>
                <c:pt idx="6">
                  <c:v>2183217</c:v>
                </c:pt>
                <c:pt idx="7">
                  <c:v>2183236</c:v>
                </c:pt>
                <c:pt idx="8">
                  <c:v>2183255</c:v>
                </c:pt>
                <c:pt idx="9">
                  <c:v>2183266</c:v>
                </c:pt>
                <c:pt idx="10">
                  <c:v>2183284</c:v>
                </c:pt>
                <c:pt idx="11">
                  <c:v>2183329</c:v>
                </c:pt>
                <c:pt idx="12">
                  <c:v>2183368</c:v>
                </c:pt>
                <c:pt idx="13">
                  <c:v>2183368</c:v>
                </c:pt>
                <c:pt idx="14">
                  <c:v>2183397</c:v>
                </c:pt>
                <c:pt idx="15">
                  <c:v>2183416</c:v>
                </c:pt>
                <c:pt idx="16">
                  <c:v>2183435</c:v>
                </c:pt>
                <c:pt idx="17">
                  <c:v>2183438</c:v>
                </c:pt>
                <c:pt idx="18">
                  <c:v>2183454</c:v>
                </c:pt>
                <c:pt idx="19">
                  <c:v>2183482</c:v>
                </c:pt>
                <c:pt idx="20">
                  <c:v>2183522</c:v>
                </c:pt>
                <c:pt idx="21">
                  <c:v>2183530</c:v>
                </c:pt>
                <c:pt idx="22">
                  <c:v>2183570</c:v>
                </c:pt>
                <c:pt idx="23">
                  <c:v>2183577</c:v>
                </c:pt>
                <c:pt idx="24">
                  <c:v>2183599</c:v>
                </c:pt>
                <c:pt idx="25">
                  <c:v>2183628</c:v>
                </c:pt>
                <c:pt idx="26">
                  <c:v>2183644</c:v>
                </c:pt>
                <c:pt idx="27">
                  <c:v>2183671</c:v>
                </c:pt>
                <c:pt idx="28">
                  <c:v>2183704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DE-4759-83E2-DFEE780598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5614640"/>
        <c:axId val="1335615472"/>
      </c:scatterChart>
      <c:valAx>
        <c:axId val="1335614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35615472"/>
        <c:crosses val="autoZero"/>
        <c:crossBetween val="midCat"/>
      </c:valAx>
      <c:valAx>
        <c:axId val="133561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35614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5356168085304592"/>
                  <c:y val="-8.0099883347914836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'Начало '!$A$101:$A$910</c:f>
              <c:numCache>
                <c:formatCode>General</c:formatCode>
                <c:ptCount val="810"/>
                <c:pt idx="0">
                  <c:v>52.944666666666663</c:v>
                </c:pt>
                <c:pt idx="1">
                  <c:v>52.988666666666667</c:v>
                </c:pt>
                <c:pt idx="2">
                  <c:v>53.033333333333331</c:v>
                </c:pt>
                <c:pt idx="3">
                  <c:v>53.067999999999998</c:v>
                </c:pt>
                <c:pt idx="4">
                  <c:v>53.101333333333329</c:v>
                </c:pt>
                <c:pt idx="5">
                  <c:v>53.143333333333331</c:v>
                </c:pt>
                <c:pt idx="6">
                  <c:v>53.171333333333337</c:v>
                </c:pt>
                <c:pt idx="7">
                  <c:v>53.195999999999998</c:v>
                </c:pt>
                <c:pt idx="8">
                  <c:v>53.225999999999999</c:v>
                </c:pt>
                <c:pt idx="9">
                  <c:v>53.275999999999996</c:v>
                </c:pt>
                <c:pt idx="10">
                  <c:v>53.296666666666667</c:v>
                </c:pt>
                <c:pt idx="11">
                  <c:v>53.355333333333334</c:v>
                </c:pt>
                <c:pt idx="12">
                  <c:v>53.385333333333335</c:v>
                </c:pt>
                <c:pt idx="13">
                  <c:v>53.409333333333336</c:v>
                </c:pt>
                <c:pt idx="14">
                  <c:v>53.432000000000002</c:v>
                </c:pt>
                <c:pt idx="15">
                  <c:v>53.459333333333333</c:v>
                </c:pt>
                <c:pt idx="16">
                  <c:v>53.506666666666668</c:v>
                </c:pt>
                <c:pt idx="17">
                  <c:v>53.525999999999996</c:v>
                </c:pt>
                <c:pt idx="18">
                  <c:v>53.556666666666672</c:v>
                </c:pt>
                <c:pt idx="19">
                  <c:v>53.566666666666663</c:v>
                </c:pt>
                <c:pt idx="20">
                  <c:v>53.626000000000005</c:v>
                </c:pt>
                <c:pt idx="21">
                  <c:v>53.616666666666667</c:v>
                </c:pt>
                <c:pt idx="22">
                  <c:v>53.653999999999996</c:v>
                </c:pt>
                <c:pt idx="23">
                  <c:v>53.688666666666663</c:v>
                </c:pt>
                <c:pt idx="24">
                  <c:v>53.695333333333338</c:v>
                </c:pt>
                <c:pt idx="25">
                  <c:v>53.739999999999995</c:v>
                </c:pt>
                <c:pt idx="26">
                  <c:v>53.778666666666666</c:v>
                </c:pt>
                <c:pt idx="27">
                  <c:v>53.795333333333332</c:v>
                </c:pt>
                <c:pt idx="28">
                  <c:v>53.814</c:v>
                </c:pt>
                <c:pt idx="29">
                  <c:v>53.856666666666669</c:v>
                </c:pt>
                <c:pt idx="30">
                  <c:v>53.867333333333335</c:v>
                </c:pt>
                <c:pt idx="31">
                  <c:v>53.897333333333336</c:v>
                </c:pt>
                <c:pt idx="32">
                  <c:v>53.91</c:v>
                </c:pt>
                <c:pt idx="33">
                  <c:v>53.961333333333329</c:v>
                </c:pt>
                <c:pt idx="34">
                  <c:v>53.959333333333333</c:v>
                </c:pt>
                <c:pt idx="35">
                  <c:v>53.989999999999995</c:v>
                </c:pt>
                <c:pt idx="36">
                  <c:v>54</c:v>
                </c:pt>
                <c:pt idx="37">
                  <c:v>54.031999999999996</c:v>
                </c:pt>
                <c:pt idx="38">
                  <c:v>54.048666666666662</c:v>
                </c:pt>
                <c:pt idx="39">
                  <c:v>54.084000000000003</c:v>
                </c:pt>
                <c:pt idx="40">
                  <c:v>54.098666666666666</c:v>
                </c:pt>
                <c:pt idx="41">
                  <c:v>54.114666666666665</c:v>
                </c:pt>
                <c:pt idx="42">
                  <c:v>54.15</c:v>
                </c:pt>
                <c:pt idx="43">
                  <c:v>54.153999999999996</c:v>
                </c:pt>
                <c:pt idx="44">
                  <c:v>54.186</c:v>
                </c:pt>
                <c:pt idx="45">
                  <c:v>54.212000000000003</c:v>
                </c:pt>
                <c:pt idx="46">
                  <c:v>54.229333333333329</c:v>
                </c:pt>
                <c:pt idx="47">
                  <c:v>54.24666666666667</c:v>
                </c:pt>
                <c:pt idx="48">
                  <c:v>54.271999999999998</c:v>
                </c:pt>
                <c:pt idx="49">
                  <c:v>54.272666666666666</c:v>
                </c:pt>
                <c:pt idx="50">
                  <c:v>54.3</c:v>
                </c:pt>
                <c:pt idx="51">
                  <c:v>54.316000000000003</c:v>
                </c:pt>
                <c:pt idx="52">
                  <c:v>54.328000000000003</c:v>
                </c:pt>
                <c:pt idx="53">
                  <c:v>54.333333333333329</c:v>
                </c:pt>
                <c:pt idx="54">
                  <c:v>54.350666666666669</c:v>
                </c:pt>
                <c:pt idx="55">
                  <c:v>54.37533333333333</c:v>
                </c:pt>
                <c:pt idx="56">
                  <c:v>54.395333333333333</c:v>
                </c:pt>
                <c:pt idx="57">
                  <c:v>54.377333333333333</c:v>
                </c:pt>
                <c:pt idx="58">
                  <c:v>54.4</c:v>
                </c:pt>
                <c:pt idx="59">
                  <c:v>54.406666666666666</c:v>
                </c:pt>
                <c:pt idx="60">
                  <c:v>54.408000000000001</c:v>
                </c:pt>
                <c:pt idx="61">
                  <c:v>54.424666666666667</c:v>
                </c:pt>
                <c:pt idx="62">
                  <c:v>54.424666666666667</c:v>
                </c:pt>
                <c:pt idx="63">
                  <c:v>54.426000000000002</c:v>
                </c:pt>
                <c:pt idx="64">
                  <c:v>54.405333333333331</c:v>
                </c:pt>
                <c:pt idx="65">
                  <c:v>54.433333333333337</c:v>
                </c:pt>
                <c:pt idx="66">
                  <c:v>54.433333333333337</c:v>
                </c:pt>
                <c:pt idx="67">
                  <c:v>54.441333333333333</c:v>
                </c:pt>
                <c:pt idx="68">
                  <c:v>54.428666666666672</c:v>
                </c:pt>
                <c:pt idx="69">
                  <c:v>54.429333333333332</c:v>
                </c:pt>
                <c:pt idx="70">
                  <c:v>54.42</c:v>
                </c:pt>
                <c:pt idx="71">
                  <c:v>54.417333333333332</c:v>
                </c:pt>
                <c:pt idx="72">
                  <c:v>54.405999999999999</c:v>
                </c:pt>
                <c:pt idx="73">
                  <c:v>54.396000000000001</c:v>
                </c:pt>
                <c:pt idx="74">
                  <c:v>54.399333333333331</c:v>
                </c:pt>
                <c:pt idx="75">
                  <c:v>54.37533333333333</c:v>
                </c:pt>
                <c:pt idx="76">
                  <c:v>54.36866666666667</c:v>
                </c:pt>
                <c:pt idx="77">
                  <c:v>54.366</c:v>
                </c:pt>
                <c:pt idx="78">
                  <c:v>54.332000000000001</c:v>
                </c:pt>
                <c:pt idx="79">
                  <c:v>54.326000000000001</c:v>
                </c:pt>
                <c:pt idx="80">
                  <c:v>54.324666666666666</c:v>
                </c:pt>
                <c:pt idx="81">
                  <c:v>54.295333333333332</c:v>
                </c:pt>
                <c:pt idx="82">
                  <c:v>54.289333333333332</c:v>
                </c:pt>
                <c:pt idx="83">
                  <c:v>54.271333333333331</c:v>
                </c:pt>
                <c:pt idx="84">
                  <c:v>54.223333333333329</c:v>
                </c:pt>
                <c:pt idx="85">
                  <c:v>54.195999999999998</c:v>
                </c:pt>
                <c:pt idx="86">
                  <c:v>54.178666666666672</c:v>
                </c:pt>
                <c:pt idx="87">
                  <c:v>54.168666666666667</c:v>
                </c:pt>
                <c:pt idx="88">
                  <c:v>54.134</c:v>
                </c:pt>
                <c:pt idx="89">
                  <c:v>54.100666666666669</c:v>
                </c:pt>
                <c:pt idx="90">
                  <c:v>54.094666666666669</c:v>
                </c:pt>
                <c:pt idx="91">
                  <c:v>54.050666666666672</c:v>
                </c:pt>
                <c:pt idx="92">
                  <c:v>54.032666666666671</c:v>
                </c:pt>
                <c:pt idx="93">
                  <c:v>54.012666666666668</c:v>
                </c:pt>
                <c:pt idx="94">
                  <c:v>53.973333333333329</c:v>
                </c:pt>
                <c:pt idx="95">
                  <c:v>53.957999999999998</c:v>
                </c:pt>
                <c:pt idx="96">
                  <c:v>53.911999999999999</c:v>
                </c:pt>
                <c:pt idx="97">
                  <c:v>53.912666666666667</c:v>
                </c:pt>
                <c:pt idx="98">
                  <c:v>53.853333333333332</c:v>
                </c:pt>
                <c:pt idx="99">
                  <c:v>53.829333333333338</c:v>
                </c:pt>
                <c:pt idx="100">
                  <c:v>53.789333333333332</c:v>
                </c:pt>
                <c:pt idx="101">
                  <c:v>53.762</c:v>
                </c:pt>
                <c:pt idx="102">
                  <c:v>53.730000000000004</c:v>
                </c:pt>
                <c:pt idx="103">
                  <c:v>53.689333333333337</c:v>
                </c:pt>
                <c:pt idx="104">
                  <c:v>53.667333333333332</c:v>
                </c:pt>
                <c:pt idx="105">
                  <c:v>53.629333333333335</c:v>
                </c:pt>
                <c:pt idx="106">
                  <c:v>53.597999999999999</c:v>
                </c:pt>
                <c:pt idx="107">
                  <c:v>53.561333333333337</c:v>
                </c:pt>
                <c:pt idx="108">
                  <c:v>53.530666666666662</c:v>
                </c:pt>
                <c:pt idx="109">
                  <c:v>53.501999999999995</c:v>
                </c:pt>
                <c:pt idx="110">
                  <c:v>53.448666666666668</c:v>
                </c:pt>
                <c:pt idx="111">
                  <c:v>53.413333333333334</c:v>
                </c:pt>
                <c:pt idx="112">
                  <c:v>53.389333333333333</c:v>
                </c:pt>
                <c:pt idx="113">
                  <c:v>53.338666666666668</c:v>
                </c:pt>
                <c:pt idx="114">
                  <c:v>53.311999999999998</c:v>
                </c:pt>
                <c:pt idx="115">
                  <c:v>53.270666666666671</c:v>
                </c:pt>
                <c:pt idx="116">
                  <c:v>53.219333333333338</c:v>
                </c:pt>
                <c:pt idx="117">
                  <c:v>53.192</c:v>
                </c:pt>
                <c:pt idx="118">
                  <c:v>53.160666666666671</c:v>
                </c:pt>
                <c:pt idx="119">
                  <c:v>53.103999999999999</c:v>
                </c:pt>
                <c:pt idx="120">
                  <c:v>53.076000000000001</c:v>
                </c:pt>
                <c:pt idx="121">
                  <c:v>53.025999999999996</c:v>
                </c:pt>
                <c:pt idx="122">
                  <c:v>52.981999999999999</c:v>
                </c:pt>
                <c:pt idx="123">
                  <c:v>52.948</c:v>
                </c:pt>
                <c:pt idx="124">
                  <c:v>52.905333333333331</c:v>
                </c:pt>
                <c:pt idx="125">
                  <c:v>52.86</c:v>
                </c:pt>
                <c:pt idx="126">
                  <c:v>52.832666666666668</c:v>
                </c:pt>
                <c:pt idx="127">
                  <c:v>52.779333333333334</c:v>
                </c:pt>
                <c:pt idx="128">
                  <c:v>52.74133333333333</c:v>
                </c:pt>
                <c:pt idx="129">
                  <c:v>52.681333333333335</c:v>
                </c:pt>
                <c:pt idx="130">
                  <c:v>52.654666666666671</c:v>
                </c:pt>
                <c:pt idx="131">
                  <c:v>52.609333333333332</c:v>
                </c:pt>
                <c:pt idx="132">
                  <c:v>52.556666666666672</c:v>
                </c:pt>
                <c:pt idx="133">
                  <c:v>52.50333333333333</c:v>
                </c:pt>
                <c:pt idx="134">
                  <c:v>52.462666666666664</c:v>
                </c:pt>
                <c:pt idx="135">
                  <c:v>52.418666666666667</c:v>
                </c:pt>
                <c:pt idx="136">
                  <c:v>52.354666666666667</c:v>
                </c:pt>
                <c:pt idx="137">
                  <c:v>52.309333333333335</c:v>
                </c:pt>
                <c:pt idx="138">
                  <c:v>52.257999999999996</c:v>
                </c:pt>
                <c:pt idx="139">
                  <c:v>52.214666666666666</c:v>
                </c:pt>
                <c:pt idx="140">
                  <c:v>52.162666666666667</c:v>
                </c:pt>
                <c:pt idx="141">
                  <c:v>52.096000000000004</c:v>
                </c:pt>
                <c:pt idx="142">
                  <c:v>52.052666666666667</c:v>
                </c:pt>
                <c:pt idx="143">
                  <c:v>52.012</c:v>
                </c:pt>
                <c:pt idx="144">
                  <c:v>51.951333333333338</c:v>
                </c:pt>
                <c:pt idx="145">
                  <c:v>51.89266666666667</c:v>
                </c:pt>
                <c:pt idx="146">
                  <c:v>51.856666666666669</c:v>
                </c:pt>
                <c:pt idx="147">
                  <c:v>51.811333333333337</c:v>
                </c:pt>
                <c:pt idx="148">
                  <c:v>51.762</c:v>
                </c:pt>
                <c:pt idx="149">
                  <c:v>51.712666666666664</c:v>
                </c:pt>
                <c:pt idx="150">
                  <c:v>51.665999999999997</c:v>
                </c:pt>
                <c:pt idx="151">
                  <c:v>51.633333333333333</c:v>
                </c:pt>
                <c:pt idx="152">
                  <c:v>51.584666666666664</c:v>
                </c:pt>
                <c:pt idx="153">
                  <c:v>51.535333333333334</c:v>
                </c:pt>
                <c:pt idx="154">
                  <c:v>51.492666666666665</c:v>
                </c:pt>
                <c:pt idx="155">
                  <c:v>51.448</c:v>
                </c:pt>
                <c:pt idx="156">
                  <c:v>51.390666666666668</c:v>
                </c:pt>
                <c:pt idx="157">
                  <c:v>51.349333333333334</c:v>
                </c:pt>
                <c:pt idx="158">
                  <c:v>51.3</c:v>
                </c:pt>
                <c:pt idx="159">
                  <c:v>51.245333333333335</c:v>
                </c:pt>
                <c:pt idx="160">
                  <c:v>51.221333333333334</c:v>
                </c:pt>
                <c:pt idx="161">
                  <c:v>51.162666666666667</c:v>
                </c:pt>
                <c:pt idx="162">
                  <c:v>51.111999999999995</c:v>
                </c:pt>
                <c:pt idx="163">
                  <c:v>51.064</c:v>
                </c:pt>
                <c:pt idx="164">
                  <c:v>51.018666666666668</c:v>
                </c:pt>
                <c:pt idx="165">
                  <c:v>50.963333333333331</c:v>
                </c:pt>
                <c:pt idx="166">
                  <c:v>50.908000000000001</c:v>
                </c:pt>
                <c:pt idx="167">
                  <c:v>50.887999999999998</c:v>
                </c:pt>
                <c:pt idx="168">
                  <c:v>50.819333333333333</c:v>
                </c:pt>
                <c:pt idx="169">
                  <c:v>50.778666666666666</c:v>
                </c:pt>
                <c:pt idx="170">
                  <c:v>50.732666666666667</c:v>
                </c:pt>
                <c:pt idx="171">
                  <c:v>50.664666666666669</c:v>
                </c:pt>
                <c:pt idx="172">
                  <c:v>50.61333333333333</c:v>
                </c:pt>
                <c:pt idx="173">
                  <c:v>50.576000000000001</c:v>
                </c:pt>
                <c:pt idx="174">
                  <c:v>50.531999999999996</c:v>
                </c:pt>
                <c:pt idx="175">
                  <c:v>50.496000000000002</c:v>
                </c:pt>
                <c:pt idx="176">
                  <c:v>50.443333333333335</c:v>
                </c:pt>
                <c:pt idx="177">
                  <c:v>50.385999999999996</c:v>
                </c:pt>
                <c:pt idx="178">
                  <c:v>50.323333333333338</c:v>
                </c:pt>
                <c:pt idx="179">
                  <c:v>50.277333333333331</c:v>
                </c:pt>
                <c:pt idx="180">
                  <c:v>50.222000000000001</c:v>
                </c:pt>
                <c:pt idx="181">
                  <c:v>50.160666666666664</c:v>
                </c:pt>
                <c:pt idx="182">
                  <c:v>50.112000000000002</c:v>
                </c:pt>
                <c:pt idx="183">
                  <c:v>50.048000000000002</c:v>
                </c:pt>
                <c:pt idx="184">
                  <c:v>50.012</c:v>
                </c:pt>
                <c:pt idx="185">
                  <c:v>49.946666666666665</c:v>
                </c:pt>
                <c:pt idx="186">
                  <c:v>49.906666666666666</c:v>
                </c:pt>
                <c:pt idx="187">
                  <c:v>49.887333333333331</c:v>
                </c:pt>
                <c:pt idx="188">
                  <c:v>49.800666666666665</c:v>
                </c:pt>
                <c:pt idx="189">
                  <c:v>49.750666666666667</c:v>
                </c:pt>
                <c:pt idx="190">
                  <c:v>49.699333333333335</c:v>
                </c:pt>
                <c:pt idx="191">
                  <c:v>49.655333333333331</c:v>
                </c:pt>
                <c:pt idx="192">
                  <c:v>49.617333333333335</c:v>
                </c:pt>
                <c:pt idx="193">
                  <c:v>49.553333333333335</c:v>
                </c:pt>
                <c:pt idx="194">
                  <c:v>49.505333333333333</c:v>
                </c:pt>
                <c:pt idx="195">
                  <c:v>49.462666666666664</c:v>
                </c:pt>
                <c:pt idx="196">
                  <c:v>49.408666666666669</c:v>
                </c:pt>
                <c:pt idx="197">
                  <c:v>49.367333333333335</c:v>
                </c:pt>
                <c:pt idx="198">
                  <c:v>49.305999999999997</c:v>
                </c:pt>
                <c:pt idx="199">
                  <c:v>49.257333333333335</c:v>
                </c:pt>
                <c:pt idx="200">
                  <c:v>49.230666666666664</c:v>
                </c:pt>
                <c:pt idx="201">
                  <c:v>49.164000000000001</c:v>
                </c:pt>
                <c:pt idx="202">
                  <c:v>49.105333333333334</c:v>
                </c:pt>
                <c:pt idx="203">
                  <c:v>49.06</c:v>
                </c:pt>
                <c:pt idx="204">
                  <c:v>49.016666666666666</c:v>
                </c:pt>
                <c:pt idx="205">
                  <c:v>48.945333333333338</c:v>
                </c:pt>
                <c:pt idx="206">
                  <c:v>48.898666666666671</c:v>
                </c:pt>
                <c:pt idx="207">
                  <c:v>48.832000000000001</c:v>
                </c:pt>
                <c:pt idx="208">
                  <c:v>48.792000000000002</c:v>
                </c:pt>
                <c:pt idx="209">
                  <c:v>48.74</c:v>
                </c:pt>
                <c:pt idx="210">
                  <c:v>48.668666666666667</c:v>
                </c:pt>
                <c:pt idx="211">
                  <c:v>48.650666666666666</c:v>
                </c:pt>
                <c:pt idx="212">
                  <c:v>48.564666666666668</c:v>
                </c:pt>
                <c:pt idx="213">
                  <c:v>48.494</c:v>
                </c:pt>
                <c:pt idx="214">
                  <c:v>48.440666666666665</c:v>
                </c:pt>
                <c:pt idx="215">
                  <c:v>48.378</c:v>
                </c:pt>
                <c:pt idx="216">
                  <c:v>48.326666666666668</c:v>
                </c:pt>
                <c:pt idx="217">
                  <c:v>48.283999999999999</c:v>
                </c:pt>
                <c:pt idx="218">
                  <c:v>48.24666666666667</c:v>
                </c:pt>
                <c:pt idx="219">
                  <c:v>48.179333333333332</c:v>
                </c:pt>
                <c:pt idx="220">
                  <c:v>48.12466666666667</c:v>
                </c:pt>
                <c:pt idx="221">
                  <c:v>48.074666666666666</c:v>
                </c:pt>
                <c:pt idx="222">
                  <c:v>48.018000000000001</c:v>
                </c:pt>
                <c:pt idx="223">
                  <c:v>47.977333333333334</c:v>
                </c:pt>
                <c:pt idx="224">
                  <c:v>47.919333333333334</c:v>
                </c:pt>
                <c:pt idx="225">
                  <c:v>47.861333333333334</c:v>
                </c:pt>
                <c:pt idx="226">
                  <c:v>47.836666666666666</c:v>
                </c:pt>
                <c:pt idx="227">
                  <c:v>47.774666666666668</c:v>
                </c:pt>
                <c:pt idx="228">
                  <c:v>47.725999999999999</c:v>
                </c:pt>
                <c:pt idx="229">
                  <c:v>47.672666666666665</c:v>
                </c:pt>
                <c:pt idx="230">
                  <c:v>47.640666666666668</c:v>
                </c:pt>
                <c:pt idx="231">
                  <c:v>47.591333333333331</c:v>
                </c:pt>
                <c:pt idx="232">
                  <c:v>47.545333333333332</c:v>
                </c:pt>
                <c:pt idx="233">
                  <c:v>47.475999999999999</c:v>
                </c:pt>
                <c:pt idx="234">
                  <c:v>47.433999999999997</c:v>
                </c:pt>
                <c:pt idx="235">
                  <c:v>47.410666666666664</c:v>
                </c:pt>
                <c:pt idx="236">
                  <c:v>47.345333333333329</c:v>
                </c:pt>
                <c:pt idx="237">
                  <c:v>47.311333333333337</c:v>
                </c:pt>
                <c:pt idx="238">
                  <c:v>47.266666666666666</c:v>
                </c:pt>
                <c:pt idx="239">
                  <c:v>47.208666666666666</c:v>
                </c:pt>
                <c:pt idx="240">
                  <c:v>47.167999999999999</c:v>
                </c:pt>
                <c:pt idx="241">
                  <c:v>47.108000000000004</c:v>
                </c:pt>
                <c:pt idx="242">
                  <c:v>47.055999999999997</c:v>
                </c:pt>
                <c:pt idx="243">
                  <c:v>47.01</c:v>
                </c:pt>
                <c:pt idx="244">
                  <c:v>46.957999999999998</c:v>
                </c:pt>
                <c:pt idx="245">
                  <c:v>46.921999999999997</c:v>
                </c:pt>
                <c:pt idx="246">
                  <c:v>46.866666666666667</c:v>
                </c:pt>
                <c:pt idx="247">
                  <c:v>46.827333333333335</c:v>
                </c:pt>
                <c:pt idx="248">
                  <c:v>46.785333333333334</c:v>
                </c:pt>
                <c:pt idx="249">
                  <c:v>46.746000000000002</c:v>
                </c:pt>
                <c:pt idx="250">
                  <c:v>46.69</c:v>
                </c:pt>
                <c:pt idx="251">
                  <c:v>46.640666666666668</c:v>
                </c:pt>
                <c:pt idx="252">
                  <c:v>46.594000000000001</c:v>
                </c:pt>
                <c:pt idx="253">
                  <c:v>46.560666666666663</c:v>
                </c:pt>
                <c:pt idx="254">
                  <c:v>46.506</c:v>
                </c:pt>
                <c:pt idx="255">
                  <c:v>46.457999999999998</c:v>
                </c:pt>
                <c:pt idx="256">
                  <c:v>46.406666666666666</c:v>
                </c:pt>
                <c:pt idx="257">
                  <c:v>46.381999999999998</c:v>
                </c:pt>
                <c:pt idx="258">
                  <c:v>46.316000000000003</c:v>
                </c:pt>
                <c:pt idx="259">
                  <c:v>46.270666666666671</c:v>
                </c:pt>
                <c:pt idx="260">
                  <c:v>46.231333333333332</c:v>
                </c:pt>
                <c:pt idx="261">
                  <c:v>46.175333333333334</c:v>
                </c:pt>
                <c:pt idx="262">
                  <c:v>46.125999999999998</c:v>
                </c:pt>
                <c:pt idx="263">
                  <c:v>46.084666666666664</c:v>
                </c:pt>
                <c:pt idx="264">
                  <c:v>46.045999999999999</c:v>
                </c:pt>
                <c:pt idx="265">
                  <c:v>45.987333333333332</c:v>
                </c:pt>
                <c:pt idx="266">
                  <c:v>45.941333333333333</c:v>
                </c:pt>
                <c:pt idx="267">
                  <c:v>45.88</c:v>
                </c:pt>
                <c:pt idx="268">
                  <c:v>45.844000000000001</c:v>
                </c:pt>
                <c:pt idx="269">
                  <c:v>45.803333333333335</c:v>
                </c:pt>
                <c:pt idx="270">
                  <c:v>45.761333333333333</c:v>
                </c:pt>
                <c:pt idx="271">
                  <c:v>45.734000000000002</c:v>
                </c:pt>
                <c:pt idx="272">
                  <c:v>45.681333333333335</c:v>
                </c:pt>
                <c:pt idx="273">
                  <c:v>45.622</c:v>
                </c:pt>
                <c:pt idx="274">
                  <c:v>45.572000000000003</c:v>
                </c:pt>
                <c:pt idx="275">
                  <c:v>45.525333333333336</c:v>
                </c:pt>
                <c:pt idx="276">
                  <c:v>45.494</c:v>
                </c:pt>
                <c:pt idx="277">
                  <c:v>45.436666666666667</c:v>
                </c:pt>
                <c:pt idx="278">
                  <c:v>45.393333333333331</c:v>
                </c:pt>
                <c:pt idx="279">
                  <c:v>45.366</c:v>
                </c:pt>
                <c:pt idx="280">
                  <c:v>45.323999999999998</c:v>
                </c:pt>
                <c:pt idx="281">
                  <c:v>45.261333333333333</c:v>
                </c:pt>
                <c:pt idx="282">
                  <c:v>45.221333333333334</c:v>
                </c:pt>
                <c:pt idx="283">
                  <c:v>45.165999999999997</c:v>
                </c:pt>
                <c:pt idx="284">
                  <c:v>45.094000000000001</c:v>
                </c:pt>
                <c:pt idx="285">
                  <c:v>45.065333333333335</c:v>
                </c:pt>
                <c:pt idx="286">
                  <c:v>45.011333333333333</c:v>
                </c:pt>
                <c:pt idx="287">
                  <c:v>44.969333333333331</c:v>
                </c:pt>
                <c:pt idx="288">
                  <c:v>44.906666666666666</c:v>
                </c:pt>
                <c:pt idx="289">
                  <c:v>44.858666666666664</c:v>
                </c:pt>
                <c:pt idx="290">
                  <c:v>44.797333333333334</c:v>
                </c:pt>
                <c:pt idx="291">
                  <c:v>44.768666666666668</c:v>
                </c:pt>
                <c:pt idx="292">
                  <c:v>44.719333333333331</c:v>
                </c:pt>
                <c:pt idx="293">
                  <c:v>44.662666666666667</c:v>
                </c:pt>
                <c:pt idx="294">
                  <c:v>44.6</c:v>
                </c:pt>
                <c:pt idx="295">
                  <c:v>44.546666666666667</c:v>
                </c:pt>
                <c:pt idx="296">
                  <c:v>44.502000000000002</c:v>
                </c:pt>
                <c:pt idx="297">
                  <c:v>44.470666666666666</c:v>
                </c:pt>
                <c:pt idx="298">
                  <c:v>44.405333333333331</c:v>
                </c:pt>
                <c:pt idx="299">
                  <c:v>44.401333333333334</c:v>
                </c:pt>
                <c:pt idx="300">
                  <c:v>44.314666666666668</c:v>
                </c:pt>
                <c:pt idx="301">
                  <c:v>44.289333333333332</c:v>
                </c:pt>
                <c:pt idx="302">
                  <c:v>44.230000000000004</c:v>
                </c:pt>
                <c:pt idx="303">
                  <c:v>44.194000000000003</c:v>
                </c:pt>
                <c:pt idx="304">
                  <c:v>44.146666666666668</c:v>
                </c:pt>
                <c:pt idx="305">
                  <c:v>44.088000000000001</c:v>
                </c:pt>
                <c:pt idx="306">
                  <c:v>44.058666666666667</c:v>
                </c:pt>
                <c:pt idx="307">
                  <c:v>44.015333333333331</c:v>
                </c:pt>
                <c:pt idx="308">
                  <c:v>43.980666666666664</c:v>
                </c:pt>
                <c:pt idx="309">
                  <c:v>43.931333333333335</c:v>
                </c:pt>
                <c:pt idx="310">
                  <c:v>43.879333333333335</c:v>
                </c:pt>
                <c:pt idx="311">
                  <c:v>43.858000000000004</c:v>
                </c:pt>
                <c:pt idx="312">
                  <c:v>43.814</c:v>
                </c:pt>
                <c:pt idx="313">
                  <c:v>43.783999999999999</c:v>
                </c:pt>
                <c:pt idx="314">
                  <c:v>43.74733333333333</c:v>
                </c:pt>
                <c:pt idx="315">
                  <c:v>43.706666666666663</c:v>
                </c:pt>
                <c:pt idx="316">
                  <c:v>43.656666666666666</c:v>
                </c:pt>
                <c:pt idx="317">
                  <c:v>43.623333333333335</c:v>
                </c:pt>
                <c:pt idx="318">
                  <c:v>43.61333333333333</c:v>
                </c:pt>
                <c:pt idx="319">
                  <c:v>43.557333333333332</c:v>
                </c:pt>
                <c:pt idx="320">
                  <c:v>43.527333333333331</c:v>
                </c:pt>
                <c:pt idx="321">
                  <c:v>43.474666666666664</c:v>
                </c:pt>
                <c:pt idx="322">
                  <c:v>43.431333333333335</c:v>
                </c:pt>
                <c:pt idx="323">
                  <c:v>43.396000000000001</c:v>
                </c:pt>
                <c:pt idx="324">
                  <c:v>43.366</c:v>
                </c:pt>
                <c:pt idx="325">
                  <c:v>43.315333333333335</c:v>
                </c:pt>
                <c:pt idx="326">
                  <c:v>43.286000000000001</c:v>
                </c:pt>
                <c:pt idx="327">
                  <c:v>43.231333333333332</c:v>
                </c:pt>
                <c:pt idx="328">
                  <c:v>43.201999999999998</c:v>
                </c:pt>
                <c:pt idx="329">
                  <c:v>43.155999999999999</c:v>
                </c:pt>
                <c:pt idx="330">
                  <c:v>43.12466666666667</c:v>
                </c:pt>
                <c:pt idx="331">
                  <c:v>43.088000000000001</c:v>
                </c:pt>
                <c:pt idx="332">
                  <c:v>43.047333333333334</c:v>
                </c:pt>
                <c:pt idx="333">
                  <c:v>43.003999999999998</c:v>
                </c:pt>
                <c:pt idx="334">
                  <c:v>42.959333333333333</c:v>
                </c:pt>
                <c:pt idx="335">
                  <c:v>42.938000000000002</c:v>
                </c:pt>
                <c:pt idx="336">
                  <c:v>42.912666666666667</c:v>
                </c:pt>
                <c:pt idx="337">
                  <c:v>42.848666666666666</c:v>
                </c:pt>
                <c:pt idx="338">
                  <c:v>42.820666666666668</c:v>
                </c:pt>
                <c:pt idx="339">
                  <c:v>42.780666666666669</c:v>
                </c:pt>
                <c:pt idx="340">
                  <c:v>42.738</c:v>
                </c:pt>
                <c:pt idx="341">
                  <c:v>42.709333333333333</c:v>
                </c:pt>
                <c:pt idx="342">
                  <c:v>42.671333333333337</c:v>
                </c:pt>
                <c:pt idx="343">
                  <c:v>42.63666666666667</c:v>
                </c:pt>
                <c:pt idx="344">
                  <c:v>42.596666666666664</c:v>
                </c:pt>
                <c:pt idx="345">
                  <c:v>42.553333333333335</c:v>
                </c:pt>
                <c:pt idx="346">
                  <c:v>42.533333333333331</c:v>
                </c:pt>
                <c:pt idx="347">
                  <c:v>42.487333333333332</c:v>
                </c:pt>
                <c:pt idx="348">
                  <c:v>42.464666666666666</c:v>
                </c:pt>
                <c:pt idx="349">
                  <c:v>42.415333333333336</c:v>
                </c:pt>
                <c:pt idx="350">
                  <c:v>42.368000000000002</c:v>
                </c:pt>
                <c:pt idx="351">
                  <c:v>42.344666666666669</c:v>
                </c:pt>
                <c:pt idx="352">
                  <c:v>42.304000000000002</c:v>
                </c:pt>
                <c:pt idx="353">
                  <c:v>42.252000000000002</c:v>
                </c:pt>
                <c:pt idx="354">
                  <c:v>42.225333333333332</c:v>
                </c:pt>
                <c:pt idx="355">
                  <c:v>42.18933333333333</c:v>
                </c:pt>
                <c:pt idx="356">
                  <c:v>42.143333333333331</c:v>
                </c:pt>
                <c:pt idx="357">
                  <c:v>42.113999999999997</c:v>
                </c:pt>
                <c:pt idx="358">
                  <c:v>42.068666666666665</c:v>
                </c:pt>
                <c:pt idx="359">
                  <c:v>42.033333333333331</c:v>
                </c:pt>
                <c:pt idx="360">
                  <c:v>42.025999999999996</c:v>
                </c:pt>
                <c:pt idx="361">
                  <c:v>41.968000000000004</c:v>
                </c:pt>
                <c:pt idx="362">
                  <c:v>41.931333333333335</c:v>
                </c:pt>
                <c:pt idx="363">
                  <c:v>41.887999999999998</c:v>
                </c:pt>
                <c:pt idx="364">
                  <c:v>41.844666666666669</c:v>
                </c:pt>
                <c:pt idx="365">
                  <c:v>41.787999999999997</c:v>
                </c:pt>
                <c:pt idx="366">
                  <c:v>41.76</c:v>
                </c:pt>
                <c:pt idx="367">
                  <c:v>41.74133333333333</c:v>
                </c:pt>
                <c:pt idx="368">
                  <c:v>41.692</c:v>
                </c:pt>
                <c:pt idx="369">
                  <c:v>41.661999999999999</c:v>
                </c:pt>
                <c:pt idx="370">
                  <c:v>41.63066666666667</c:v>
                </c:pt>
                <c:pt idx="371">
                  <c:v>41.593333333333334</c:v>
                </c:pt>
                <c:pt idx="372">
                  <c:v>41.551333333333332</c:v>
                </c:pt>
                <c:pt idx="373">
                  <c:v>41.527999999999999</c:v>
                </c:pt>
                <c:pt idx="374">
                  <c:v>41.474666666666664</c:v>
                </c:pt>
                <c:pt idx="375">
                  <c:v>41.44</c:v>
                </c:pt>
                <c:pt idx="376">
                  <c:v>41.413333333333334</c:v>
                </c:pt>
                <c:pt idx="377">
                  <c:v>41.37533333333333</c:v>
                </c:pt>
                <c:pt idx="378">
                  <c:v>41.347333333333331</c:v>
                </c:pt>
                <c:pt idx="379">
                  <c:v>41.287999999999997</c:v>
                </c:pt>
                <c:pt idx="380">
                  <c:v>41.261333333333333</c:v>
                </c:pt>
                <c:pt idx="381">
                  <c:v>41.24133333333333</c:v>
                </c:pt>
                <c:pt idx="382">
                  <c:v>41.200666666666663</c:v>
                </c:pt>
                <c:pt idx="383">
                  <c:v>41.163333333333334</c:v>
                </c:pt>
                <c:pt idx="384">
                  <c:v>41.145333333333333</c:v>
                </c:pt>
                <c:pt idx="385">
                  <c:v>41.091333333333331</c:v>
                </c:pt>
                <c:pt idx="386">
                  <c:v>41.065333333333335</c:v>
                </c:pt>
                <c:pt idx="387">
                  <c:v>41.016666666666666</c:v>
                </c:pt>
                <c:pt idx="388">
                  <c:v>41.007333333333335</c:v>
                </c:pt>
                <c:pt idx="389">
                  <c:v>40.957333333333331</c:v>
                </c:pt>
                <c:pt idx="390">
                  <c:v>40.934666666666665</c:v>
                </c:pt>
                <c:pt idx="391">
                  <c:v>40.866666666666667</c:v>
                </c:pt>
                <c:pt idx="392">
                  <c:v>40.816666666666663</c:v>
                </c:pt>
                <c:pt idx="393">
                  <c:v>40.790666666666667</c:v>
                </c:pt>
                <c:pt idx="394">
                  <c:v>40.762666666666668</c:v>
                </c:pt>
                <c:pt idx="395">
                  <c:v>40.702666666666666</c:v>
                </c:pt>
                <c:pt idx="396">
                  <c:v>40.690666666666665</c:v>
                </c:pt>
                <c:pt idx="397">
                  <c:v>40.648666666666664</c:v>
                </c:pt>
                <c:pt idx="398">
                  <c:v>40.600666666666669</c:v>
                </c:pt>
                <c:pt idx="399">
                  <c:v>40.588000000000001</c:v>
                </c:pt>
                <c:pt idx="400">
                  <c:v>40.558666666666667</c:v>
                </c:pt>
                <c:pt idx="401">
                  <c:v>40.504666666666665</c:v>
                </c:pt>
                <c:pt idx="402">
                  <c:v>40.468000000000004</c:v>
                </c:pt>
                <c:pt idx="403">
                  <c:v>40.42</c:v>
                </c:pt>
                <c:pt idx="404">
                  <c:v>40.408666666666669</c:v>
                </c:pt>
                <c:pt idx="405">
                  <c:v>40.345333333333336</c:v>
                </c:pt>
                <c:pt idx="406">
                  <c:v>40.31733333333333</c:v>
                </c:pt>
                <c:pt idx="407">
                  <c:v>40.28</c:v>
                </c:pt>
                <c:pt idx="408">
                  <c:v>40.236666666666665</c:v>
                </c:pt>
                <c:pt idx="409">
                  <c:v>40.213333333333331</c:v>
                </c:pt>
                <c:pt idx="410">
                  <c:v>40.173999999999999</c:v>
                </c:pt>
                <c:pt idx="411">
                  <c:v>40.122</c:v>
                </c:pt>
                <c:pt idx="412">
                  <c:v>40.080666666666666</c:v>
                </c:pt>
                <c:pt idx="413">
                  <c:v>40.055333333333337</c:v>
                </c:pt>
                <c:pt idx="414">
                  <c:v>40.00866666666667</c:v>
                </c:pt>
                <c:pt idx="415">
                  <c:v>39.988</c:v>
                </c:pt>
                <c:pt idx="416">
                  <c:v>39.934666666666665</c:v>
                </c:pt>
                <c:pt idx="417">
                  <c:v>39.920666666666669</c:v>
                </c:pt>
                <c:pt idx="418">
                  <c:v>39.868000000000002</c:v>
                </c:pt>
                <c:pt idx="419">
                  <c:v>39.840000000000003</c:v>
                </c:pt>
                <c:pt idx="420">
                  <c:v>39.800666666666665</c:v>
                </c:pt>
                <c:pt idx="421">
                  <c:v>39.785333333333334</c:v>
                </c:pt>
                <c:pt idx="422">
                  <c:v>39.743333333333332</c:v>
                </c:pt>
                <c:pt idx="423">
                  <c:v>39.707999999999998</c:v>
                </c:pt>
                <c:pt idx="424">
                  <c:v>39.668666666666667</c:v>
                </c:pt>
                <c:pt idx="425">
                  <c:v>39.640666666666668</c:v>
                </c:pt>
                <c:pt idx="426">
                  <c:v>39.61933333333333</c:v>
                </c:pt>
                <c:pt idx="427">
                  <c:v>39.555999999999997</c:v>
                </c:pt>
                <c:pt idx="428">
                  <c:v>39.535333333333334</c:v>
                </c:pt>
                <c:pt idx="429">
                  <c:v>39.49666666666667</c:v>
                </c:pt>
                <c:pt idx="430">
                  <c:v>39.480666666666664</c:v>
                </c:pt>
                <c:pt idx="431">
                  <c:v>39.417333333333332</c:v>
                </c:pt>
                <c:pt idx="432">
                  <c:v>39.404666666666664</c:v>
                </c:pt>
                <c:pt idx="433">
                  <c:v>39.372</c:v>
                </c:pt>
                <c:pt idx="434">
                  <c:v>39.323333333333331</c:v>
                </c:pt>
                <c:pt idx="435">
                  <c:v>39.301333333333332</c:v>
                </c:pt>
                <c:pt idx="436">
                  <c:v>39.260666666666665</c:v>
                </c:pt>
                <c:pt idx="437">
                  <c:v>39.239333333333335</c:v>
                </c:pt>
                <c:pt idx="438">
                  <c:v>39.211333333333336</c:v>
                </c:pt>
                <c:pt idx="439">
                  <c:v>39.171999999999997</c:v>
                </c:pt>
                <c:pt idx="440">
                  <c:v>39.13066666666667</c:v>
                </c:pt>
                <c:pt idx="441">
                  <c:v>39.116</c:v>
                </c:pt>
                <c:pt idx="442">
                  <c:v>39.076666666666668</c:v>
                </c:pt>
                <c:pt idx="443">
                  <c:v>39.042666666666669</c:v>
                </c:pt>
                <c:pt idx="444">
                  <c:v>39.017333333333333</c:v>
                </c:pt>
                <c:pt idx="445">
                  <c:v>38.99</c:v>
                </c:pt>
                <c:pt idx="446">
                  <c:v>38.952666666666666</c:v>
                </c:pt>
                <c:pt idx="447">
                  <c:v>38.944000000000003</c:v>
                </c:pt>
                <c:pt idx="448">
                  <c:v>38.883333333333333</c:v>
                </c:pt>
                <c:pt idx="449">
                  <c:v>38.856000000000002</c:v>
                </c:pt>
                <c:pt idx="450">
                  <c:v>38.839333333333336</c:v>
                </c:pt>
                <c:pt idx="451">
                  <c:v>38.798666666666669</c:v>
                </c:pt>
                <c:pt idx="452">
                  <c:v>38.774000000000001</c:v>
                </c:pt>
                <c:pt idx="453">
                  <c:v>38.761333333333333</c:v>
                </c:pt>
                <c:pt idx="454">
                  <c:v>38.716666666666669</c:v>
                </c:pt>
                <c:pt idx="455">
                  <c:v>38.694000000000003</c:v>
                </c:pt>
                <c:pt idx="456">
                  <c:v>38.659333333333336</c:v>
                </c:pt>
                <c:pt idx="457">
                  <c:v>38.626666666666665</c:v>
                </c:pt>
                <c:pt idx="458">
                  <c:v>38.615333333333332</c:v>
                </c:pt>
                <c:pt idx="459">
                  <c:v>38.559333333333335</c:v>
                </c:pt>
                <c:pt idx="460">
                  <c:v>38.549333333333337</c:v>
                </c:pt>
                <c:pt idx="461">
                  <c:v>38.516666666666666</c:v>
                </c:pt>
                <c:pt idx="462">
                  <c:v>38.488</c:v>
                </c:pt>
                <c:pt idx="463">
                  <c:v>38.457333333333331</c:v>
                </c:pt>
                <c:pt idx="464">
                  <c:v>38.444000000000003</c:v>
                </c:pt>
                <c:pt idx="465">
                  <c:v>38.411333333333332</c:v>
                </c:pt>
                <c:pt idx="466">
                  <c:v>38.371333333333332</c:v>
                </c:pt>
                <c:pt idx="467">
                  <c:v>38.362000000000002</c:v>
                </c:pt>
                <c:pt idx="468">
                  <c:v>38.336666666666666</c:v>
                </c:pt>
                <c:pt idx="469">
                  <c:v>38.317999999999998</c:v>
                </c:pt>
                <c:pt idx="470">
                  <c:v>38.28</c:v>
                </c:pt>
                <c:pt idx="471">
                  <c:v>38.262666666666668</c:v>
                </c:pt>
                <c:pt idx="472">
                  <c:v>38.229999999999997</c:v>
                </c:pt>
                <c:pt idx="473">
                  <c:v>38.204666666666668</c:v>
                </c:pt>
                <c:pt idx="474">
                  <c:v>38.18333333333333</c:v>
                </c:pt>
                <c:pt idx="475">
                  <c:v>38.152000000000001</c:v>
                </c:pt>
                <c:pt idx="476">
                  <c:v>38.133333333333333</c:v>
                </c:pt>
                <c:pt idx="477">
                  <c:v>38.107333333333337</c:v>
                </c:pt>
                <c:pt idx="478">
                  <c:v>38.088000000000001</c:v>
                </c:pt>
                <c:pt idx="479">
                  <c:v>38.06133333333333</c:v>
                </c:pt>
                <c:pt idx="480">
                  <c:v>38.033333333333331</c:v>
                </c:pt>
                <c:pt idx="481">
                  <c:v>38.007333333333335</c:v>
                </c:pt>
                <c:pt idx="482">
                  <c:v>37.99133333333333</c:v>
                </c:pt>
                <c:pt idx="483">
                  <c:v>37.952666666666666</c:v>
                </c:pt>
                <c:pt idx="484">
                  <c:v>37.946666666666665</c:v>
                </c:pt>
                <c:pt idx="485">
                  <c:v>37.912666666666667</c:v>
                </c:pt>
                <c:pt idx="486">
                  <c:v>37.885333333333335</c:v>
                </c:pt>
                <c:pt idx="487">
                  <c:v>37.864666666666665</c:v>
                </c:pt>
                <c:pt idx="488">
                  <c:v>37.826000000000001</c:v>
                </c:pt>
                <c:pt idx="489">
                  <c:v>37.825333333333333</c:v>
                </c:pt>
                <c:pt idx="490">
                  <c:v>37.777333333333331</c:v>
                </c:pt>
                <c:pt idx="491">
                  <c:v>37.769333333333336</c:v>
                </c:pt>
                <c:pt idx="492">
                  <c:v>37.718000000000004</c:v>
                </c:pt>
                <c:pt idx="493">
                  <c:v>37.706666666666663</c:v>
                </c:pt>
                <c:pt idx="494">
                  <c:v>37.677999999999997</c:v>
                </c:pt>
                <c:pt idx="495">
                  <c:v>37.661999999999999</c:v>
                </c:pt>
                <c:pt idx="496">
                  <c:v>37.62466666666667</c:v>
                </c:pt>
                <c:pt idx="497">
                  <c:v>37.609333333333332</c:v>
                </c:pt>
                <c:pt idx="498">
                  <c:v>37.567999999999998</c:v>
                </c:pt>
                <c:pt idx="499">
                  <c:v>37.553333333333335</c:v>
                </c:pt>
                <c:pt idx="500">
                  <c:v>37.527999999999999</c:v>
                </c:pt>
                <c:pt idx="501">
                  <c:v>37.50266666666667</c:v>
                </c:pt>
                <c:pt idx="502">
                  <c:v>37.471333333333334</c:v>
                </c:pt>
                <c:pt idx="503">
                  <c:v>37.455333333333336</c:v>
                </c:pt>
                <c:pt idx="504">
                  <c:v>37.422666666666665</c:v>
                </c:pt>
                <c:pt idx="505">
                  <c:v>37.399333333333331</c:v>
                </c:pt>
                <c:pt idx="506">
                  <c:v>37.37533333333333</c:v>
                </c:pt>
                <c:pt idx="507">
                  <c:v>37.35</c:v>
                </c:pt>
                <c:pt idx="508">
                  <c:v>37.322000000000003</c:v>
                </c:pt>
                <c:pt idx="509">
                  <c:v>37.291333333333334</c:v>
                </c:pt>
                <c:pt idx="510">
                  <c:v>37.273333333333333</c:v>
                </c:pt>
                <c:pt idx="511">
                  <c:v>37.229999999999997</c:v>
                </c:pt>
                <c:pt idx="512">
                  <c:v>37.223333333333336</c:v>
                </c:pt>
                <c:pt idx="513">
                  <c:v>37.196666666666665</c:v>
                </c:pt>
                <c:pt idx="514">
                  <c:v>37.183999999999997</c:v>
                </c:pt>
                <c:pt idx="515">
                  <c:v>37.145333333333333</c:v>
                </c:pt>
                <c:pt idx="516">
                  <c:v>37.116666666666667</c:v>
                </c:pt>
                <c:pt idx="517">
                  <c:v>37.086666666666666</c:v>
                </c:pt>
                <c:pt idx="518">
                  <c:v>37.06133333333333</c:v>
                </c:pt>
                <c:pt idx="519">
                  <c:v>37.045999999999999</c:v>
                </c:pt>
                <c:pt idx="520">
                  <c:v>37.026666666666664</c:v>
                </c:pt>
                <c:pt idx="521">
                  <c:v>36.998666666666665</c:v>
                </c:pt>
                <c:pt idx="522">
                  <c:v>36.960666666666668</c:v>
                </c:pt>
                <c:pt idx="523">
                  <c:v>36.952666666666666</c:v>
                </c:pt>
                <c:pt idx="524">
                  <c:v>36.932000000000002</c:v>
                </c:pt>
                <c:pt idx="525">
                  <c:v>36.906666666666666</c:v>
                </c:pt>
                <c:pt idx="526">
                  <c:v>36.88133333333333</c:v>
                </c:pt>
                <c:pt idx="527">
                  <c:v>36.848666666666666</c:v>
                </c:pt>
                <c:pt idx="528">
                  <c:v>36.821333333333335</c:v>
                </c:pt>
                <c:pt idx="529">
                  <c:v>36.80466666666667</c:v>
                </c:pt>
                <c:pt idx="530">
                  <c:v>36.776666666666664</c:v>
                </c:pt>
                <c:pt idx="531">
                  <c:v>36.762</c:v>
                </c:pt>
                <c:pt idx="532">
                  <c:v>36.74133333333333</c:v>
                </c:pt>
                <c:pt idx="533">
                  <c:v>36.718666666666664</c:v>
                </c:pt>
                <c:pt idx="534">
                  <c:v>36.68933333333333</c:v>
                </c:pt>
                <c:pt idx="535">
                  <c:v>36.673999999999999</c:v>
                </c:pt>
                <c:pt idx="536">
                  <c:v>36.642666666666663</c:v>
                </c:pt>
                <c:pt idx="537">
                  <c:v>36.61933333333333</c:v>
                </c:pt>
                <c:pt idx="538">
                  <c:v>36.593333333333334</c:v>
                </c:pt>
                <c:pt idx="539">
                  <c:v>36.579333333333331</c:v>
                </c:pt>
                <c:pt idx="540">
                  <c:v>36.551333333333332</c:v>
                </c:pt>
                <c:pt idx="541">
                  <c:v>36.527999999999999</c:v>
                </c:pt>
                <c:pt idx="542">
                  <c:v>36.510666666666665</c:v>
                </c:pt>
                <c:pt idx="543">
                  <c:v>36.490666666666669</c:v>
                </c:pt>
                <c:pt idx="544">
                  <c:v>36.466000000000001</c:v>
                </c:pt>
                <c:pt idx="545">
                  <c:v>36.445999999999998</c:v>
                </c:pt>
                <c:pt idx="546">
                  <c:v>36.421999999999997</c:v>
                </c:pt>
                <c:pt idx="547">
                  <c:v>36.401333333333334</c:v>
                </c:pt>
                <c:pt idx="548">
                  <c:v>36.38066666666667</c:v>
                </c:pt>
                <c:pt idx="549">
                  <c:v>36.357333333333337</c:v>
                </c:pt>
                <c:pt idx="550">
                  <c:v>36.337333333333333</c:v>
                </c:pt>
                <c:pt idx="551">
                  <c:v>36.31733333333333</c:v>
                </c:pt>
                <c:pt idx="552">
                  <c:v>36.285333333333334</c:v>
                </c:pt>
                <c:pt idx="553">
                  <c:v>36.265333333333331</c:v>
                </c:pt>
                <c:pt idx="554">
                  <c:v>36.252000000000002</c:v>
                </c:pt>
                <c:pt idx="555">
                  <c:v>36.211333333333336</c:v>
                </c:pt>
                <c:pt idx="556">
                  <c:v>36.204000000000001</c:v>
                </c:pt>
                <c:pt idx="557">
                  <c:v>36.177333333333337</c:v>
                </c:pt>
                <c:pt idx="558">
                  <c:v>36.165999999999997</c:v>
                </c:pt>
                <c:pt idx="559">
                  <c:v>36.128</c:v>
                </c:pt>
                <c:pt idx="560">
                  <c:v>36.101999999999997</c:v>
                </c:pt>
                <c:pt idx="561">
                  <c:v>36.085333333333331</c:v>
                </c:pt>
                <c:pt idx="562">
                  <c:v>36.049333333333337</c:v>
                </c:pt>
                <c:pt idx="563">
                  <c:v>36.015333333333331</c:v>
                </c:pt>
                <c:pt idx="564">
                  <c:v>36.006</c:v>
                </c:pt>
                <c:pt idx="565">
                  <c:v>35.988666666666667</c:v>
                </c:pt>
                <c:pt idx="566">
                  <c:v>35.949333333333335</c:v>
                </c:pt>
                <c:pt idx="567">
                  <c:v>35.908666666666669</c:v>
                </c:pt>
                <c:pt idx="568">
                  <c:v>35.887333333333331</c:v>
                </c:pt>
                <c:pt idx="569">
                  <c:v>35.880000000000003</c:v>
                </c:pt>
                <c:pt idx="570">
                  <c:v>35.847333333333331</c:v>
                </c:pt>
                <c:pt idx="571">
                  <c:v>35.825333333333333</c:v>
                </c:pt>
                <c:pt idx="572">
                  <c:v>35.793333333333337</c:v>
                </c:pt>
                <c:pt idx="573">
                  <c:v>35.78</c:v>
                </c:pt>
                <c:pt idx="574">
                  <c:v>35.762</c:v>
                </c:pt>
                <c:pt idx="575">
                  <c:v>35.723333333333336</c:v>
                </c:pt>
                <c:pt idx="576">
                  <c:v>35.706000000000003</c:v>
                </c:pt>
                <c:pt idx="577">
                  <c:v>35.693333333333335</c:v>
                </c:pt>
                <c:pt idx="578">
                  <c:v>35.671999999999997</c:v>
                </c:pt>
                <c:pt idx="579">
                  <c:v>35.639333333333333</c:v>
                </c:pt>
                <c:pt idx="580">
                  <c:v>35.616</c:v>
                </c:pt>
                <c:pt idx="581">
                  <c:v>35.602666666666664</c:v>
                </c:pt>
                <c:pt idx="582">
                  <c:v>35.582000000000001</c:v>
                </c:pt>
                <c:pt idx="583">
                  <c:v>35.56066666666667</c:v>
                </c:pt>
                <c:pt idx="584">
                  <c:v>35.509333333333331</c:v>
                </c:pt>
                <c:pt idx="585">
                  <c:v>35.491999999999997</c:v>
                </c:pt>
                <c:pt idx="586">
                  <c:v>35.480666666666664</c:v>
                </c:pt>
                <c:pt idx="587">
                  <c:v>35.46</c:v>
                </c:pt>
                <c:pt idx="588">
                  <c:v>35.444000000000003</c:v>
                </c:pt>
                <c:pt idx="589">
                  <c:v>35.408666666666669</c:v>
                </c:pt>
                <c:pt idx="590">
                  <c:v>35.388666666666666</c:v>
                </c:pt>
                <c:pt idx="591">
                  <c:v>35.372666666666667</c:v>
                </c:pt>
                <c:pt idx="592">
                  <c:v>35.351999999999997</c:v>
                </c:pt>
                <c:pt idx="593">
                  <c:v>35.314666666666668</c:v>
                </c:pt>
                <c:pt idx="594">
                  <c:v>35.302</c:v>
                </c:pt>
                <c:pt idx="595">
                  <c:v>35.271999999999998</c:v>
                </c:pt>
                <c:pt idx="596">
                  <c:v>35.268000000000001</c:v>
                </c:pt>
                <c:pt idx="597">
                  <c:v>35.245333333333335</c:v>
                </c:pt>
                <c:pt idx="598">
                  <c:v>35.203333333333333</c:v>
                </c:pt>
                <c:pt idx="599">
                  <c:v>35.195999999999998</c:v>
                </c:pt>
                <c:pt idx="600">
                  <c:v>35.166666666666664</c:v>
                </c:pt>
                <c:pt idx="601">
                  <c:v>35.150666666666666</c:v>
                </c:pt>
                <c:pt idx="602">
                  <c:v>35.126666666666665</c:v>
                </c:pt>
                <c:pt idx="603">
                  <c:v>35.11933333333333</c:v>
                </c:pt>
                <c:pt idx="604">
                  <c:v>35.088666666666668</c:v>
                </c:pt>
                <c:pt idx="605">
                  <c:v>35.068666666666665</c:v>
                </c:pt>
                <c:pt idx="606">
                  <c:v>35.045333333333332</c:v>
                </c:pt>
                <c:pt idx="607">
                  <c:v>35.018666666666668</c:v>
                </c:pt>
                <c:pt idx="608">
                  <c:v>34.99733333333333</c:v>
                </c:pt>
                <c:pt idx="609">
                  <c:v>35.008000000000003</c:v>
                </c:pt>
                <c:pt idx="610">
                  <c:v>34.972000000000001</c:v>
                </c:pt>
                <c:pt idx="611">
                  <c:v>34.963333333333331</c:v>
                </c:pt>
                <c:pt idx="612">
                  <c:v>34.93866666666667</c:v>
                </c:pt>
                <c:pt idx="613">
                  <c:v>34.887999999999998</c:v>
                </c:pt>
                <c:pt idx="614">
                  <c:v>34.882666666666665</c:v>
                </c:pt>
                <c:pt idx="615">
                  <c:v>34.875999999999998</c:v>
                </c:pt>
                <c:pt idx="616">
                  <c:v>34.846666666666664</c:v>
                </c:pt>
                <c:pt idx="617">
                  <c:v>34.828666666666663</c:v>
                </c:pt>
                <c:pt idx="618">
                  <c:v>34.802666666666667</c:v>
                </c:pt>
                <c:pt idx="619">
                  <c:v>34.796666666666667</c:v>
                </c:pt>
                <c:pt idx="620">
                  <c:v>34.776666666666664</c:v>
                </c:pt>
                <c:pt idx="621">
                  <c:v>34.758000000000003</c:v>
                </c:pt>
                <c:pt idx="622">
                  <c:v>34.735999999999997</c:v>
                </c:pt>
                <c:pt idx="623">
                  <c:v>34.706666666666663</c:v>
                </c:pt>
                <c:pt idx="624">
                  <c:v>34.701999999999998</c:v>
                </c:pt>
                <c:pt idx="625">
                  <c:v>34.678666666666665</c:v>
                </c:pt>
                <c:pt idx="626">
                  <c:v>34.652666666666669</c:v>
                </c:pt>
                <c:pt idx="627">
                  <c:v>34.653333333333336</c:v>
                </c:pt>
                <c:pt idx="628">
                  <c:v>34.624000000000002</c:v>
                </c:pt>
                <c:pt idx="629">
                  <c:v>34.610666666666667</c:v>
                </c:pt>
                <c:pt idx="630">
                  <c:v>34.579333333333331</c:v>
                </c:pt>
                <c:pt idx="631">
                  <c:v>34.569333333333333</c:v>
                </c:pt>
                <c:pt idx="632">
                  <c:v>34.536000000000001</c:v>
                </c:pt>
                <c:pt idx="633">
                  <c:v>34.521333333333331</c:v>
                </c:pt>
                <c:pt idx="634">
                  <c:v>34.514000000000003</c:v>
                </c:pt>
                <c:pt idx="635">
                  <c:v>34.494</c:v>
                </c:pt>
                <c:pt idx="636">
                  <c:v>34.462666666666664</c:v>
                </c:pt>
                <c:pt idx="637">
                  <c:v>34.457999999999998</c:v>
                </c:pt>
                <c:pt idx="638">
                  <c:v>34.420666666666669</c:v>
                </c:pt>
                <c:pt idx="639">
                  <c:v>34.424666666666667</c:v>
                </c:pt>
                <c:pt idx="640">
                  <c:v>34.394666666666666</c:v>
                </c:pt>
                <c:pt idx="641">
                  <c:v>34.36333333333333</c:v>
                </c:pt>
                <c:pt idx="642">
                  <c:v>34.338000000000001</c:v>
                </c:pt>
                <c:pt idx="643">
                  <c:v>34.345333333333336</c:v>
                </c:pt>
                <c:pt idx="644">
                  <c:v>34.313333333333333</c:v>
                </c:pt>
                <c:pt idx="645">
                  <c:v>34.294666666666664</c:v>
                </c:pt>
                <c:pt idx="646">
                  <c:v>34.275333333333336</c:v>
                </c:pt>
                <c:pt idx="647">
                  <c:v>34.262666666666668</c:v>
                </c:pt>
                <c:pt idx="648">
                  <c:v>34.240666666666669</c:v>
                </c:pt>
                <c:pt idx="649">
                  <c:v>34.200000000000003</c:v>
                </c:pt>
                <c:pt idx="650">
                  <c:v>34.197333333333333</c:v>
                </c:pt>
                <c:pt idx="651">
                  <c:v>34.168666666666667</c:v>
                </c:pt>
                <c:pt idx="652">
                  <c:v>34.153333333333336</c:v>
                </c:pt>
                <c:pt idx="653">
                  <c:v>34.134666666666668</c:v>
                </c:pt>
                <c:pt idx="654">
                  <c:v>34.105333333333334</c:v>
                </c:pt>
                <c:pt idx="655">
                  <c:v>34.082000000000001</c:v>
                </c:pt>
                <c:pt idx="656">
                  <c:v>34.064666666666668</c:v>
                </c:pt>
                <c:pt idx="657">
                  <c:v>34.048000000000002</c:v>
                </c:pt>
                <c:pt idx="658">
                  <c:v>34.014666666666663</c:v>
                </c:pt>
                <c:pt idx="659">
                  <c:v>33.988666666666667</c:v>
                </c:pt>
                <c:pt idx="660">
                  <c:v>33.986666666666665</c:v>
                </c:pt>
                <c:pt idx="661">
                  <c:v>33.952666666666666</c:v>
                </c:pt>
                <c:pt idx="662">
                  <c:v>33.934666666666665</c:v>
                </c:pt>
                <c:pt idx="663">
                  <c:v>33.917999999999999</c:v>
                </c:pt>
                <c:pt idx="664">
                  <c:v>33.905333333333331</c:v>
                </c:pt>
                <c:pt idx="665">
                  <c:v>33.87533333333333</c:v>
                </c:pt>
                <c:pt idx="666">
                  <c:v>33.846000000000004</c:v>
                </c:pt>
                <c:pt idx="667">
                  <c:v>33.833333333333336</c:v>
                </c:pt>
                <c:pt idx="668">
                  <c:v>33.81066666666667</c:v>
                </c:pt>
                <c:pt idx="669">
                  <c:v>33.813333333333333</c:v>
                </c:pt>
                <c:pt idx="670">
                  <c:v>33.781333333333336</c:v>
                </c:pt>
                <c:pt idx="671">
                  <c:v>33.765333333333331</c:v>
                </c:pt>
                <c:pt idx="672">
                  <c:v>33.743333333333332</c:v>
                </c:pt>
                <c:pt idx="673">
                  <c:v>33.714666666666666</c:v>
                </c:pt>
                <c:pt idx="674">
                  <c:v>33.68933333333333</c:v>
                </c:pt>
                <c:pt idx="675">
                  <c:v>33.676000000000002</c:v>
                </c:pt>
                <c:pt idx="676">
                  <c:v>33.651333333333334</c:v>
                </c:pt>
                <c:pt idx="677">
                  <c:v>33.649333333333331</c:v>
                </c:pt>
                <c:pt idx="678">
                  <c:v>33.62533333333333</c:v>
                </c:pt>
                <c:pt idx="679">
                  <c:v>33.601333333333336</c:v>
                </c:pt>
                <c:pt idx="680">
                  <c:v>33.572666666666663</c:v>
                </c:pt>
                <c:pt idx="681">
                  <c:v>33.579333333333331</c:v>
                </c:pt>
                <c:pt idx="682">
                  <c:v>33.551333333333332</c:v>
                </c:pt>
                <c:pt idx="683">
                  <c:v>33.535333333333334</c:v>
                </c:pt>
                <c:pt idx="684">
                  <c:v>33.519333333333336</c:v>
                </c:pt>
                <c:pt idx="685">
                  <c:v>33.512666666666668</c:v>
                </c:pt>
                <c:pt idx="686">
                  <c:v>33.492666666666665</c:v>
                </c:pt>
                <c:pt idx="687">
                  <c:v>33.475999999999999</c:v>
                </c:pt>
                <c:pt idx="688">
                  <c:v>33.450666666666663</c:v>
                </c:pt>
                <c:pt idx="689">
                  <c:v>33.434666666666665</c:v>
                </c:pt>
                <c:pt idx="690">
                  <c:v>33.427333333333337</c:v>
                </c:pt>
                <c:pt idx="691">
                  <c:v>33.414000000000001</c:v>
                </c:pt>
                <c:pt idx="692">
                  <c:v>33.387333333333331</c:v>
                </c:pt>
                <c:pt idx="693">
                  <c:v>33.36933333333333</c:v>
                </c:pt>
                <c:pt idx="694">
                  <c:v>33.355333333333334</c:v>
                </c:pt>
                <c:pt idx="695">
                  <c:v>33.348666666666666</c:v>
                </c:pt>
                <c:pt idx="696">
                  <c:v>33.346000000000004</c:v>
                </c:pt>
                <c:pt idx="697">
                  <c:v>33.309333333333335</c:v>
                </c:pt>
                <c:pt idx="698">
                  <c:v>33.305999999999997</c:v>
                </c:pt>
                <c:pt idx="699">
                  <c:v>33.288666666666664</c:v>
                </c:pt>
                <c:pt idx="700">
                  <c:v>33.273333333333333</c:v>
                </c:pt>
                <c:pt idx="701">
                  <c:v>33.254666666666665</c:v>
                </c:pt>
                <c:pt idx="702">
                  <c:v>33.231333333333332</c:v>
                </c:pt>
                <c:pt idx="703">
                  <c:v>33.219333333333331</c:v>
                </c:pt>
                <c:pt idx="704">
                  <c:v>33.204666666666668</c:v>
                </c:pt>
                <c:pt idx="705">
                  <c:v>33.194000000000003</c:v>
                </c:pt>
                <c:pt idx="706">
                  <c:v>33.173333333333332</c:v>
                </c:pt>
                <c:pt idx="707">
                  <c:v>33.166666666666664</c:v>
                </c:pt>
                <c:pt idx="708">
                  <c:v>33.149333333333331</c:v>
                </c:pt>
                <c:pt idx="709">
                  <c:v>33.120666666666665</c:v>
                </c:pt>
                <c:pt idx="710">
                  <c:v>33.120666666666665</c:v>
                </c:pt>
                <c:pt idx="711">
                  <c:v>33.091999999999999</c:v>
                </c:pt>
                <c:pt idx="712">
                  <c:v>33.082000000000001</c:v>
                </c:pt>
                <c:pt idx="713">
                  <c:v>33.074666666666666</c:v>
                </c:pt>
                <c:pt idx="714">
                  <c:v>33.048000000000002</c:v>
                </c:pt>
                <c:pt idx="715">
                  <c:v>33.038666666666664</c:v>
                </c:pt>
                <c:pt idx="716">
                  <c:v>33.022666666666666</c:v>
                </c:pt>
                <c:pt idx="717">
                  <c:v>33.000666666666667</c:v>
                </c:pt>
                <c:pt idx="718">
                  <c:v>32.995333333333335</c:v>
                </c:pt>
                <c:pt idx="719">
                  <c:v>32.967333333333336</c:v>
                </c:pt>
                <c:pt idx="720">
                  <c:v>32.963999999999999</c:v>
                </c:pt>
                <c:pt idx="721">
                  <c:v>32.949333333333335</c:v>
                </c:pt>
                <c:pt idx="722">
                  <c:v>32.925333333333334</c:v>
                </c:pt>
                <c:pt idx="723">
                  <c:v>32.910666666666664</c:v>
                </c:pt>
                <c:pt idx="724">
                  <c:v>32.897333333333336</c:v>
                </c:pt>
                <c:pt idx="725">
                  <c:v>32.873333333333335</c:v>
                </c:pt>
                <c:pt idx="726">
                  <c:v>32.853333333333332</c:v>
                </c:pt>
                <c:pt idx="727">
                  <c:v>32.847333333333331</c:v>
                </c:pt>
                <c:pt idx="728">
                  <c:v>32.833333333333336</c:v>
                </c:pt>
                <c:pt idx="729">
                  <c:v>32.814666666666668</c:v>
                </c:pt>
                <c:pt idx="730">
                  <c:v>32.795333333333332</c:v>
                </c:pt>
                <c:pt idx="731">
                  <c:v>32.774666666666668</c:v>
                </c:pt>
                <c:pt idx="732">
                  <c:v>32.778666666666666</c:v>
                </c:pt>
                <c:pt idx="733">
                  <c:v>32.759333333333331</c:v>
                </c:pt>
                <c:pt idx="734">
                  <c:v>32.734000000000002</c:v>
                </c:pt>
                <c:pt idx="735">
                  <c:v>32.724666666666664</c:v>
                </c:pt>
                <c:pt idx="736">
                  <c:v>32.711333333333336</c:v>
                </c:pt>
                <c:pt idx="737">
                  <c:v>32.697333333333333</c:v>
                </c:pt>
                <c:pt idx="738">
                  <c:v>32.677333333333337</c:v>
                </c:pt>
                <c:pt idx="739">
                  <c:v>32.656666666666666</c:v>
                </c:pt>
                <c:pt idx="740">
                  <c:v>32.653999999999996</c:v>
                </c:pt>
                <c:pt idx="741">
                  <c:v>32.62533333333333</c:v>
                </c:pt>
                <c:pt idx="742">
                  <c:v>32.612666666666669</c:v>
                </c:pt>
                <c:pt idx="743">
                  <c:v>32.6</c:v>
                </c:pt>
                <c:pt idx="744">
                  <c:v>32.594666666666669</c:v>
                </c:pt>
                <c:pt idx="745">
                  <c:v>32.570666666666668</c:v>
                </c:pt>
                <c:pt idx="746">
                  <c:v>32.56066666666667</c:v>
                </c:pt>
                <c:pt idx="747">
                  <c:v>32.555999999999997</c:v>
                </c:pt>
                <c:pt idx="748">
                  <c:v>32.526666666666664</c:v>
                </c:pt>
                <c:pt idx="749">
                  <c:v>32.517333333333333</c:v>
                </c:pt>
                <c:pt idx="750">
                  <c:v>32.506</c:v>
                </c:pt>
                <c:pt idx="751">
                  <c:v>32.49733333333333</c:v>
                </c:pt>
                <c:pt idx="752">
                  <c:v>32.478000000000002</c:v>
                </c:pt>
                <c:pt idx="753">
                  <c:v>32.467333333333336</c:v>
                </c:pt>
                <c:pt idx="754">
                  <c:v>32.44533333333333</c:v>
                </c:pt>
                <c:pt idx="755">
                  <c:v>32.429333333333332</c:v>
                </c:pt>
                <c:pt idx="756">
                  <c:v>32.417999999999999</c:v>
                </c:pt>
                <c:pt idx="757">
                  <c:v>32.400666666666666</c:v>
                </c:pt>
                <c:pt idx="758">
                  <c:v>32.401333333333334</c:v>
                </c:pt>
                <c:pt idx="759">
                  <c:v>32.37466666666667</c:v>
                </c:pt>
                <c:pt idx="760">
                  <c:v>32.374000000000002</c:v>
                </c:pt>
                <c:pt idx="761">
                  <c:v>32.357999999999997</c:v>
                </c:pt>
                <c:pt idx="762">
                  <c:v>32.347333333333331</c:v>
                </c:pt>
                <c:pt idx="763">
                  <c:v>32.323333333333331</c:v>
                </c:pt>
                <c:pt idx="764">
                  <c:v>32.31666666666667</c:v>
                </c:pt>
                <c:pt idx="765">
                  <c:v>32.299333333333337</c:v>
                </c:pt>
                <c:pt idx="766">
                  <c:v>32.301333333333332</c:v>
                </c:pt>
                <c:pt idx="767">
                  <c:v>32.283999999999999</c:v>
                </c:pt>
                <c:pt idx="768">
                  <c:v>32.271999999999998</c:v>
                </c:pt>
                <c:pt idx="769">
                  <c:v>32.251333333333335</c:v>
                </c:pt>
                <c:pt idx="770">
                  <c:v>32.24666666666667</c:v>
                </c:pt>
                <c:pt idx="771">
                  <c:v>32.244666666666667</c:v>
                </c:pt>
                <c:pt idx="772">
                  <c:v>32.216666666666669</c:v>
                </c:pt>
                <c:pt idx="773">
                  <c:v>32.21</c:v>
                </c:pt>
                <c:pt idx="774">
                  <c:v>32.191333333333333</c:v>
                </c:pt>
                <c:pt idx="775">
                  <c:v>32.18</c:v>
                </c:pt>
                <c:pt idx="776">
                  <c:v>32.171999999999997</c:v>
                </c:pt>
                <c:pt idx="777">
                  <c:v>32.152666666666669</c:v>
                </c:pt>
                <c:pt idx="778">
                  <c:v>32.150666666666666</c:v>
                </c:pt>
                <c:pt idx="779">
                  <c:v>32.130000000000003</c:v>
                </c:pt>
                <c:pt idx="780">
                  <c:v>32.116</c:v>
                </c:pt>
                <c:pt idx="781">
                  <c:v>32.106666666666669</c:v>
                </c:pt>
                <c:pt idx="782">
                  <c:v>32.093333333333334</c:v>
                </c:pt>
                <c:pt idx="783">
                  <c:v>32.090000000000003</c:v>
                </c:pt>
                <c:pt idx="784">
                  <c:v>32.074666666666666</c:v>
                </c:pt>
                <c:pt idx="785">
                  <c:v>32.056666666666665</c:v>
                </c:pt>
                <c:pt idx="786">
                  <c:v>32.049333333333337</c:v>
                </c:pt>
                <c:pt idx="787">
                  <c:v>32.03</c:v>
                </c:pt>
                <c:pt idx="788">
                  <c:v>32.00333333333333</c:v>
                </c:pt>
                <c:pt idx="789">
                  <c:v>31.997333333333334</c:v>
                </c:pt>
                <c:pt idx="790">
                  <c:v>31.994</c:v>
                </c:pt>
                <c:pt idx="791">
                  <c:v>31.974</c:v>
                </c:pt>
                <c:pt idx="792">
                  <c:v>31.968666666666667</c:v>
                </c:pt>
                <c:pt idx="793">
                  <c:v>31.963999999999999</c:v>
                </c:pt>
                <c:pt idx="794">
                  <c:v>31.957999999999998</c:v>
                </c:pt>
                <c:pt idx="795">
                  <c:v>31.926666666666666</c:v>
                </c:pt>
                <c:pt idx="796">
                  <c:v>31.916</c:v>
                </c:pt>
                <c:pt idx="797">
                  <c:v>31.893333333333334</c:v>
                </c:pt>
                <c:pt idx="798">
                  <c:v>31.892666666666667</c:v>
                </c:pt>
                <c:pt idx="799">
                  <c:v>31.882666666666665</c:v>
                </c:pt>
                <c:pt idx="800">
                  <c:v>31.862000000000002</c:v>
                </c:pt>
                <c:pt idx="801">
                  <c:v>31.87</c:v>
                </c:pt>
                <c:pt idx="802">
                  <c:v>31.842666666666666</c:v>
                </c:pt>
                <c:pt idx="803">
                  <c:v>31.827333333333332</c:v>
                </c:pt>
                <c:pt idx="804">
                  <c:v>31.815999999999999</c:v>
                </c:pt>
                <c:pt idx="805">
                  <c:v>31.803999999999998</c:v>
                </c:pt>
                <c:pt idx="806">
                  <c:v>31.790666666666667</c:v>
                </c:pt>
                <c:pt idx="807">
                  <c:v>31.777999999999999</c:v>
                </c:pt>
                <c:pt idx="808">
                  <c:v>31.755333333333333</c:v>
                </c:pt>
                <c:pt idx="809">
                  <c:v>31.738</c:v>
                </c:pt>
              </c:numCache>
            </c:numRef>
          </c:xVal>
          <c:yVal>
            <c:numRef>
              <c:f>'Начало '!$B$101:$B$910</c:f>
              <c:numCache>
                <c:formatCode>General</c:formatCode>
                <c:ptCount val="810"/>
                <c:pt idx="0">
                  <c:v>2184534</c:v>
                </c:pt>
                <c:pt idx="1">
                  <c:v>2184525</c:v>
                </c:pt>
                <c:pt idx="2">
                  <c:v>2184521</c:v>
                </c:pt>
                <c:pt idx="3">
                  <c:v>2184534</c:v>
                </c:pt>
                <c:pt idx="4">
                  <c:v>2184531</c:v>
                </c:pt>
                <c:pt idx="5">
                  <c:v>2184550</c:v>
                </c:pt>
                <c:pt idx="6">
                  <c:v>2184524</c:v>
                </c:pt>
                <c:pt idx="7">
                  <c:v>2184550</c:v>
                </c:pt>
                <c:pt idx="8">
                  <c:v>2184569</c:v>
                </c:pt>
                <c:pt idx="9">
                  <c:v>2184569</c:v>
                </c:pt>
                <c:pt idx="10">
                  <c:v>2184571</c:v>
                </c:pt>
                <c:pt idx="11">
                  <c:v>2184578</c:v>
                </c:pt>
                <c:pt idx="12">
                  <c:v>2184588</c:v>
                </c:pt>
                <c:pt idx="13">
                  <c:v>2184582</c:v>
                </c:pt>
                <c:pt idx="14">
                  <c:v>2184570</c:v>
                </c:pt>
                <c:pt idx="15">
                  <c:v>2184593</c:v>
                </c:pt>
                <c:pt idx="16">
                  <c:v>2184590</c:v>
                </c:pt>
                <c:pt idx="17">
                  <c:v>2184582</c:v>
                </c:pt>
                <c:pt idx="18">
                  <c:v>2184589</c:v>
                </c:pt>
                <c:pt idx="19">
                  <c:v>2184605</c:v>
                </c:pt>
                <c:pt idx="20">
                  <c:v>2184623</c:v>
                </c:pt>
                <c:pt idx="21">
                  <c:v>2184630</c:v>
                </c:pt>
                <c:pt idx="22">
                  <c:v>2184647</c:v>
                </c:pt>
                <c:pt idx="23">
                  <c:v>2184634</c:v>
                </c:pt>
                <c:pt idx="24">
                  <c:v>2184623</c:v>
                </c:pt>
                <c:pt idx="25">
                  <c:v>2184624</c:v>
                </c:pt>
                <c:pt idx="26">
                  <c:v>2184631</c:v>
                </c:pt>
                <c:pt idx="27">
                  <c:v>2184627</c:v>
                </c:pt>
                <c:pt idx="28">
                  <c:v>2184626</c:v>
                </c:pt>
                <c:pt idx="29">
                  <c:v>2184651</c:v>
                </c:pt>
                <c:pt idx="30">
                  <c:v>2184644</c:v>
                </c:pt>
                <c:pt idx="31">
                  <c:v>2184667</c:v>
                </c:pt>
                <c:pt idx="32">
                  <c:v>2184677</c:v>
                </c:pt>
                <c:pt idx="33">
                  <c:v>2184677</c:v>
                </c:pt>
                <c:pt idx="34">
                  <c:v>2184668</c:v>
                </c:pt>
                <c:pt idx="35">
                  <c:v>2184659</c:v>
                </c:pt>
                <c:pt idx="36">
                  <c:v>2184658</c:v>
                </c:pt>
                <c:pt idx="37">
                  <c:v>2184673</c:v>
                </c:pt>
                <c:pt idx="38">
                  <c:v>2184674</c:v>
                </c:pt>
                <c:pt idx="39">
                  <c:v>2184691</c:v>
                </c:pt>
                <c:pt idx="40">
                  <c:v>2184689</c:v>
                </c:pt>
                <c:pt idx="41">
                  <c:v>2184674</c:v>
                </c:pt>
                <c:pt idx="42">
                  <c:v>2184684</c:v>
                </c:pt>
                <c:pt idx="43">
                  <c:v>2184687</c:v>
                </c:pt>
                <c:pt idx="44">
                  <c:v>2184661</c:v>
                </c:pt>
                <c:pt idx="45">
                  <c:v>2184672</c:v>
                </c:pt>
                <c:pt idx="46">
                  <c:v>2184691</c:v>
                </c:pt>
                <c:pt idx="47">
                  <c:v>2184705</c:v>
                </c:pt>
                <c:pt idx="48">
                  <c:v>2184719</c:v>
                </c:pt>
                <c:pt idx="49">
                  <c:v>2184707</c:v>
                </c:pt>
                <c:pt idx="50">
                  <c:v>2184694</c:v>
                </c:pt>
                <c:pt idx="51">
                  <c:v>2184659</c:v>
                </c:pt>
                <c:pt idx="52">
                  <c:v>2184649</c:v>
                </c:pt>
                <c:pt idx="53">
                  <c:v>2184653</c:v>
                </c:pt>
                <c:pt idx="54">
                  <c:v>2184653</c:v>
                </c:pt>
                <c:pt idx="55">
                  <c:v>2184661</c:v>
                </c:pt>
                <c:pt idx="56">
                  <c:v>2184662</c:v>
                </c:pt>
                <c:pt idx="57">
                  <c:v>2184663</c:v>
                </c:pt>
                <c:pt idx="58">
                  <c:v>2184674</c:v>
                </c:pt>
                <c:pt idx="59">
                  <c:v>2184674</c:v>
                </c:pt>
                <c:pt idx="60">
                  <c:v>2184673</c:v>
                </c:pt>
                <c:pt idx="61">
                  <c:v>2184683</c:v>
                </c:pt>
                <c:pt idx="62">
                  <c:v>2184687</c:v>
                </c:pt>
                <c:pt idx="63">
                  <c:v>2184698</c:v>
                </c:pt>
                <c:pt idx="64">
                  <c:v>2184703</c:v>
                </c:pt>
                <c:pt idx="65">
                  <c:v>2184703</c:v>
                </c:pt>
                <c:pt idx="66">
                  <c:v>2184704</c:v>
                </c:pt>
                <c:pt idx="67">
                  <c:v>2184711</c:v>
                </c:pt>
                <c:pt idx="68">
                  <c:v>2184717</c:v>
                </c:pt>
                <c:pt idx="69">
                  <c:v>2184718</c:v>
                </c:pt>
                <c:pt idx="70">
                  <c:v>2184720</c:v>
                </c:pt>
                <c:pt idx="71">
                  <c:v>2184718</c:v>
                </c:pt>
                <c:pt idx="72">
                  <c:v>2184720</c:v>
                </c:pt>
                <c:pt idx="73">
                  <c:v>2184724</c:v>
                </c:pt>
                <c:pt idx="74">
                  <c:v>2184727</c:v>
                </c:pt>
                <c:pt idx="75">
                  <c:v>2184732</c:v>
                </c:pt>
                <c:pt idx="76">
                  <c:v>2184732</c:v>
                </c:pt>
                <c:pt idx="77">
                  <c:v>2184734</c:v>
                </c:pt>
                <c:pt idx="78">
                  <c:v>2184740</c:v>
                </c:pt>
                <c:pt idx="79">
                  <c:v>2184736</c:v>
                </c:pt>
                <c:pt idx="80">
                  <c:v>2184735</c:v>
                </c:pt>
                <c:pt idx="81">
                  <c:v>2184742</c:v>
                </c:pt>
                <c:pt idx="82">
                  <c:v>2184747</c:v>
                </c:pt>
                <c:pt idx="83">
                  <c:v>2184744</c:v>
                </c:pt>
                <c:pt idx="84">
                  <c:v>2184746</c:v>
                </c:pt>
                <c:pt idx="85">
                  <c:v>2184744</c:v>
                </c:pt>
                <c:pt idx="86">
                  <c:v>2184749</c:v>
                </c:pt>
                <c:pt idx="87">
                  <c:v>2184753</c:v>
                </c:pt>
                <c:pt idx="88">
                  <c:v>2184756</c:v>
                </c:pt>
                <c:pt idx="89">
                  <c:v>2184760</c:v>
                </c:pt>
                <c:pt idx="90">
                  <c:v>2184760</c:v>
                </c:pt>
                <c:pt idx="91">
                  <c:v>2184764</c:v>
                </c:pt>
                <c:pt idx="92">
                  <c:v>2184765</c:v>
                </c:pt>
                <c:pt idx="93">
                  <c:v>2184764</c:v>
                </c:pt>
                <c:pt idx="94">
                  <c:v>2184764</c:v>
                </c:pt>
                <c:pt idx="95">
                  <c:v>2184763</c:v>
                </c:pt>
                <c:pt idx="96">
                  <c:v>2184767</c:v>
                </c:pt>
                <c:pt idx="97">
                  <c:v>2184770</c:v>
                </c:pt>
                <c:pt idx="98">
                  <c:v>2184769</c:v>
                </c:pt>
                <c:pt idx="99">
                  <c:v>2184767</c:v>
                </c:pt>
                <c:pt idx="100">
                  <c:v>2184769</c:v>
                </c:pt>
                <c:pt idx="101">
                  <c:v>2184763</c:v>
                </c:pt>
                <c:pt idx="102">
                  <c:v>2184768</c:v>
                </c:pt>
                <c:pt idx="103">
                  <c:v>2184768</c:v>
                </c:pt>
                <c:pt idx="104">
                  <c:v>2184767</c:v>
                </c:pt>
                <c:pt idx="105">
                  <c:v>2184766</c:v>
                </c:pt>
                <c:pt idx="106">
                  <c:v>2184768</c:v>
                </c:pt>
                <c:pt idx="107">
                  <c:v>2184765</c:v>
                </c:pt>
                <c:pt idx="108">
                  <c:v>2184764</c:v>
                </c:pt>
                <c:pt idx="109">
                  <c:v>2184766</c:v>
                </c:pt>
                <c:pt idx="110">
                  <c:v>2184766</c:v>
                </c:pt>
                <c:pt idx="111">
                  <c:v>2184765</c:v>
                </c:pt>
                <c:pt idx="112">
                  <c:v>2184763</c:v>
                </c:pt>
                <c:pt idx="113">
                  <c:v>2184761</c:v>
                </c:pt>
                <c:pt idx="114">
                  <c:v>2184758</c:v>
                </c:pt>
                <c:pt idx="115">
                  <c:v>2184762</c:v>
                </c:pt>
                <c:pt idx="116">
                  <c:v>2184763</c:v>
                </c:pt>
                <c:pt idx="117">
                  <c:v>2184760</c:v>
                </c:pt>
                <c:pt idx="118">
                  <c:v>2184758</c:v>
                </c:pt>
                <c:pt idx="119">
                  <c:v>2184757</c:v>
                </c:pt>
                <c:pt idx="120">
                  <c:v>2184756</c:v>
                </c:pt>
                <c:pt idx="121">
                  <c:v>2184763</c:v>
                </c:pt>
                <c:pt idx="122">
                  <c:v>2184765</c:v>
                </c:pt>
                <c:pt idx="123">
                  <c:v>2184766</c:v>
                </c:pt>
                <c:pt idx="124">
                  <c:v>2184764</c:v>
                </c:pt>
                <c:pt idx="125">
                  <c:v>2184758</c:v>
                </c:pt>
                <c:pt idx="126">
                  <c:v>2184754</c:v>
                </c:pt>
                <c:pt idx="127">
                  <c:v>2184754</c:v>
                </c:pt>
                <c:pt idx="128">
                  <c:v>2184754</c:v>
                </c:pt>
                <c:pt idx="129">
                  <c:v>2184745</c:v>
                </c:pt>
                <c:pt idx="130">
                  <c:v>2184752</c:v>
                </c:pt>
                <c:pt idx="131">
                  <c:v>2184749</c:v>
                </c:pt>
                <c:pt idx="132">
                  <c:v>2184746</c:v>
                </c:pt>
                <c:pt idx="133">
                  <c:v>2184747</c:v>
                </c:pt>
                <c:pt idx="134">
                  <c:v>2184749</c:v>
                </c:pt>
                <c:pt idx="135">
                  <c:v>2184748</c:v>
                </c:pt>
                <c:pt idx="136">
                  <c:v>2184748</c:v>
                </c:pt>
                <c:pt idx="137">
                  <c:v>2184748</c:v>
                </c:pt>
                <c:pt idx="138">
                  <c:v>2184749</c:v>
                </c:pt>
                <c:pt idx="139">
                  <c:v>2184750</c:v>
                </c:pt>
                <c:pt idx="140">
                  <c:v>2184748</c:v>
                </c:pt>
                <c:pt idx="141">
                  <c:v>2184750</c:v>
                </c:pt>
                <c:pt idx="142">
                  <c:v>2184751</c:v>
                </c:pt>
                <c:pt idx="143">
                  <c:v>2184751</c:v>
                </c:pt>
                <c:pt idx="144">
                  <c:v>2184746</c:v>
                </c:pt>
                <c:pt idx="145">
                  <c:v>2184746</c:v>
                </c:pt>
                <c:pt idx="146">
                  <c:v>2184747</c:v>
                </c:pt>
                <c:pt idx="147">
                  <c:v>2184747</c:v>
                </c:pt>
                <c:pt idx="148">
                  <c:v>2184743</c:v>
                </c:pt>
                <c:pt idx="149">
                  <c:v>2184741</c:v>
                </c:pt>
                <c:pt idx="150">
                  <c:v>2184742</c:v>
                </c:pt>
                <c:pt idx="151">
                  <c:v>2184739</c:v>
                </c:pt>
                <c:pt idx="152">
                  <c:v>2184738</c:v>
                </c:pt>
                <c:pt idx="153">
                  <c:v>2184736</c:v>
                </c:pt>
                <c:pt idx="154">
                  <c:v>2184738</c:v>
                </c:pt>
                <c:pt idx="155">
                  <c:v>2184735</c:v>
                </c:pt>
                <c:pt idx="156">
                  <c:v>2184736</c:v>
                </c:pt>
                <c:pt idx="157">
                  <c:v>2184740</c:v>
                </c:pt>
                <c:pt idx="158">
                  <c:v>2184734</c:v>
                </c:pt>
                <c:pt idx="159">
                  <c:v>2184728</c:v>
                </c:pt>
                <c:pt idx="160">
                  <c:v>2184729</c:v>
                </c:pt>
                <c:pt idx="161">
                  <c:v>2184724</c:v>
                </c:pt>
                <c:pt idx="162">
                  <c:v>2184719</c:v>
                </c:pt>
                <c:pt idx="163">
                  <c:v>2184719</c:v>
                </c:pt>
                <c:pt idx="164">
                  <c:v>2184716</c:v>
                </c:pt>
                <c:pt idx="165">
                  <c:v>2184715</c:v>
                </c:pt>
                <c:pt idx="166">
                  <c:v>2184713</c:v>
                </c:pt>
                <c:pt idx="167">
                  <c:v>2184717</c:v>
                </c:pt>
                <c:pt idx="168">
                  <c:v>2184714</c:v>
                </c:pt>
                <c:pt idx="169">
                  <c:v>2184711</c:v>
                </c:pt>
                <c:pt idx="170">
                  <c:v>2184708</c:v>
                </c:pt>
                <c:pt idx="171">
                  <c:v>2184708</c:v>
                </c:pt>
                <c:pt idx="172">
                  <c:v>2184708</c:v>
                </c:pt>
                <c:pt idx="173">
                  <c:v>2184703</c:v>
                </c:pt>
                <c:pt idx="174">
                  <c:v>2184703</c:v>
                </c:pt>
                <c:pt idx="175">
                  <c:v>2184706</c:v>
                </c:pt>
                <c:pt idx="176">
                  <c:v>2184707</c:v>
                </c:pt>
                <c:pt idx="177">
                  <c:v>2184703</c:v>
                </c:pt>
                <c:pt idx="178">
                  <c:v>2184701</c:v>
                </c:pt>
                <c:pt idx="179">
                  <c:v>2184701</c:v>
                </c:pt>
                <c:pt idx="180">
                  <c:v>2184699</c:v>
                </c:pt>
                <c:pt idx="181">
                  <c:v>2184697</c:v>
                </c:pt>
                <c:pt idx="182">
                  <c:v>2184694</c:v>
                </c:pt>
                <c:pt idx="183">
                  <c:v>2184696</c:v>
                </c:pt>
                <c:pt idx="184">
                  <c:v>2184694</c:v>
                </c:pt>
                <c:pt idx="185">
                  <c:v>2184687</c:v>
                </c:pt>
                <c:pt idx="186">
                  <c:v>2184680</c:v>
                </c:pt>
                <c:pt idx="187">
                  <c:v>2184678</c:v>
                </c:pt>
                <c:pt idx="188">
                  <c:v>2184678</c:v>
                </c:pt>
                <c:pt idx="189">
                  <c:v>2184682</c:v>
                </c:pt>
                <c:pt idx="190">
                  <c:v>2184675</c:v>
                </c:pt>
                <c:pt idx="191">
                  <c:v>2184674</c:v>
                </c:pt>
                <c:pt idx="192">
                  <c:v>2184675</c:v>
                </c:pt>
                <c:pt idx="193">
                  <c:v>2184676</c:v>
                </c:pt>
                <c:pt idx="194">
                  <c:v>2184676</c:v>
                </c:pt>
                <c:pt idx="195">
                  <c:v>2184678</c:v>
                </c:pt>
                <c:pt idx="196">
                  <c:v>2184677</c:v>
                </c:pt>
                <c:pt idx="197">
                  <c:v>2184672</c:v>
                </c:pt>
                <c:pt idx="198">
                  <c:v>2184680</c:v>
                </c:pt>
                <c:pt idx="199">
                  <c:v>2184679</c:v>
                </c:pt>
                <c:pt idx="200">
                  <c:v>2184677</c:v>
                </c:pt>
                <c:pt idx="201">
                  <c:v>2184673</c:v>
                </c:pt>
                <c:pt idx="202">
                  <c:v>2184671</c:v>
                </c:pt>
                <c:pt idx="203">
                  <c:v>2184671</c:v>
                </c:pt>
                <c:pt idx="204">
                  <c:v>2184668</c:v>
                </c:pt>
                <c:pt idx="205">
                  <c:v>2184664</c:v>
                </c:pt>
                <c:pt idx="206">
                  <c:v>2184662</c:v>
                </c:pt>
                <c:pt idx="207">
                  <c:v>2184664</c:v>
                </c:pt>
                <c:pt idx="208">
                  <c:v>2184664</c:v>
                </c:pt>
                <c:pt idx="209">
                  <c:v>2184665</c:v>
                </c:pt>
                <c:pt idx="210">
                  <c:v>2184662</c:v>
                </c:pt>
                <c:pt idx="211">
                  <c:v>2184658</c:v>
                </c:pt>
                <c:pt idx="212">
                  <c:v>2184660</c:v>
                </c:pt>
                <c:pt idx="213">
                  <c:v>2184657</c:v>
                </c:pt>
                <c:pt idx="214">
                  <c:v>2184657</c:v>
                </c:pt>
                <c:pt idx="215">
                  <c:v>2184652</c:v>
                </c:pt>
                <c:pt idx="216">
                  <c:v>2184650</c:v>
                </c:pt>
                <c:pt idx="217">
                  <c:v>2184646</c:v>
                </c:pt>
                <c:pt idx="218">
                  <c:v>2184642</c:v>
                </c:pt>
                <c:pt idx="219">
                  <c:v>2184639</c:v>
                </c:pt>
                <c:pt idx="220">
                  <c:v>2184637</c:v>
                </c:pt>
                <c:pt idx="221">
                  <c:v>2184637</c:v>
                </c:pt>
                <c:pt idx="222">
                  <c:v>2184642</c:v>
                </c:pt>
                <c:pt idx="223">
                  <c:v>2184639</c:v>
                </c:pt>
                <c:pt idx="224">
                  <c:v>2184633</c:v>
                </c:pt>
                <c:pt idx="225">
                  <c:v>2184632</c:v>
                </c:pt>
                <c:pt idx="226">
                  <c:v>2184633</c:v>
                </c:pt>
                <c:pt idx="227">
                  <c:v>2184636</c:v>
                </c:pt>
                <c:pt idx="228">
                  <c:v>2184634</c:v>
                </c:pt>
                <c:pt idx="229">
                  <c:v>2184632</c:v>
                </c:pt>
                <c:pt idx="230">
                  <c:v>2184627</c:v>
                </c:pt>
                <c:pt idx="231">
                  <c:v>2184621</c:v>
                </c:pt>
                <c:pt idx="232">
                  <c:v>2184620</c:v>
                </c:pt>
                <c:pt idx="233">
                  <c:v>2184617</c:v>
                </c:pt>
                <c:pt idx="234">
                  <c:v>2184615</c:v>
                </c:pt>
                <c:pt idx="235">
                  <c:v>2184613</c:v>
                </c:pt>
                <c:pt idx="236">
                  <c:v>2184611</c:v>
                </c:pt>
                <c:pt idx="237">
                  <c:v>2184612</c:v>
                </c:pt>
                <c:pt idx="238">
                  <c:v>2184609</c:v>
                </c:pt>
                <c:pt idx="239">
                  <c:v>2184605</c:v>
                </c:pt>
                <c:pt idx="240">
                  <c:v>2184601</c:v>
                </c:pt>
                <c:pt idx="241">
                  <c:v>2184602</c:v>
                </c:pt>
                <c:pt idx="242">
                  <c:v>2184600</c:v>
                </c:pt>
                <c:pt idx="243">
                  <c:v>2184602</c:v>
                </c:pt>
                <c:pt idx="244">
                  <c:v>2184597</c:v>
                </c:pt>
                <c:pt idx="245">
                  <c:v>2184594</c:v>
                </c:pt>
                <c:pt idx="246">
                  <c:v>2184593</c:v>
                </c:pt>
                <c:pt idx="247">
                  <c:v>2184593</c:v>
                </c:pt>
                <c:pt idx="248">
                  <c:v>2184592</c:v>
                </c:pt>
                <c:pt idx="249">
                  <c:v>2184587</c:v>
                </c:pt>
                <c:pt idx="250">
                  <c:v>2184583</c:v>
                </c:pt>
                <c:pt idx="251">
                  <c:v>2184581</c:v>
                </c:pt>
                <c:pt idx="252">
                  <c:v>2184577</c:v>
                </c:pt>
                <c:pt idx="253">
                  <c:v>2184568</c:v>
                </c:pt>
                <c:pt idx="254">
                  <c:v>2184568</c:v>
                </c:pt>
                <c:pt idx="255">
                  <c:v>2184572</c:v>
                </c:pt>
                <c:pt idx="256">
                  <c:v>2184575</c:v>
                </c:pt>
                <c:pt idx="257">
                  <c:v>2184575</c:v>
                </c:pt>
                <c:pt idx="258">
                  <c:v>2184572</c:v>
                </c:pt>
                <c:pt idx="259">
                  <c:v>2184570</c:v>
                </c:pt>
                <c:pt idx="260">
                  <c:v>2184571</c:v>
                </c:pt>
                <c:pt idx="261">
                  <c:v>2184570</c:v>
                </c:pt>
                <c:pt idx="262">
                  <c:v>2184559</c:v>
                </c:pt>
                <c:pt idx="263">
                  <c:v>2184549</c:v>
                </c:pt>
                <c:pt idx="264">
                  <c:v>2184551</c:v>
                </c:pt>
                <c:pt idx="265">
                  <c:v>2184552</c:v>
                </c:pt>
                <c:pt idx="266">
                  <c:v>2184551</c:v>
                </c:pt>
                <c:pt idx="267">
                  <c:v>2184555</c:v>
                </c:pt>
                <c:pt idx="268">
                  <c:v>2184555</c:v>
                </c:pt>
                <c:pt idx="269">
                  <c:v>2184546</c:v>
                </c:pt>
                <c:pt idx="270">
                  <c:v>2184546</c:v>
                </c:pt>
                <c:pt idx="271">
                  <c:v>2184546</c:v>
                </c:pt>
                <c:pt idx="272">
                  <c:v>2184544</c:v>
                </c:pt>
                <c:pt idx="273">
                  <c:v>2184541</c:v>
                </c:pt>
                <c:pt idx="274">
                  <c:v>2184530</c:v>
                </c:pt>
                <c:pt idx="275">
                  <c:v>2184527</c:v>
                </c:pt>
                <c:pt idx="276">
                  <c:v>2184530</c:v>
                </c:pt>
                <c:pt idx="277">
                  <c:v>2184529</c:v>
                </c:pt>
                <c:pt idx="278">
                  <c:v>2184525</c:v>
                </c:pt>
                <c:pt idx="279">
                  <c:v>2184522</c:v>
                </c:pt>
                <c:pt idx="280">
                  <c:v>2184521</c:v>
                </c:pt>
                <c:pt idx="281">
                  <c:v>2184521</c:v>
                </c:pt>
                <c:pt idx="282">
                  <c:v>2184520</c:v>
                </c:pt>
                <c:pt idx="283">
                  <c:v>2184513</c:v>
                </c:pt>
                <c:pt idx="284">
                  <c:v>2184513</c:v>
                </c:pt>
                <c:pt idx="285">
                  <c:v>2184512</c:v>
                </c:pt>
                <c:pt idx="286">
                  <c:v>2184506</c:v>
                </c:pt>
                <c:pt idx="287">
                  <c:v>2184501</c:v>
                </c:pt>
                <c:pt idx="288">
                  <c:v>2184500</c:v>
                </c:pt>
                <c:pt idx="289">
                  <c:v>2184496</c:v>
                </c:pt>
                <c:pt idx="290">
                  <c:v>2184495</c:v>
                </c:pt>
                <c:pt idx="291">
                  <c:v>2184499</c:v>
                </c:pt>
                <c:pt idx="292">
                  <c:v>2184499</c:v>
                </c:pt>
                <c:pt idx="293">
                  <c:v>2184491</c:v>
                </c:pt>
                <c:pt idx="294">
                  <c:v>2184491</c:v>
                </c:pt>
                <c:pt idx="295">
                  <c:v>2184492</c:v>
                </c:pt>
                <c:pt idx="296">
                  <c:v>2184490</c:v>
                </c:pt>
                <c:pt idx="297">
                  <c:v>2184484</c:v>
                </c:pt>
                <c:pt idx="298">
                  <c:v>2184479</c:v>
                </c:pt>
                <c:pt idx="299">
                  <c:v>2184477</c:v>
                </c:pt>
                <c:pt idx="300">
                  <c:v>2184473</c:v>
                </c:pt>
                <c:pt idx="301">
                  <c:v>2184469</c:v>
                </c:pt>
                <c:pt idx="302">
                  <c:v>2184470</c:v>
                </c:pt>
                <c:pt idx="303">
                  <c:v>2184472</c:v>
                </c:pt>
                <c:pt idx="304">
                  <c:v>2184472</c:v>
                </c:pt>
                <c:pt idx="305">
                  <c:v>2184469</c:v>
                </c:pt>
                <c:pt idx="306">
                  <c:v>2184465</c:v>
                </c:pt>
                <c:pt idx="307">
                  <c:v>2184463</c:v>
                </c:pt>
                <c:pt idx="308">
                  <c:v>2184458</c:v>
                </c:pt>
                <c:pt idx="309">
                  <c:v>2184457</c:v>
                </c:pt>
                <c:pt idx="310">
                  <c:v>2184456</c:v>
                </c:pt>
                <c:pt idx="311">
                  <c:v>2184455</c:v>
                </c:pt>
                <c:pt idx="312">
                  <c:v>2184454</c:v>
                </c:pt>
                <c:pt idx="313">
                  <c:v>2184449</c:v>
                </c:pt>
                <c:pt idx="314">
                  <c:v>2184450</c:v>
                </c:pt>
                <c:pt idx="315">
                  <c:v>2184445</c:v>
                </c:pt>
                <c:pt idx="316">
                  <c:v>2184441</c:v>
                </c:pt>
                <c:pt idx="317">
                  <c:v>2184443</c:v>
                </c:pt>
                <c:pt idx="318">
                  <c:v>2184442</c:v>
                </c:pt>
                <c:pt idx="319">
                  <c:v>2184441</c:v>
                </c:pt>
                <c:pt idx="320">
                  <c:v>2184439</c:v>
                </c:pt>
                <c:pt idx="321">
                  <c:v>2184437</c:v>
                </c:pt>
                <c:pt idx="322">
                  <c:v>2184429</c:v>
                </c:pt>
                <c:pt idx="323">
                  <c:v>2184428</c:v>
                </c:pt>
                <c:pt idx="324">
                  <c:v>2184429</c:v>
                </c:pt>
                <c:pt idx="325">
                  <c:v>2184424</c:v>
                </c:pt>
                <c:pt idx="326">
                  <c:v>2184421</c:v>
                </c:pt>
                <c:pt idx="327">
                  <c:v>2184424</c:v>
                </c:pt>
                <c:pt idx="328">
                  <c:v>2184420</c:v>
                </c:pt>
                <c:pt idx="329">
                  <c:v>2184418</c:v>
                </c:pt>
                <c:pt idx="330">
                  <c:v>2184419</c:v>
                </c:pt>
                <c:pt idx="331">
                  <c:v>2184418</c:v>
                </c:pt>
                <c:pt idx="332">
                  <c:v>2184415</c:v>
                </c:pt>
                <c:pt idx="333">
                  <c:v>2184410</c:v>
                </c:pt>
                <c:pt idx="334">
                  <c:v>2184408</c:v>
                </c:pt>
                <c:pt idx="335">
                  <c:v>2184405</c:v>
                </c:pt>
                <c:pt idx="336">
                  <c:v>2184403</c:v>
                </c:pt>
                <c:pt idx="337">
                  <c:v>2184403</c:v>
                </c:pt>
                <c:pt idx="338">
                  <c:v>2184401</c:v>
                </c:pt>
                <c:pt idx="339">
                  <c:v>2184397</c:v>
                </c:pt>
                <c:pt idx="340">
                  <c:v>2184393</c:v>
                </c:pt>
                <c:pt idx="341">
                  <c:v>2184392</c:v>
                </c:pt>
                <c:pt idx="342">
                  <c:v>2184391</c:v>
                </c:pt>
                <c:pt idx="343">
                  <c:v>2184393</c:v>
                </c:pt>
                <c:pt idx="344">
                  <c:v>2184394</c:v>
                </c:pt>
                <c:pt idx="345">
                  <c:v>2184389</c:v>
                </c:pt>
                <c:pt idx="346">
                  <c:v>2184389</c:v>
                </c:pt>
                <c:pt idx="347">
                  <c:v>2184392</c:v>
                </c:pt>
                <c:pt idx="348">
                  <c:v>2184386</c:v>
                </c:pt>
                <c:pt idx="349">
                  <c:v>2184387</c:v>
                </c:pt>
                <c:pt idx="350">
                  <c:v>2184381</c:v>
                </c:pt>
                <c:pt idx="351">
                  <c:v>2184377</c:v>
                </c:pt>
                <c:pt idx="352">
                  <c:v>2184374</c:v>
                </c:pt>
                <c:pt idx="353">
                  <c:v>2184375</c:v>
                </c:pt>
                <c:pt idx="354">
                  <c:v>2184375</c:v>
                </c:pt>
                <c:pt idx="355">
                  <c:v>2184377</c:v>
                </c:pt>
                <c:pt idx="356">
                  <c:v>2184378</c:v>
                </c:pt>
                <c:pt idx="357">
                  <c:v>2184373</c:v>
                </c:pt>
                <c:pt idx="358">
                  <c:v>2184372</c:v>
                </c:pt>
                <c:pt idx="359">
                  <c:v>2184366</c:v>
                </c:pt>
                <c:pt idx="360">
                  <c:v>2184359</c:v>
                </c:pt>
                <c:pt idx="361">
                  <c:v>2184358</c:v>
                </c:pt>
                <c:pt idx="362">
                  <c:v>2184356</c:v>
                </c:pt>
                <c:pt idx="363">
                  <c:v>2184360</c:v>
                </c:pt>
                <c:pt idx="364">
                  <c:v>2184356</c:v>
                </c:pt>
                <c:pt idx="365">
                  <c:v>2184355</c:v>
                </c:pt>
                <c:pt idx="366">
                  <c:v>2184350</c:v>
                </c:pt>
                <c:pt idx="367">
                  <c:v>2184348</c:v>
                </c:pt>
                <c:pt idx="368">
                  <c:v>2184351</c:v>
                </c:pt>
                <c:pt idx="369">
                  <c:v>2184344</c:v>
                </c:pt>
                <c:pt idx="370">
                  <c:v>2184347</c:v>
                </c:pt>
                <c:pt idx="371">
                  <c:v>2184345</c:v>
                </c:pt>
                <c:pt idx="372">
                  <c:v>2184346</c:v>
                </c:pt>
                <c:pt idx="373">
                  <c:v>2184345</c:v>
                </c:pt>
                <c:pt idx="374">
                  <c:v>2184342</c:v>
                </c:pt>
                <c:pt idx="375">
                  <c:v>2184342</c:v>
                </c:pt>
                <c:pt idx="376">
                  <c:v>2184343</c:v>
                </c:pt>
                <c:pt idx="377">
                  <c:v>2184342</c:v>
                </c:pt>
                <c:pt idx="378">
                  <c:v>2184339</c:v>
                </c:pt>
                <c:pt idx="379">
                  <c:v>2184334</c:v>
                </c:pt>
                <c:pt idx="380">
                  <c:v>2184333</c:v>
                </c:pt>
                <c:pt idx="381">
                  <c:v>2184330</c:v>
                </c:pt>
                <c:pt idx="382">
                  <c:v>2184323</c:v>
                </c:pt>
                <c:pt idx="383">
                  <c:v>2184326</c:v>
                </c:pt>
                <c:pt idx="384">
                  <c:v>2184325</c:v>
                </c:pt>
                <c:pt idx="385">
                  <c:v>2184324</c:v>
                </c:pt>
                <c:pt idx="386">
                  <c:v>2184323</c:v>
                </c:pt>
                <c:pt idx="387">
                  <c:v>2184321</c:v>
                </c:pt>
                <c:pt idx="388">
                  <c:v>2184316</c:v>
                </c:pt>
                <c:pt idx="389">
                  <c:v>2184318</c:v>
                </c:pt>
                <c:pt idx="390">
                  <c:v>2184315</c:v>
                </c:pt>
                <c:pt idx="391">
                  <c:v>2184313</c:v>
                </c:pt>
                <c:pt idx="392">
                  <c:v>2184308</c:v>
                </c:pt>
                <c:pt idx="393">
                  <c:v>2184307</c:v>
                </c:pt>
                <c:pt idx="394">
                  <c:v>2184308</c:v>
                </c:pt>
                <c:pt idx="395">
                  <c:v>2184308</c:v>
                </c:pt>
                <c:pt idx="396">
                  <c:v>2184307</c:v>
                </c:pt>
                <c:pt idx="397">
                  <c:v>2184301</c:v>
                </c:pt>
                <c:pt idx="398">
                  <c:v>2184298</c:v>
                </c:pt>
                <c:pt idx="399">
                  <c:v>2184297</c:v>
                </c:pt>
                <c:pt idx="400">
                  <c:v>2184297</c:v>
                </c:pt>
                <c:pt idx="401">
                  <c:v>2184294</c:v>
                </c:pt>
                <c:pt idx="402">
                  <c:v>2184295</c:v>
                </c:pt>
                <c:pt idx="403">
                  <c:v>2184286</c:v>
                </c:pt>
                <c:pt idx="404">
                  <c:v>2184283</c:v>
                </c:pt>
                <c:pt idx="405">
                  <c:v>2184283</c:v>
                </c:pt>
                <c:pt idx="406">
                  <c:v>2184285</c:v>
                </c:pt>
                <c:pt idx="407">
                  <c:v>2184278</c:v>
                </c:pt>
                <c:pt idx="408">
                  <c:v>2184278</c:v>
                </c:pt>
                <c:pt idx="409">
                  <c:v>2184283</c:v>
                </c:pt>
                <c:pt idx="410">
                  <c:v>2184285</c:v>
                </c:pt>
                <c:pt idx="411">
                  <c:v>2184283</c:v>
                </c:pt>
                <c:pt idx="412">
                  <c:v>2184279</c:v>
                </c:pt>
                <c:pt idx="413">
                  <c:v>2184275</c:v>
                </c:pt>
                <c:pt idx="414">
                  <c:v>2184274</c:v>
                </c:pt>
                <c:pt idx="415">
                  <c:v>2184274</c:v>
                </c:pt>
                <c:pt idx="416">
                  <c:v>2184273</c:v>
                </c:pt>
                <c:pt idx="417">
                  <c:v>2184272</c:v>
                </c:pt>
                <c:pt idx="418">
                  <c:v>2184262</c:v>
                </c:pt>
                <c:pt idx="419">
                  <c:v>2184262</c:v>
                </c:pt>
                <c:pt idx="420">
                  <c:v>2184268</c:v>
                </c:pt>
                <c:pt idx="421">
                  <c:v>2184264</c:v>
                </c:pt>
                <c:pt idx="422">
                  <c:v>2184256</c:v>
                </c:pt>
                <c:pt idx="423">
                  <c:v>2184256</c:v>
                </c:pt>
                <c:pt idx="424">
                  <c:v>2184258</c:v>
                </c:pt>
                <c:pt idx="425">
                  <c:v>2184249</c:v>
                </c:pt>
                <c:pt idx="426">
                  <c:v>2184243</c:v>
                </c:pt>
                <c:pt idx="427">
                  <c:v>2184247</c:v>
                </c:pt>
                <c:pt idx="428">
                  <c:v>2184245</c:v>
                </c:pt>
                <c:pt idx="429">
                  <c:v>2184242</c:v>
                </c:pt>
                <c:pt idx="430">
                  <c:v>2184242</c:v>
                </c:pt>
                <c:pt idx="431">
                  <c:v>2184244</c:v>
                </c:pt>
                <c:pt idx="432">
                  <c:v>2184244</c:v>
                </c:pt>
                <c:pt idx="433">
                  <c:v>2184239</c:v>
                </c:pt>
                <c:pt idx="434">
                  <c:v>2184237</c:v>
                </c:pt>
                <c:pt idx="435">
                  <c:v>2184228</c:v>
                </c:pt>
                <c:pt idx="436">
                  <c:v>2184223</c:v>
                </c:pt>
                <c:pt idx="437">
                  <c:v>2184227</c:v>
                </c:pt>
                <c:pt idx="438">
                  <c:v>2184232</c:v>
                </c:pt>
                <c:pt idx="439">
                  <c:v>2184228</c:v>
                </c:pt>
                <c:pt idx="440">
                  <c:v>2184228</c:v>
                </c:pt>
                <c:pt idx="441">
                  <c:v>2184229</c:v>
                </c:pt>
                <c:pt idx="442">
                  <c:v>2184224</c:v>
                </c:pt>
                <c:pt idx="443">
                  <c:v>2184219</c:v>
                </c:pt>
                <c:pt idx="444">
                  <c:v>2184215</c:v>
                </c:pt>
                <c:pt idx="445">
                  <c:v>2184215</c:v>
                </c:pt>
                <c:pt idx="446">
                  <c:v>2184215</c:v>
                </c:pt>
                <c:pt idx="447">
                  <c:v>2184215</c:v>
                </c:pt>
                <c:pt idx="448">
                  <c:v>2184215</c:v>
                </c:pt>
                <c:pt idx="449">
                  <c:v>2184212</c:v>
                </c:pt>
                <c:pt idx="450">
                  <c:v>2184211</c:v>
                </c:pt>
                <c:pt idx="451">
                  <c:v>2184202</c:v>
                </c:pt>
                <c:pt idx="452">
                  <c:v>2184199</c:v>
                </c:pt>
                <c:pt idx="453">
                  <c:v>2184200</c:v>
                </c:pt>
                <c:pt idx="454">
                  <c:v>2184200</c:v>
                </c:pt>
                <c:pt idx="455">
                  <c:v>2184195</c:v>
                </c:pt>
                <c:pt idx="456">
                  <c:v>2184193</c:v>
                </c:pt>
                <c:pt idx="457">
                  <c:v>2184197</c:v>
                </c:pt>
                <c:pt idx="458">
                  <c:v>2184196</c:v>
                </c:pt>
                <c:pt idx="459">
                  <c:v>2184195</c:v>
                </c:pt>
                <c:pt idx="460">
                  <c:v>2184194</c:v>
                </c:pt>
                <c:pt idx="461">
                  <c:v>2184193</c:v>
                </c:pt>
                <c:pt idx="462">
                  <c:v>2184193</c:v>
                </c:pt>
                <c:pt idx="463">
                  <c:v>2184187</c:v>
                </c:pt>
                <c:pt idx="464">
                  <c:v>2184186</c:v>
                </c:pt>
                <c:pt idx="465">
                  <c:v>2184183</c:v>
                </c:pt>
                <c:pt idx="466">
                  <c:v>2184176</c:v>
                </c:pt>
                <c:pt idx="467">
                  <c:v>2184173</c:v>
                </c:pt>
                <c:pt idx="468">
                  <c:v>2184175</c:v>
                </c:pt>
                <c:pt idx="469">
                  <c:v>2184175</c:v>
                </c:pt>
                <c:pt idx="470">
                  <c:v>2184175</c:v>
                </c:pt>
                <c:pt idx="471">
                  <c:v>2184176</c:v>
                </c:pt>
                <c:pt idx="472">
                  <c:v>2184174</c:v>
                </c:pt>
                <c:pt idx="473">
                  <c:v>2184172</c:v>
                </c:pt>
                <c:pt idx="474">
                  <c:v>2184170</c:v>
                </c:pt>
                <c:pt idx="475">
                  <c:v>2184171</c:v>
                </c:pt>
                <c:pt idx="476">
                  <c:v>2184169</c:v>
                </c:pt>
                <c:pt idx="477">
                  <c:v>2184166</c:v>
                </c:pt>
                <c:pt idx="478">
                  <c:v>2184164</c:v>
                </c:pt>
                <c:pt idx="479">
                  <c:v>2184158</c:v>
                </c:pt>
                <c:pt idx="480">
                  <c:v>2184157</c:v>
                </c:pt>
                <c:pt idx="481">
                  <c:v>2184157</c:v>
                </c:pt>
                <c:pt idx="482">
                  <c:v>2184158</c:v>
                </c:pt>
                <c:pt idx="483">
                  <c:v>2184151</c:v>
                </c:pt>
                <c:pt idx="484">
                  <c:v>2184141</c:v>
                </c:pt>
                <c:pt idx="485">
                  <c:v>2184137</c:v>
                </c:pt>
                <c:pt idx="486">
                  <c:v>2184140</c:v>
                </c:pt>
                <c:pt idx="487">
                  <c:v>2184150</c:v>
                </c:pt>
                <c:pt idx="488">
                  <c:v>2184151</c:v>
                </c:pt>
                <c:pt idx="489">
                  <c:v>2184146</c:v>
                </c:pt>
                <c:pt idx="490">
                  <c:v>2184143</c:v>
                </c:pt>
                <c:pt idx="491">
                  <c:v>2184146</c:v>
                </c:pt>
                <c:pt idx="492">
                  <c:v>2184141</c:v>
                </c:pt>
                <c:pt idx="493">
                  <c:v>2184141</c:v>
                </c:pt>
                <c:pt idx="494">
                  <c:v>2184144</c:v>
                </c:pt>
                <c:pt idx="495">
                  <c:v>2184140</c:v>
                </c:pt>
                <c:pt idx="496">
                  <c:v>2184145</c:v>
                </c:pt>
                <c:pt idx="497">
                  <c:v>2184143</c:v>
                </c:pt>
                <c:pt idx="498">
                  <c:v>2184138</c:v>
                </c:pt>
                <c:pt idx="499">
                  <c:v>2184134</c:v>
                </c:pt>
                <c:pt idx="500">
                  <c:v>2184121</c:v>
                </c:pt>
                <c:pt idx="501">
                  <c:v>2184118</c:v>
                </c:pt>
                <c:pt idx="502">
                  <c:v>2184125</c:v>
                </c:pt>
                <c:pt idx="503">
                  <c:v>2184124</c:v>
                </c:pt>
                <c:pt idx="504">
                  <c:v>2184128</c:v>
                </c:pt>
                <c:pt idx="505">
                  <c:v>2184123</c:v>
                </c:pt>
                <c:pt idx="506">
                  <c:v>2184123</c:v>
                </c:pt>
                <c:pt idx="507">
                  <c:v>2184123</c:v>
                </c:pt>
                <c:pt idx="508">
                  <c:v>2184118</c:v>
                </c:pt>
                <c:pt idx="509">
                  <c:v>2184104</c:v>
                </c:pt>
                <c:pt idx="510">
                  <c:v>2184100</c:v>
                </c:pt>
                <c:pt idx="511">
                  <c:v>2184096</c:v>
                </c:pt>
                <c:pt idx="512">
                  <c:v>2184108</c:v>
                </c:pt>
                <c:pt idx="513">
                  <c:v>2184115</c:v>
                </c:pt>
                <c:pt idx="514">
                  <c:v>2184116</c:v>
                </c:pt>
                <c:pt idx="515">
                  <c:v>2184111</c:v>
                </c:pt>
                <c:pt idx="516">
                  <c:v>2184110</c:v>
                </c:pt>
                <c:pt idx="517">
                  <c:v>2184109</c:v>
                </c:pt>
                <c:pt idx="518">
                  <c:v>2184107</c:v>
                </c:pt>
                <c:pt idx="519">
                  <c:v>2184099</c:v>
                </c:pt>
                <c:pt idx="520">
                  <c:v>2184084</c:v>
                </c:pt>
                <c:pt idx="521">
                  <c:v>2184079</c:v>
                </c:pt>
                <c:pt idx="522">
                  <c:v>2184078</c:v>
                </c:pt>
                <c:pt idx="523">
                  <c:v>2184084</c:v>
                </c:pt>
                <c:pt idx="524">
                  <c:v>2184087</c:v>
                </c:pt>
                <c:pt idx="525">
                  <c:v>2184092</c:v>
                </c:pt>
                <c:pt idx="526">
                  <c:v>2184092</c:v>
                </c:pt>
                <c:pt idx="527">
                  <c:v>2184093</c:v>
                </c:pt>
                <c:pt idx="528">
                  <c:v>2184085</c:v>
                </c:pt>
                <c:pt idx="529">
                  <c:v>2184084</c:v>
                </c:pt>
                <c:pt idx="530">
                  <c:v>2184089</c:v>
                </c:pt>
                <c:pt idx="531">
                  <c:v>2184089</c:v>
                </c:pt>
                <c:pt idx="532">
                  <c:v>2184087</c:v>
                </c:pt>
                <c:pt idx="533">
                  <c:v>2184083</c:v>
                </c:pt>
                <c:pt idx="534">
                  <c:v>2184084</c:v>
                </c:pt>
                <c:pt idx="535">
                  <c:v>2184079</c:v>
                </c:pt>
                <c:pt idx="536">
                  <c:v>2184083</c:v>
                </c:pt>
                <c:pt idx="537">
                  <c:v>2184081</c:v>
                </c:pt>
                <c:pt idx="538">
                  <c:v>2184080</c:v>
                </c:pt>
                <c:pt idx="539">
                  <c:v>2184075</c:v>
                </c:pt>
                <c:pt idx="540">
                  <c:v>2184073</c:v>
                </c:pt>
                <c:pt idx="541">
                  <c:v>2184070</c:v>
                </c:pt>
                <c:pt idx="542">
                  <c:v>2184071</c:v>
                </c:pt>
                <c:pt idx="543">
                  <c:v>2184078</c:v>
                </c:pt>
                <c:pt idx="544">
                  <c:v>2184075</c:v>
                </c:pt>
                <c:pt idx="545">
                  <c:v>2184067</c:v>
                </c:pt>
                <c:pt idx="546">
                  <c:v>2184069</c:v>
                </c:pt>
                <c:pt idx="547">
                  <c:v>2184066</c:v>
                </c:pt>
                <c:pt idx="548">
                  <c:v>2184067</c:v>
                </c:pt>
                <c:pt idx="549">
                  <c:v>2184063</c:v>
                </c:pt>
                <c:pt idx="550">
                  <c:v>2184061</c:v>
                </c:pt>
                <c:pt idx="551">
                  <c:v>2184058</c:v>
                </c:pt>
                <c:pt idx="552">
                  <c:v>2184057</c:v>
                </c:pt>
                <c:pt idx="553">
                  <c:v>2184057</c:v>
                </c:pt>
                <c:pt idx="554">
                  <c:v>2184058</c:v>
                </c:pt>
                <c:pt idx="555">
                  <c:v>2184055</c:v>
                </c:pt>
                <c:pt idx="556">
                  <c:v>2184057</c:v>
                </c:pt>
                <c:pt idx="557">
                  <c:v>2184058</c:v>
                </c:pt>
                <c:pt idx="558">
                  <c:v>2184055</c:v>
                </c:pt>
                <c:pt idx="559">
                  <c:v>2184054</c:v>
                </c:pt>
                <c:pt idx="560">
                  <c:v>2184054</c:v>
                </c:pt>
                <c:pt idx="561">
                  <c:v>2184051</c:v>
                </c:pt>
                <c:pt idx="562">
                  <c:v>2184049</c:v>
                </c:pt>
                <c:pt idx="563">
                  <c:v>2184040</c:v>
                </c:pt>
                <c:pt idx="564">
                  <c:v>2184029</c:v>
                </c:pt>
                <c:pt idx="565">
                  <c:v>2184018</c:v>
                </c:pt>
                <c:pt idx="566">
                  <c:v>2184023</c:v>
                </c:pt>
                <c:pt idx="567">
                  <c:v>2184038</c:v>
                </c:pt>
                <c:pt idx="568">
                  <c:v>2184044</c:v>
                </c:pt>
                <c:pt idx="569">
                  <c:v>2184042</c:v>
                </c:pt>
                <c:pt idx="570">
                  <c:v>2184038</c:v>
                </c:pt>
                <c:pt idx="571">
                  <c:v>2184040</c:v>
                </c:pt>
                <c:pt idx="572">
                  <c:v>2184032</c:v>
                </c:pt>
                <c:pt idx="573">
                  <c:v>2184024</c:v>
                </c:pt>
                <c:pt idx="574">
                  <c:v>2184024</c:v>
                </c:pt>
                <c:pt idx="575">
                  <c:v>2184021</c:v>
                </c:pt>
                <c:pt idx="576">
                  <c:v>2184022</c:v>
                </c:pt>
                <c:pt idx="577">
                  <c:v>2184016</c:v>
                </c:pt>
                <c:pt idx="578">
                  <c:v>2184026</c:v>
                </c:pt>
                <c:pt idx="579">
                  <c:v>2184026</c:v>
                </c:pt>
                <c:pt idx="580">
                  <c:v>2184026</c:v>
                </c:pt>
                <c:pt idx="581">
                  <c:v>2184024</c:v>
                </c:pt>
                <c:pt idx="582">
                  <c:v>2184026</c:v>
                </c:pt>
                <c:pt idx="583">
                  <c:v>2184026</c:v>
                </c:pt>
                <c:pt idx="584">
                  <c:v>2184018</c:v>
                </c:pt>
                <c:pt idx="585">
                  <c:v>2184012</c:v>
                </c:pt>
                <c:pt idx="586">
                  <c:v>2184012</c:v>
                </c:pt>
                <c:pt idx="587">
                  <c:v>2184015</c:v>
                </c:pt>
                <c:pt idx="588">
                  <c:v>2184016</c:v>
                </c:pt>
                <c:pt idx="589">
                  <c:v>2184021</c:v>
                </c:pt>
                <c:pt idx="590">
                  <c:v>2184019</c:v>
                </c:pt>
                <c:pt idx="591">
                  <c:v>2184016</c:v>
                </c:pt>
                <c:pt idx="592">
                  <c:v>2184015</c:v>
                </c:pt>
                <c:pt idx="593">
                  <c:v>2184010</c:v>
                </c:pt>
                <c:pt idx="594">
                  <c:v>2183994</c:v>
                </c:pt>
                <c:pt idx="595">
                  <c:v>2183987</c:v>
                </c:pt>
                <c:pt idx="596">
                  <c:v>2184001</c:v>
                </c:pt>
                <c:pt idx="597">
                  <c:v>2184006</c:v>
                </c:pt>
                <c:pt idx="598">
                  <c:v>2184003</c:v>
                </c:pt>
                <c:pt idx="599">
                  <c:v>2183997</c:v>
                </c:pt>
                <c:pt idx="600">
                  <c:v>2183996</c:v>
                </c:pt>
                <c:pt idx="601">
                  <c:v>2183995</c:v>
                </c:pt>
                <c:pt idx="602">
                  <c:v>2183999</c:v>
                </c:pt>
                <c:pt idx="603">
                  <c:v>2184003</c:v>
                </c:pt>
                <c:pt idx="604">
                  <c:v>2184000</c:v>
                </c:pt>
                <c:pt idx="605">
                  <c:v>2183998</c:v>
                </c:pt>
                <c:pt idx="606">
                  <c:v>2183994</c:v>
                </c:pt>
                <c:pt idx="607">
                  <c:v>2183993</c:v>
                </c:pt>
                <c:pt idx="608">
                  <c:v>2183991</c:v>
                </c:pt>
                <c:pt idx="609">
                  <c:v>2183990</c:v>
                </c:pt>
                <c:pt idx="610">
                  <c:v>2183984</c:v>
                </c:pt>
                <c:pt idx="611">
                  <c:v>2183981</c:v>
                </c:pt>
                <c:pt idx="612">
                  <c:v>2183984</c:v>
                </c:pt>
                <c:pt idx="613">
                  <c:v>2183988</c:v>
                </c:pt>
                <c:pt idx="614">
                  <c:v>2183985</c:v>
                </c:pt>
                <c:pt idx="615">
                  <c:v>2183985</c:v>
                </c:pt>
                <c:pt idx="616">
                  <c:v>2183985</c:v>
                </c:pt>
                <c:pt idx="617">
                  <c:v>2183988</c:v>
                </c:pt>
                <c:pt idx="618">
                  <c:v>2183987</c:v>
                </c:pt>
                <c:pt idx="619">
                  <c:v>2183984</c:v>
                </c:pt>
                <c:pt idx="620">
                  <c:v>2183986</c:v>
                </c:pt>
                <c:pt idx="621">
                  <c:v>2183982</c:v>
                </c:pt>
                <c:pt idx="622">
                  <c:v>2183979</c:v>
                </c:pt>
                <c:pt idx="623">
                  <c:v>2183976</c:v>
                </c:pt>
                <c:pt idx="624">
                  <c:v>2183974</c:v>
                </c:pt>
                <c:pt idx="625">
                  <c:v>2183971</c:v>
                </c:pt>
                <c:pt idx="626">
                  <c:v>2183969</c:v>
                </c:pt>
                <c:pt idx="627">
                  <c:v>2183965</c:v>
                </c:pt>
                <c:pt idx="628">
                  <c:v>2183963</c:v>
                </c:pt>
                <c:pt idx="629">
                  <c:v>2183963</c:v>
                </c:pt>
                <c:pt idx="630">
                  <c:v>2183963</c:v>
                </c:pt>
                <c:pt idx="631">
                  <c:v>2183965</c:v>
                </c:pt>
                <c:pt idx="632">
                  <c:v>2183962</c:v>
                </c:pt>
                <c:pt idx="633">
                  <c:v>2183959</c:v>
                </c:pt>
                <c:pt idx="634">
                  <c:v>2183962</c:v>
                </c:pt>
                <c:pt idx="635">
                  <c:v>2183962</c:v>
                </c:pt>
                <c:pt idx="636">
                  <c:v>2183959</c:v>
                </c:pt>
                <c:pt idx="637">
                  <c:v>2183955</c:v>
                </c:pt>
                <c:pt idx="638">
                  <c:v>2183948</c:v>
                </c:pt>
                <c:pt idx="639">
                  <c:v>2183942</c:v>
                </c:pt>
                <c:pt idx="640">
                  <c:v>2183945</c:v>
                </c:pt>
                <c:pt idx="641">
                  <c:v>2183952</c:v>
                </c:pt>
                <c:pt idx="642">
                  <c:v>2183954</c:v>
                </c:pt>
                <c:pt idx="643">
                  <c:v>2183955</c:v>
                </c:pt>
                <c:pt idx="644">
                  <c:v>2183958</c:v>
                </c:pt>
                <c:pt idx="645">
                  <c:v>2183951</c:v>
                </c:pt>
                <c:pt idx="646">
                  <c:v>2183936</c:v>
                </c:pt>
                <c:pt idx="647">
                  <c:v>2183933</c:v>
                </c:pt>
                <c:pt idx="648">
                  <c:v>2183940</c:v>
                </c:pt>
                <c:pt idx="649">
                  <c:v>2183938</c:v>
                </c:pt>
                <c:pt idx="650">
                  <c:v>2183944</c:v>
                </c:pt>
                <c:pt idx="651">
                  <c:v>2183942</c:v>
                </c:pt>
                <c:pt idx="652">
                  <c:v>2183943</c:v>
                </c:pt>
                <c:pt idx="653">
                  <c:v>2183944</c:v>
                </c:pt>
                <c:pt idx="654">
                  <c:v>2183938</c:v>
                </c:pt>
                <c:pt idx="655">
                  <c:v>2183939</c:v>
                </c:pt>
                <c:pt idx="656">
                  <c:v>2183940</c:v>
                </c:pt>
                <c:pt idx="657">
                  <c:v>2183933</c:v>
                </c:pt>
                <c:pt idx="658">
                  <c:v>2183932</c:v>
                </c:pt>
                <c:pt idx="659">
                  <c:v>2183933</c:v>
                </c:pt>
                <c:pt idx="660">
                  <c:v>2183933</c:v>
                </c:pt>
                <c:pt idx="661">
                  <c:v>2183934</c:v>
                </c:pt>
                <c:pt idx="662">
                  <c:v>2183934</c:v>
                </c:pt>
                <c:pt idx="663">
                  <c:v>2183933</c:v>
                </c:pt>
                <c:pt idx="664">
                  <c:v>2183932</c:v>
                </c:pt>
                <c:pt idx="665">
                  <c:v>2183932</c:v>
                </c:pt>
                <c:pt idx="666">
                  <c:v>2183931</c:v>
                </c:pt>
                <c:pt idx="667">
                  <c:v>2183927</c:v>
                </c:pt>
                <c:pt idx="668">
                  <c:v>2183922</c:v>
                </c:pt>
                <c:pt idx="669">
                  <c:v>2183922</c:v>
                </c:pt>
                <c:pt idx="670">
                  <c:v>2183921</c:v>
                </c:pt>
                <c:pt idx="671">
                  <c:v>2183919</c:v>
                </c:pt>
                <c:pt idx="672">
                  <c:v>2183921</c:v>
                </c:pt>
                <c:pt idx="673">
                  <c:v>2183918</c:v>
                </c:pt>
                <c:pt idx="674">
                  <c:v>2183916</c:v>
                </c:pt>
                <c:pt idx="675">
                  <c:v>2183913</c:v>
                </c:pt>
                <c:pt idx="676">
                  <c:v>2183915</c:v>
                </c:pt>
                <c:pt idx="677">
                  <c:v>2183913</c:v>
                </c:pt>
                <c:pt idx="678">
                  <c:v>2183910</c:v>
                </c:pt>
                <c:pt idx="679">
                  <c:v>2183900</c:v>
                </c:pt>
                <c:pt idx="680">
                  <c:v>2183902</c:v>
                </c:pt>
                <c:pt idx="681">
                  <c:v>2183911</c:v>
                </c:pt>
                <c:pt idx="682">
                  <c:v>2183915</c:v>
                </c:pt>
                <c:pt idx="683">
                  <c:v>2183912</c:v>
                </c:pt>
                <c:pt idx="684">
                  <c:v>2183912</c:v>
                </c:pt>
                <c:pt idx="685">
                  <c:v>2183910</c:v>
                </c:pt>
                <c:pt idx="686">
                  <c:v>2183905</c:v>
                </c:pt>
                <c:pt idx="687">
                  <c:v>2183903</c:v>
                </c:pt>
                <c:pt idx="688">
                  <c:v>2183893</c:v>
                </c:pt>
                <c:pt idx="689">
                  <c:v>2183891</c:v>
                </c:pt>
                <c:pt idx="690">
                  <c:v>2183895</c:v>
                </c:pt>
                <c:pt idx="691">
                  <c:v>2183900</c:v>
                </c:pt>
                <c:pt idx="692">
                  <c:v>2183899</c:v>
                </c:pt>
                <c:pt idx="693">
                  <c:v>2183899</c:v>
                </c:pt>
                <c:pt idx="694">
                  <c:v>2183897</c:v>
                </c:pt>
                <c:pt idx="695">
                  <c:v>2183895</c:v>
                </c:pt>
                <c:pt idx="696">
                  <c:v>2183894</c:v>
                </c:pt>
                <c:pt idx="697">
                  <c:v>2183886</c:v>
                </c:pt>
                <c:pt idx="698">
                  <c:v>2183879</c:v>
                </c:pt>
                <c:pt idx="699">
                  <c:v>2183877</c:v>
                </c:pt>
                <c:pt idx="700">
                  <c:v>2183875</c:v>
                </c:pt>
                <c:pt idx="701">
                  <c:v>2183883</c:v>
                </c:pt>
                <c:pt idx="702">
                  <c:v>2183890</c:v>
                </c:pt>
                <c:pt idx="703">
                  <c:v>2183893</c:v>
                </c:pt>
                <c:pt idx="704">
                  <c:v>2183894</c:v>
                </c:pt>
                <c:pt idx="705">
                  <c:v>2183892</c:v>
                </c:pt>
                <c:pt idx="706">
                  <c:v>2183888</c:v>
                </c:pt>
                <c:pt idx="707">
                  <c:v>2183883</c:v>
                </c:pt>
                <c:pt idx="708">
                  <c:v>2183884</c:v>
                </c:pt>
                <c:pt idx="709">
                  <c:v>2183882</c:v>
                </c:pt>
                <c:pt idx="710">
                  <c:v>2183876</c:v>
                </c:pt>
                <c:pt idx="711">
                  <c:v>2183877</c:v>
                </c:pt>
                <c:pt idx="712">
                  <c:v>2183879</c:v>
                </c:pt>
                <c:pt idx="713">
                  <c:v>2183878</c:v>
                </c:pt>
                <c:pt idx="714">
                  <c:v>2183878</c:v>
                </c:pt>
                <c:pt idx="715">
                  <c:v>2183876</c:v>
                </c:pt>
                <c:pt idx="716">
                  <c:v>2183874</c:v>
                </c:pt>
                <c:pt idx="717">
                  <c:v>2183874</c:v>
                </c:pt>
                <c:pt idx="718">
                  <c:v>2183872</c:v>
                </c:pt>
                <c:pt idx="719">
                  <c:v>2183871</c:v>
                </c:pt>
                <c:pt idx="720">
                  <c:v>2183868</c:v>
                </c:pt>
                <c:pt idx="721">
                  <c:v>2183869</c:v>
                </c:pt>
                <c:pt idx="722">
                  <c:v>2183863</c:v>
                </c:pt>
                <c:pt idx="723">
                  <c:v>2183866</c:v>
                </c:pt>
                <c:pt idx="724">
                  <c:v>2183862</c:v>
                </c:pt>
                <c:pt idx="725">
                  <c:v>2183861</c:v>
                </c:pt>
                <c:pt idx="726">
                  <c:v>2183864</c:v>
                </c:pt>
                <c:pt idx="727">
                  <c:v>2183867</c:v>
                </c:pt>
                <c:pt idx="728">
                  <c:v>2183863</c:v>
                </c:pt>
                <c:pt idx="729">
                  <c:v>2183862</c:v>
                </c:pt>
                <c:pt idx="730">
                  <c:v>2183863</c:v>
                </c:pt>
                <c:pt idx="731">
                  <c:v>2183860</c:v>
                </c:pt>
                <c:pt idx="732">
                  <c:v>2183858</c:v>
                </c:pt>
                <c:pt idx="733">
                  <c:v>2183856</c:v>
                </c:pt>
                <c:pt idx="734">
                  <c:v>2183853</c:v>
                </c:pt>
                <c:pt idx="735">
                  <c:v>2183855</c:v>
                </c:pt>
                <c:pt idx="736">
                  <c:v>2183854</c:v>
                </c:pt>
                <c:pt idx="737">
                  <c:v>2183856</c:v>
                </c:pt>
                <c:pt idx="738">
                  <c:v>2183852</c:v>
                </c:pt>
                <c:pt idx="739">
                  <c:v>2183849</c:v>
                </c:pt>
                <c:pt idx="740">
                  <c:v>2183849</c:v>
                </c:pt>
                <c:pt idx="741">
                  <c:v>2183845</c:v>
                </c:pt>
                <c:pt idx="742">
                  <c:v>2183841</c:v>
                </c:pt>
                <c:pt idx="743">
                  <c:v>2183838</c:v>
                </c:pt>
                <c:pt idx="744">
                  <c:v>2183836</c:v>
                </c:pt>
                <c:pt idx="745">
                  <c:v>2183839</c:v>
                </c:pt>
                <c:pt idx="746">
                  <c:v>2183841</c:v>
                </c:pt>
                <c:pt idx="747">
                  <c:v>2183839</c:v>
                </c:pt>
                <c:pt idx="748">
                  <c:v>2183838</c:v>
                </c:pt>
                <c:pt idx="749">
                  <c:v>2183841</c:v>
                </c:pt>
                <c:pt idx="750">
                  <c:v>2183839</c:v>
                </c:pt>
                <c:pt idx="751">
                  <c:v>2183834</c:v>
                </c:pt>
                <c:pt idx="752">
                  <c:v>2183833</c:v>
                </c:pt>
                <c:pt idx="753">
                  <c:v>2183832</c:v>
                </c:pt>
                <c:pt idx="754">
                  <c:v>2183831</c:v>
                </c:pt>
                <c:pt idx="755">
                  <c:v>2183831</c:v>
                </c:pt>
                <c:pt idx="756">
                  <c:v>2183830</c:v>
                </c:pt>
                <c:pt idx="757">
                  <c:v>2183826</c:v>
                </c:pt>
                <c:pt idx="758">
                  <c:v>2183821</c:v>
                </c:pt>
                <c:pt idx="759">
                  <c:v>2183819</c:v>
                </c:pt>
                <c:pt idx="760">
                  <c:v>2183822</c:v>
                </c:pt>
                <c:pt idx="761">
                  <c:v>2183825</c:v>
                </c:pt>
                <c:pt idx="762">
                  <c:v>2183827</c:v>
                </c:pt>
                <c:pt idx="763">
                  <c:v>2183827</c:v>
                </c:pt>
                <c:pt idx="764">
                  <c:v>2183822</c:v>
                </c:pt>
                <c:pt idx="765">
                  <c:v>2183821</c:v>
                </c:pt>
                <c:pt idx="766">
                  <c:v>2183816</c:v>
                </c:pt>
                <c:pt idx="767">
                  <c:v>2183812</c:v>
                </c:pt>
                <c:pt idx="768">
                  <c:v>2183814</c:v>
                </c:pt>
                <c:pt idx="769">
                  <c:v>2183815</c:v>
                </c:pt>
                <c:pt idx="770">
                  <c:v>2183819</c:v>
                </c:pt>
                <c:pt idx="771">
                  <c:v>2183821</c:v>
                </c:pt>
                <c:pt idx="772">
                  <c:v>2183818</c:v>
                </c:pt>
                <c:pt idx="773">
                  <c:v>2183818</c:v>
                </c:pt>
                <c:pt idx="774">
                  <c:v>2183817</c:v>
                </c:pt>
                <c:pt idx="775">
                  <c:v>2183810</c:v>
                </c:pt>
                <c:pt idx="776">
                  <c:v>2183807</c:v>
                </c:pt>
                <c:pt idx="777">
                  <c:v>2183804</c:v>
                </c:pt>
                <c:pt idx="778">
                  <c:v>2183806</c:v>
                </c:pt>
                <c:pt idx="779">
                  <c:v>2183803</c:v>
                </c:pt>
                <c:pt idx="780">
                  <c:v>2183803</c:v>
                </c:pt>
                <c:pt idx="781">
                  <c:v>2183805</c:v>
                </c:pt>
                <c:pt idx="782">
                  <c:v>2183806</c:v>
                </c:pt>
                <c:pt idx="783">
                  <c:v>2183804</c:v>
                </c:pt>
                <c:pt idx="784">
                  <c:v>2183804</c:v>
                </c:pt>
                <c:pt idx="785">
                  <c:v>2183798</c:v>
                </c:pt>
                <c:pt idx="786">
                  <c:v>2183785</c:v>
                </c:pt>
                <c:pt idx="787">
                  <c:v>2183793</c:v>
                </c:pt>
                <c:pt idx="788">
                  <c:v>2183791</c:v>
                </c:pt>
                <c:pt idx="789">
                  <c:v>2183792</c:v>
                </c:pt>
                <c:pt idx="790">
                  <c:v>2183787</c:v>
                </c:pt>
                <c:pt idx="791">
                  <c:v>2183785</c:v>
                </c:pt>
                <c:pt idx="792">
                  <c:v>2183786</c:v>
                </c:pt>
                <c:pt idx="793">
                  <c:v>2183791</c:v>
                </c:pt>
                <c:pt idx="794">
                  <c:v>2183788</c:v>
                </c:pt>
                <c:pt idx="795">
                  <c:v>2183779</c:v>
                </c:pt>
                <c:pt idx="796">
                  <c:v>2183781</c:v>
                </c:pt>
                <c:pt idx="797">
                  <c:v>2183782</c:v>
                </c:pt>
                <c:pt idx="798">
                  <c:v>2183776</c:v>
                </c:pt>
                <c:pt idx="799">
                  <c:v>2183772</c:v>
                </c:pt>
                <c:pt idx="800">
                  <c:v>2183772</c:v>
                </c:pt>
                <c:pt idx="801">
                  <c:v>2183770</c:v>
                </c:pt>
                <c:pt idx="802">
                  <c:v>2183774</c:v>
                </c:pt>
                <c:pt idx="803">
                  <c:v>2183769</c:v>
                </c:pt>
                <c:pt idx="804">
                  <c:v>2183769</c:v>
                </c:pt>
                <c:pt idx="805">
                  <c:v>2183770</c:v>
                </c:pt>
                <c:pt idx="806">
                  <c:v>2183771</c:v>
                </c:pt>
                <c:pt idx="807">
                  <c:v>2183769</c:v>
                </c:pt>
                <c:pt idx="808">
                  <c:v>2183768</c:v>
                </c:pt>
                <c:pt idx="809">
                  <c:v>2183764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28-43B3-B8B3-FD8B00CC1B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0656736"/>
        <c:axId val="1170663808"/>
      </c:scatterChart>
      <c:valAx>
        <c:axId val="1170656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70663808"/>
        <c:crosses val="autoZero"/>
        <c:crossBetween val="midCat"/>
      </c:valAx>
      <c:valAx>
        <c:axId val="117066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70656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282864402448608E-2"/>
          <c:y val="5.7630237570203184E-2"/>
          <c:w val="0.87387082827586149"/>
          <c:h val="0.87555908382016745"/>
        </c:manualLayout>
      </c:layout>
      <c:lineChart>
        <c:grouping val="standard"/>
        <c:varyColors val="0"/>
        <c:ser>
          <c:idx val="2"/>
          <c:order val="1"/>
          <c:tx>
            <c:strRef>
              <c:f>'Начало '!$D$1</c:f>
              <c:strCache>
                <c:ptCount val="1"/>
                <c:pt idx="0">
                  <c:v>tenzo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'Начало '!$D$2:$D$150</c:f>
              <c:numCache>
                <c:formatCode>General</c:formatCode>
                <c:ptCount val="149"/>
                <c:pt idx="0">
                  <c:v>2185795.7154754638</c:v>
                </c:pt>
                <c:pt idx="1">
                  <c:v>2185813.1411585887</c:v>
                </c:pt>
                <c:pt idx="2">
                  <c:v>2185787.4037098559</c:v>
                </c:pt>
                <c:pt idx="3">
                  <c:v>2185766.0405386798</c:v>
                </c:pt>
                <c:pt idx="4">
                  <c:v>2185768.4044080144</c:v>
                </c:pt>
                <c:pt idx="5">
                  <c:v>2185806.6301217214</c:v>
                </c:pt>
                <c:pt idx="6">
                  <c:v>2185783.7425450622</c:v>
                </c:pt>
                <c:pt idx="7">
                  <c:v>2185786.8932944802</c:v>
                </c:pt>
                <c:pt idx="8">
                  <c:v>2185788.7433585483</c:v>
                </c:pt>
                <c:pt idx="9">
                  <c:v>2185781.6986565008</c:v>
                </c:pt>
                <c:pt idx="10">
                  <c:v>2185780.0549306818</c:v>
                </c:pt>
                <c:pt idx="11">
                  <c:v>2185803.3254449768</c:v>
                </c:pt>
                <c:pt idx="12">
                  <c:v>2185817.9081200375</c:v>
                </c:pt>
                <c:pt idx="13">
                  <c:v>2185796.6324716443</c:v>
                </c:pt>
                <c:pt idx="14">
                  <c:v>2185803.568840011</c:v>
                </c:pt>
                <c:pt idx="15">
                  <c:v>2185801.1172389239</c:v>
                </c:pt>
                <c:pt idx="16">
                  <c:v>2185799.7168618683</c:v>
                </c:pt>
                <c:pt idx="17">
                  <c:v>2185780.175825079</c:v>
                </c:pt>
                <c:pt idx="18">
                  <c:v>2185774.0059223347</c:v>
                </c:pt>
                <c:pt idx="19">
                  <c:v>2185782.0963224936</c:v>
                </c:pt>
                <c:pt idx="20">
                  <c:v>2185802.3072043923</c:v>
                </c:pt>
                <c:pt idx="21">
                  <c:v>2185788.5110808834</c:v>
                </c:pt>
                <c:pt idx="22">
                  <c:v>2185807.9084626213</c:v>
                </c:pt>
                <c:pt idx="23">
                  <c:v>2185794.5549883293</c:v>
                </c:pt>
                <c:pt idx="24">
                  <c:v>2185796.391771696</c:v>
                </c:pt>
                <c:pt idx="25">
                  <c:v>2185804.7213891335</c:v>
                </c:pt>
                <c:pt idx="26">
                  <c:v>2185795.4127470995</c:v>
                </c:pt>
                <c:pt idx="27">
                  <c:v>2185799.6451841779</c:v>
                </c:pt>
                <c:pt idx="28">
                  <c:v>2185808.5315815471</c:v>
                </c:pt>
                <c:pt idx="29">
                  <c:v>2185799.5152364988</c:v>
                </c:pt>
                <c:pt idx="30">
                  <c:v>2185809.2393299462</c:v>
                </c:pt>
                <c:pt idx="31">
                  <c:v>2185814.8098287988</c:v>
                </c:pt>
                <c:pt idx="32">
                  <c:v>2185781.0325105241</c:v>
                </c:pt>
                <c:pt idx="33">
                  <c:v>2185790.587784538</c:v>
                </c:pt>
                <c:pt idx="34">
                  <c:v>2185788.1275774767</c:v>
                </c:pt>
                <c:pt idx="35">
                  <c:v>2185788.3590244967</c:v>
                </c:pt>
                <c:pt idx="36">
                  <c:v>2185803.0459876247</c:v>
                </c:pt>
                <c:pt idx="37">
                  <c:v>2185781.707036837</c:v>
                </c:pt>
                <c:pt idx="38">
                  <c:v>2185792.896220861</c:v>
                </c:pt>
                <c:pt idx="39">
                  <c:v>2185799.4561329102</c:v>
                </c:pt>
                <c:pt idx="40">
                  <c:v>2185793.045581786</c:v>
                </c:pt>
                <c:pt idx="41">
                  <c:v>2185794.2650306472</c:v>
                </c:pt>
                <c:pt idx="42">
                  <c:v>2185808.9366970179</c:v>
                </c:pt>
                <c:pt idx="43">
                  <c:v>2185798.0489838761</c:v>
                </c:pt>
                <c:pt idx="44">
                  <c:v>2185799.6101967529</c:v>
                </c:pt>
                <c:pt idx="45">
                  <c:v>2185778.1281180233</c:v>
                </c:pt>
                <c:pt idx="46">
                  <c:v>2185807.200802037</c:v>
                </c:pt>
                <c:pt idx="47">
                  <c:v>2185802.1700227191</c:v>
                </c:pt>
                <c:pt idx="48">
                  <c:v>2185783.2254804121</c:v>
                </c:pt>
                <c:pt idx="49">
                  <c:v>2185769.001931557</c:v>
                </c:pt>
                <c:pt idx="50">
                  <c:v>2185772.5908339578</c:v>
                </c:pt>
                <c:pt idx="51">
                  <c:v>2185771.8772443053</c:v>
                </c:pt>
                <c:pt idx="52">
                  <c:v>2185783.6325880643</c:v>
                </c:pt>
                <c:pt idx="53">
                  <c:v>2185778.9458650094</c:v>
                </c:pt>
                <c:pt idx="54">
                  <c:v>2185774.4465207076</c:v>
                </c:pt>
                <c:pt idx="55">
                  <c:v>2185776.1108451448</c:v>
                </c:pt>
                <c:pt idx="56">
                  <c:v>2185788.7321160492</c:v>
                </c:pt>
                <c:pt idx="57">
                  <c:v>2185794.9356267774</c:v>
                </c:pt>
                <c:pt idx="58">
                  <c:v>2185792.3840198414</c:v>
                </c:pt>
                <c:pt idx="59">
                  <c:v>2185781.8641535384</c:v>
                </c:pt>
                <c:pt idx="60">
                  <c:v>2185786.6422559787</c:v>
                </c:pt>
                <c:pt idx="61">
                  <c:v>2185787.5169493891</c:v>
                </c:pt>
                <c:pt idx="62">
                  <c:v>2185782.0316273621</c:v>
                </c:pt>
                <c:pt idx="63">
                  <c:v>2185774.330792048</c:v>
                </c:pt>
                <c:pt idx="64">
                  <c:v>2185800.7499272581</c:v>
                </c:pt>
                <c:pt idx="65">
                  <c:v>2185791.0700573181</c:v>
                </c:pt>
                <c:pt idx="66">
                  <c:v>2185785.1667178478</c:v>
                </c:pt>
                <c:pt idx="67">
                  <c:v>2185781.6051651291</c:v>
                </c:pt>
                <c:pt idx="68">
                  <c:v>2185803.2796239294</c:v>
                </c:pt>
                <c:pt idx="69">
                  <c:v>2185799.4247323396</c:v>
                </c:pt>
                <c:pt idx="70">
                  <c:v>2185788.4504366573</c:v>
                </c:pt>
                <c:pt idx="71">
                  <c:v>2185781.5396542605</c:v>
                </c:pt>
                <c:pt idx="72">
                  <c:v>2185790.8574764077</c:v>
                </c:pt>
                <c:pt idx="73">
                  <c:v>2185770.8556879759</c:v>
                </c:pt>
                <c:pt idx="74">
                  <c:v>2185774.2750792545</c:v>
                </c:pt>
                <c:pt idx="75">
                  <c:v>2185763.4035751498</c:v>
                </c:pt>
                <c:pt idx="76">
                  <c:v>2185792.1227228837</c:v>
                </c:pt>
                <c:pt idx="77">
                  <c:v>2185768.4553419491</c:v>
                </c:pt>
                <c:pt idx="78">
                  <c:v>2185765.1133003123</c:v>
                </c:pt>
                <c:pt idx="79">
                  <c:v>2185801.939439523</c:v>
                </c:pt>
                <c:pt idx="80">
                  <c:v>2185814.7632112466</c:v>
                </c:pt>
                <c:pt idx="81">
                  <c:v>2185811.2184245749</c:v>
                </c:pt>
                <c:pt idx="82">
                  <c:v>2185799.509631617</c:v>
                </c:pt>
                <c:pt idx="83">
                  <c:v>2185799.2459240463</c:v>
                </c:pt>
                <c:pt idx="84">
                  <c:v>2185793.3042227975</c:v>
                </c:pt>
                <c:pt idx="85">
                  <c:v>2185810.5804479998</c:v>
                </c:pt>
                <c:pt idx="86">
                  <c:v>2185803.9185888269</c:v>
                </c:pt>
                <c:pt idx="87">
                  <c:v>2185782.4879782205</c:v>
                </c:pt>
                <c:pt idx="88">
                  <c:v>2185784.7016975218</c:v>
                </c:pt>
                <c:pt idx="89">
                  <c:v>2185808.6498574791</c:v>
                </c:pt>
                <c:pt idx="90">
                  <c:v>2185803.0227754326</c:v>
                </c:pt>
                <c:pt idx="91">
                  <c:v>2185792.2655825964</c:v>
                </c:pt>
                <c:pt idx="92">
                  <c:v>2185792.7170367008</c:v>
                </c:pt>
                <c:pt idx="93">
                  <c:v>2185796.4538265574</c:v>
                </c:pt>
                <c:pt idx="94">
                  <c:v>2185810.2027023537</c:v>
                </c:pt>
                <c:pt idx="95">
                  <c:v>2185804.9703749269</c:v>
                </c:pt>
                <c:pt idx="96">
                  <c:v>2185794.12939966</c:v>
                </c:pt>
                <c:pt idx="97">
                  <c:v>2185814.858893272</c:v>
                </c:pt>
                <c:pt idx="98">
                  <c:v>2185814.3251545369</c:v>
                </c:pt>
                <c:pt idx="99">
                  <c:v>2185813.6127124042</c:v>
                </c:pt>
                <c:pt idx="100">
                  <c:v>2185798.9475386352</c:v>
                </c:pt>
                <c:pt idx="101">
                  <c:v>2185789.1850992418</c:v>
                </c:pt>
                <c:pt idx="102">
                  <c:v>2185797.7048212071</c:v>
                </c:pt>
                <c:pt idx="103">
                  <c:v>2185790.3903200645</c:v>
                </c:pt>
                <c:pt idx="104">
                  <c:v>2185803.9449174684</c:v>
                </c:pt>
                <c:pt idx="105">
                  <c:v>2185774.3089926024</c:v>
                </c:pt>
                <c:pt idx="106">
                  <c:v>2185797.1021667607</c:v>
                </c:pt>
                <c:pt idx="107">
                  <c:v>2185812.1972402064</c:v>
                </c:pt>
                <c:pt idx="108">
                  <c:v>2185805.6774854683</c:v>
                </c:pt>
                <c:pt idx="109">
                  <c:v>2185804.9784387355</c:v>
                </c:pt>
                <c:pt idx="110">
                  <c:v>2185804.3031967874</c:v>
                </c:pt>
                <c:pt idx="111">
                  <c:v>2185810.3706805189</c:v>
                </c:pt>
                <c:pt idx="112">
                  <c:v>2185801.2209273088</c:v>
                </c:pt>
                <c:pt idx="113">
                  <c:v>2185786.2431076909</c:v>
                </c:pt>
                <c:pt idx="114">
                  <c:v>2185805.648263427</c:v>
                </c:pt>
                <c:pt idx="115">
                  <c:v>2185796.4128457112</c:v>
                </c:pt>
                <c:pt idx="116">
                  <c:v>2185785.8622652809</c:v>
                </c:pt>
                <c:pt idx="117">
                  <c:v>2185788.8120918842</c:v>
                </c:pt>
                <c:pt idx="118">
                  <c:v>2185803.4902095464</c:v>
                </c:pt>
                <c:pt idx="119">
                  <c:v>2185813.6351688402</c:v>
                </c:pt>
                <c:pt idx="120">
                  <c:v>2185821.8721399992</c:v>
                </c:pt>
                <c:pt idx="121">
                  <c:v>2185833.9212385798</c:v>
                </c:pt>
                <c:pt idx="122">
                  <c:v>2185816.3167696367</c:v>
                </c:pt>
                <c:pt idx="123">
                  <c:v>2185804.4304995998</c:v>
                </c:pt>
                <c:pt idx="124">
                  <c:v>2185799.4858731804</c:v>
                </c:pt>
                <c:pt idx="125">
                  <c:v>2185801.330479485</c:v>
                </c:pt>
                <c:pt idx="126">
                  <c:v>2185795.1056655399</c:v>
                </c:pt>
                <c:pt idx="127">
                  <c:v>2185791.6119704749</c:v>
                </c:pt>
                <c:pt idx="128">
                  <c:v>2185810.9045438208</c:v>
                </c:pt>
                <c:pt idx="129">
                  <c:v>2185802.476045371</c:v>
                </c:pt>
                <c:pt idx="130">
                  <c:v>2185821.4548726166</c:v>
                </c:pt>
                <c:pt idx="131">
                  <c:v>2185829.7554844231</c:v>
                </c:pt>
                <c:pt idx="132">
                  <c:v>2185822.8590088454</c:v>
                </c:pt>
                <c:pt idx="133">
                  <c:v>2185814.1279874467</c:v>
                </c:pt>
                <c:pt idx="134">
                  <c:v>2185801.0011118241</c:v>
                </c:pt>
                <c:pt idx="135">
                  <c:v>2185798.6542178905</c:v>
                </c:pt>
                <c:pt idx="136">
                  <c:v>2185809.3402785845</c:v>
                </c:pt>
                <c:pt idx="137">
                  <c:v>2185808.0910943667</c:v>
                </c:pt>
                <c:pt idx="138">
                  <c:v>2185820.3175213672</c:v>
                </c:pt>
                <c:pt idx="139">
                  <c:v>2185816.3339218693</c:v>
                </c:pt>
                <c:pt idx="140">
                  <c:v>2185799.1685791039</c:v>
                </c:pt>
                <c:pt idx="141">
                  <c:v>2185804.3815460182</c:v>
                </c:pt>
                <c:pt idx="142">
                  <c:v>2185806.8391636875</c:v>
                </c:pt>
                <c:pt idx="143">
                  <c:v>2185776.4967804248</c:v>
                </c:pt>
                <c:pt idx="144">
                  <c:v>2185783.9642420067</c:v>
                </c:pt>
                <c:pt idx="145">
                  <c:v>2185800.6070487229</c:v>
                </c:pt>
                <c:pt idx="146">
                  <c:v>2185812.2481213021</c:v>
                </c:pt>
                <c:pt idx="147">
                  <c:v>2185822.7973387535</c:v>
                </c:pt>
                <c:pt idx="148">
                  <c:v>2185810.7064786628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4B-4EA8-B2C6-7E766A0F50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8137872"/>
        <c:axId val="1228138288"/>
      </c:lineChart>
      <c:lineChart>
        <c:grouping val="standard"/>
        <c:varyColors val="0"/>
        <c:ser>
          <c:idx val="0"/>
          <c:order val="0"/>
          <c:tx>
            <c:strRef>
              <c:f>'Начало '!$B$1</c:f>
              <c:strCache>
                <c:ptCount val="1"/>
                <c:pt idx="0">
                  <c:v>tnz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'Начало '!$B$2:$B$150</c:f>
              <c:numCache>
                <c:formatCode>General</c:formatCode>
                <c:ptCount val="149"/>
                <c:pt idx="0">
                  <c:v>2183140</c:v>
                </c:pt>
                <c:pt idx="1">
                  <c:v>2183170</c:v>
                </c:pt>
                <c:pt idx="2">
                  <c:v>2183159</c:v>
                </c:pt>
                <c:pt idx="3">
                  <c:v>2183152</c:v>
                </c:pt>
                <c:pt idx="4">
                  <c:v>2183170</c:v>
                </c:pt>
                <c:pt idx="5">
                  <c:v>2183224</c:v>
                </c:pt>
                <c:pt idx="6">
                  <c:v>2183217</c:v>
                </c:pt>
                <c:pt idx="7">
                  <c:v>2183236</c:v>
                </c:pt>
                <c:pt idx="8">
                  <c:v>2183255</c:v>
                </c:pt>
                <c:pt idx="9">
                  <c:v>2183266</c:v>
                </c:pt>
                <c:pt idx="10">
                  <c:v>2183284</c:v>
                </c:pt>
                <c:pt idx="11">
                  <c:v>2183329</c:v>
                </c:pt>
                <c:pt idx="12">
                  <c:v>2183368</c:v>
                </c:pt>
                <c:pt idx="13">
                  <c:v>2183368</c:v>
                </c:pt>
                <c:pt idx="14">
                  <c:v>2183397</c:v>
                </c:pt>
                <c:pt idx="15">
                  <c:v>2183416</c:v>
                </c:pt>
                <c:pt idx="16">
                  <c:v>2183435</c:v>
                </c:pt>
                <c:pt idx="17">
                  <c:v>2183438</c:v>
                </c:pt>
                <c:pt idx="18">
                  <c:v>2183454</c:v>
                </c:pt>
                <c:pt idx="19">
                  <c:v>2183482</c:v>
                </c:pt>
                <c:pt idx="20">
                  <c:v>2183522</c:v>
                </c:pt>
                <c:pt idx="21">
                  <c:v>2183530</c:v>
                </c:pt>
                <c:pt idx="22">
                  <c:v>2183570</c:v>
                </c:pt>
                <c:pt idx="23">
                  <c:v>2183577</c:v>
                </c:pt>
                <c:pt idx="24">
                  <c:v>2183599</c:v>
                </c:pt>
                <c:pt idx="25">
                  <c:v>2183628</c:v>
                </c:pt>
                <c:pt idx="26">
                  <c:v>2183644</c:v>
                </c:pt>
                <c:pt idx="27">
                  <c:v>2183671</c:v>
                </c:pt>
                <c:pt idx="28">
                  <c:v>2183704</c:v>
                </c:pt>
                <c:pt idx="29">
                  <c:v>2183716</c:v>
                </c:pt>
                <c:pt idx="30">
                  <c:v>2183746</c:v>
                </c:pt>
                <c:pt idx="31">
                  <c:v>2183770</c:v>
                </c:pt>
                <c:pt idx="32">
                  <c:v>2183758</c:v>
                </c:pt>
                <c:pt idx="33">
                  <c:v>2183786</c:v>
                </c:pt>
                <c:pt idx="34">
                  <c:v>2183804</c:v>
                </c:pt>
                <c:pt idx="35">
                  <c:v>2183823</c:v>
                </c:pt>
                <c:pt idx="36">
                  <c:v>2183854</c:v>
                </c:pt>
                <c:pt idx="37">
                  <c:v>2183852</c:v>
                </c:pt>
                <c:pt idx="38">
                  <c:v>2183882</c:v>
                </c:pt>
                <c:pt idx="39">
                  <c:v>2183905</c:v>
                </c:pt>
                <c:pt idx="40">
                  <c:v>2183915</c:v>
                </c:pt>
                <c:pt idx="41">
                  <c:v>2183932</c:v>
                </c:pt>
                <c:pt idx="42">
                  <c:v>2183962</c:v>
                </c:pt>
                <c:pt idx="43">
                  <c:v>2183969</c:v>
                </c:pt>
                <c:pt idx="44">
                  <c:v>2183987</c:v>
                </c:pt>
                <c:pt idx="45">
                  <c:v>2183983</c:v>
                </c:pt>
                <c:pt idx="46">
                  <c:v>2184030</c:v>
                </c:pt>
                <c:pt idx="47">
                  <c:v>2184043</c:v>
                </c:pt>
                <c:pt idx="48">
                  <c:v>2184040</c:v>
                </c:pt>
                <c:pt idx="49">
                  <c:v>2184041</c:v>
                </c:pt>
                <c:pt idx="50">
                  <c:v>2184059</c:v>
                </c:pt>
                <c:pt idx="51">
                  <c:v>2184071</c:v>
                </c:pt>
                <c:pt idx="52">
                  <c:v>2184097</c:v>
                </c:pt>
                <c:pt idx="53">
                  <c:v>2184106</c:v>
                </c:pt>
                <c:pt idx="54">
                  <c:v>2184113</c:v>
                </c:pt>
                <c:pt idx="55">
                  <c:v>2184128</c:v>
                </c:pt>
                <c:pt idx="56">
                  <c:v>2184153</c:v>
                </c:pt>
                <c:pt idx="57">
                  <c:v>2184173</c:v>
                </c:pt>
                <c:pt idx="58">
                  <c:v>2184182</c:v>
                </c:pt>
                <c:pt idx="59">
                  <c:v>2184184</c:v>
                </c:pt>
                <c:pt idx="60">
                  <c:v>2184200</c:v>
                </c:pt>
                <c:pt idx="61">
                  <c:v>2184212</c:v>
                </c:pt>
                <c:pt idx="62">
                  <c:v>2184219</c:v>
                </c:pt>
                <c:pt idx="63">
                  <c:v>2184222</c:v>
                </c:pt>
                <c:pt idx="64">
                  <c:v>2184257</c:v>
                </c:pt>
                <c:pt idx="65">
                  <c:v>2184255</c:v>
                </c:pt>
                <c:pt idx="66">
                  <c:v>2184260</c:v>
                </c:pt>
                <c:pt idx="67">
                  <c:v>2184267</c:v>
                </c:pt>
                <c:pt idx="68">
                  <c:v>2184297</c:v>
                </c:pt>
                <c:pt idx="69">
                  <c:v>2184303</c:v>
                </c:pt>
                <c:pt idx="70">
                  <c:v>2184302</c:v>
                </c:pt>
                <c:pt idx="71">
                  <c:v>2184302</c:v>
                </c:pt>
                <c:pt idx="72">
                  <c:v>2184322</c:v>
                </c:pt>
                <c:pt idx="73">
                  <c:v>2184310</c:v>
                </c:pt>
                <c:pt idx="74">
                  <c:v>2184320</c:v>
                </c:pt>
                <c:pt idx="75">
                  <c:v>2184320</c:v>
                </c:pt>
                <c:pt idx="76">
                  <c:v>2184353</c:v>
                </c:pt>
                <c:pt idx="77">
                  <c:v>2184341</c:v>
                </c:pt>
                <c:pt idx="78">
                  <c:v>2184344</c:v>
                </c:pt>
                <c:pt idx="79">
                  <c:v>2184388</c:v>
                </c:pt>
                <c:pt idx="80">
                  <c:v>2184409</c:v>
                </c:pt>
                <c:pt idx="81">
                  <c:v>2184413</c:v>
                </c:pt>
                <c:pt idx="82">
                  <c:v>2184411</c:v>
                </c:pt>
                <c:pt idx="83">
                  <c:v>2184418</c:v>
                </c:pt>
                <c:pt idx="84">
                  <c:v>2184421</c:v>
                </c:pt>
                <c:pt idx="85">
                  <c:v>2184446</c:v>
                </c:pt>
                <c:pt idx="86">
                  <c:v>2184446</c:v>
                </c:pt>
                <c:pt idx="87">
                  <c:v>2184432</c:v>
                </c:pt>
                <c:pt idx="88">
                  <c:v>2184442</c:v>
                </c:pt>
                <c:pt idx="89">
                  <c:v>2184473</c:v>
                </c:pt>
                <c:pt idx="90">
                  <c:v>2184472</c:v>
                </c:pt>
                <c:pt idx="91">
                  <c:v>2184469</c:v>
                </c:pt>
                <c:pt idx="92">
                  <c:v>2184473</c:v>
                </c:pt>
                <c:pt idx="93">
                  <c:v>2184483</c:v>
                </c:pt>
                <c:pt idx="94">
                  <c:v>2184506</c:v>
                </c:pt>
                <c:pt idx="95">
                  <c:v>2184504</c:v>
                </c:pt>
                <c:pt idx="96">
                  <c:v>2184501</c:v>
                </c:pt>
                <c:pt idx="97">
                  <c:v>2184526</c:v>
                </c:pt>
                <c:pt idx="98">
                  <c:v>2184530</c:v>
                </c:pt>
                <c:pt idx="99">
                  <c:v>2184534</c:v>
                </c:pt>
                <c:pt idx="100">
                  <c:v>2184525</c:v>
                </c:pt>
                <c:pt idx="101">
                  <c:v>2184521</c:v>
                </c:pt>
                <c:pt idx="102">
                  <c:v>2184534</c:v>
                </c:pt>
                <c:pt idx="103">
                  <c:v>2184531</c:v>
                </c:pt>
                <c:pt idx="104">
                  <c:v>2184550</c:v>
                </c:pt>
                <c:pt idx="105">
                  <c:v>2184524</c:v>
                </c:pt>
                <c:pt idx="106">
                  <c:v>2184550</c:v>
                </c:pt>
                <c:pt idx="107">
                  <c:v>2184569</c:v>
                </c:pt>
                <c:pt idx="108">
                  <c:v>2184569</c:v>
                </c:pt>
                <c:pt idx="109">
                  <c:v>2184571</c:v>
                </c:pt>
                <c:pt idx="110">
                  <c:v>2184578</c:v>
                </c:pt>
                <c:pt idx="111">
                  <c:v>2184588</c:v>
                </c:pt>
                <c:pt idx="112">
                  <c:v>2184582</c:v>
                </c:pt>
                <c:pt idx="113">
                  <c:v>2184570</c:v>
                </c:pt>
                <c:pt idx="114">
                  <c:v>2184593</c:v>
                </c:pt>
                <c:pt idx="115">
                  <c:v>2184590</c:v>
                </c:pt>
                <c:pt idx="116">
                  <c:v>2184582</c:v>
                </c:pt>
                <c:pt idx="117">
                  <c:v>2184589</c:v>
                </c:pt>
                <c:pt idx="118">
                  <c:v>2184605</c:v>
                </c:pt>
                <c:pt idx="119">
                  <c:v>2184623</c:v>
                </c:pt>
                <c:pt idx="120">
                  <c:v>2184630</c:v>
                </c:pt>
                <c:pt idx="121">
                  <c:v>2184647</c:v>
                </c:pt>
                <c:pt idx="122">
                  <c:v>2184634</c:v>
                </c:pt>
                <c:pt idx="123">
                  <c:v>2184623</c:v>
                </c:pt>
                <c:pt idx="124">
                  <c:v>2184624</c:v>
                </c:pt>
                <c:pt idx="125">
                  <c:v>2184631</c:v>
                </c:pt>
                <c:pt idx="126">
                  <c:v>2184627</c:v>
                </c:pt>
                <c:pt idx="127">
                  <c:v>2184626</c:v>
                </c:pt>
                <c:pt idx="128">
                  <c:v>2184651</c:v>
                </c:pt>
                <c:pt idx="129">
                  <c:v>2184644</c:v>
                </c:pt>
                <c:pt idx="130">
                  <c:v>2184667</c:v>
                </c:pt>
                <c:pt idx="131">
                  <c:v>2184677</c:v>
                </c:pt>
                <c:pt idx="132">
                  <c:v>2184677</c:v>
                </c:pt>
                <c:pt idx="133">
                  <c:v>2184668</c:v>
                </c:pt>
                <c:pt idx="134">
                  <c:v>2184659</c:v>
                </c:pt>
                <c:pt idx="135">
                  <c:v>2184658</c:v>
                </c:pt>
                <c:pt idx="136">
                  <c:v>2184673</c:v>
                </c:pt>
                <c:pt idx="137">
                  <c:v>2184674</c:v>
                </c:pt>
                <c:pt idx="138">
                  <c:v>2184691</c:v>
                </c:pt>
                <c:pt idx="139">
                  <c:v>2184689</c:v>
                </c:pt>
                <c:pt idx="140">
                  <c:v>2184674</c:v>
                </c:pt>
                <c:pt idx="141">
                  <c:v>2184684</c:v>
                </c:pt>
                <c:pt idx="142">
                  <c:v>2184687</c:v>
                </c:pt>
                <c:pt idx="143">
                  <c:v>2184661</c:v>
                </c:pt>
                <c:pt idx="144">
                  <c:v>2184672</c:v>
                </c:pt>
                <c:pt idx="145">
                  <c:v>2184691</c:v>
                </c:pt>
                <c:pt idx="146">
                  <c:v>2184705</c:v>
                </c:pt>
                <c:pt idx="147">
                  <c:v>2184719</c:v>
                </c:pt>
                <c:pt idx="148">
                  <c:v>2184707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4B-4EA8-B2C6-7E766A0F50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4775600"/>
        <c:axId val="1404774352"/>
      </c:lineChart>
      <c:catAx>
        <c:axId val="12281378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28138288"/>
        <c:crosses val="autoZero"/>
        <c:auto val="1"/>
        <c:lblAlgn val="ctr"/>
        <c:lblOffset val="100"/>
        <c:noMultiLvlLbl val="0"/>
      </c:catAx>
      <c:valAx>
        <c:axId val="122813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28137872"/>
        <c:crosses val="autoZero"/>
        <c:crossBetween val="between"/>
      </c:valAx>
      <c:valAx>
        <c:axId val="140477435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04775600"/>
        <c:crosses val="max"/>
        <c:crossBetween val="between"/>
      </c:valAx>
      <c:catAx>
        <c:axId val="1404775600"/>
        <c:scaling>
          <c:orientation val="minMax"/>
        </c:scaling>
        <c:delete val="1"/>
        <c:axPos val="b"/>
        <c:majorTickMark val="out"/>
        <c:minorTickMark val="none"/>
        <c:tickLblPos val="nextTo"/>
        <c:crossAx val="14047743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8304650925460173"/>
          <c:y val="0.83405300794098192"/>
          <c:w val="0.1431692972545566"/>
          <c:h val="4.75646619645163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8.9820477903954962E-2"/>
          <c:y val="0.1128966223132037"/>
          <c:w val="0.82035904419209005"/>
          <c:h val="0.70706807759572532"/>
        </c:manualLayout>
      </c:layout>
      <c:lineChart>
        <c:grouping val="standard"/>
        <c:varyColors val="0"/>
        <c:ser>
          <c:idx val="1"/>
          <c:order val="1"/>
          <c:tx>
            <c:strRef>
              <c:f>промежуток!$B$1</c:f>
              <c:strCache>
                <c:ptCount val="1"/>
                <c:pt idx="0">
                  <c:v>tnzl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промежуток!$B$2:$B$910</c:f>
              <c:numCache>
                <c:formatCode>General</c:formatCode>
                <c:ptCount val="909"/>
                <c:pt idx="0">
                  <c:v>2183140</c:v>
                </c:pt>
                <c:pt idx="1">
                  <c:v>2183170</c:v>
                </c:pt>
                <c:pt idx="2">
                  <c:v>2183159</c:v>
                </c:pt>
                <c:pt idx="3">
                  <c:v>2183152</c:v>
                </c:pt>
                <c:pt idx="4">
                  <c:v>2183170</c:v>
                </c:pt>
                <c:pt idx="5">
                  <c:v>2183224</c:v>
                </c:pt>
                <c:pt idx="6">
                  <c:v>2183217</c:v>
                </c:pt>
                <c:pt idx="7">
                  <c:v>2183236</c:v>
                </c:pt>
                <c:pt idx="8">
                  <c:v>2183255</c:v>
                </c:pt>
                <c:pt idx="9">
                  <c:v>2183266</c:v>
                </c:pt>
                <c:pt idx="10">
                  <c:v>2183284</c:v>
                </c:pt>
                <c:pt idx="11">
                  <c:v>2183329</c:v>
                </c:pt>
                <c:pt idx="12">
                  <c:v>2183368</c:v>
                </c:pt>
                <c:pt idx="13">
                  <c:v>2183368</c:v>
                </c:pt>
                <c:pt idx="14">
                  <c:v>2183397</c:v>
                </c:pt>
                <c:pt idx="15">
                  <c:v>2183416</c:v>
                </c:pt>
                <c:pt idx="16">
                  <c:v>2183435</c:v>
                </c:pt>
                <c:pt idx="17">
                  <c:v>2183438</c:v>
                </c:pt>
                <c:pt idx="18">
                  <c:v>2183454</c:v>
                </c:pt>
                <c:pt idx="19">
                  <c:v>2183482</c:v>
                </c:pt>
                <c:pt idx="20">
                  <c:v>2183522</c:v>
                </c:pt>
                <c:pt idx="21">
                  <c:v>2183530</c:v>
                </c:pt>
                <c:pt idx="22">
                  <c:v>2183570</c:v>
                </c:pt>
                <c:pt idx="23">
                  <c:v>2183577</c:v>
                </c:pt>
                <c:pt idx="24">
                  <c:v>2183599</c:v>
                </c:pt>
                <c:pt idx="25">
                  <c:v>2183628</c:v>
                </c:pt>
                <c:pt idx="26">
                  <c:v>2183644</c:v>
                </c:pt>
                <c:pt idx="27">
                  <c:v>2183671</c:v>
                </c:pt>
                <c:pt idx="28">
                  <c:v>2183704</c:v>
                </c:pt>
                <c:pt idx="29">
                  <c:v>2183716</c:v>
                </c:pt>
                <c:pt idx="30">
                  <c:v>2183746</c:v>
                </c:pt>
                <c:pt idx="31">
                  <c:v>2183770</c:v>
                </c:pt>
                <c:pt idx="32">
                  <c:v>2183758</c:v>
                </c:pt>
                <c:pt idx="33">
                  <c:v>2183786</c:v>
                </c:pt>
                <c:pt idx="34">
                  <c:v>2183804</c:v>
                </c:pt>
                <c:pt idx="35">
                  <c:v>2183823</c:v>
                </c:pt>
                <c:pt idx="36">
                  <c:v>2183854</c:v>
                </c:pt>
                <c:pt idx="37">
                  <c:v>2183852</c:v>
                </c:pt>
                <c:pt idx="38">
                  <c:v>2183882</c:v>
                </c:pt>
                <c:pt idx="39">
                  <c:v>2183905</c:v>
                </c:pt>
                <c:pt idx="40">
                  <c:v>2183915</c:v>
                </c:pt>
                <c:pt idx="41">
                  <c:v>2183932</c:v>
                </c:pt>
                <c:pt idx="42">
                  <c:v>2183962</c:v>
                </c:pt>
                <c:pt idx="43">
                  <c:v>2183969</c:v>
                </c:pt>
                <c:pt idx="44">
                  <c:v>2183987</c:v>
                </c:pt>
                <c:pt idx="45">
                  <c:v>2183983</c:v>
                </c:pt>
                <c:pt idx="46">
                  <c:v>2184030</c:v>
                </c:pt>
                <c:pt idx="47">
                  <c:v>2184043</c:v>
                </c:pt>
                <c:pt idx="48">
                  <c:v>2184040</c:v>
                </c:pt>
                <c:pt idx="49">
                  <c:v>2184041</c:v>
                </c:pt>
                <c:pt idx="50">
                  <c:v>2184059</c:v>
                </c:pt>
                <c:pt idx="51">
                  <c:v>2184071</c:v>
                </c:pt>
                <c:pt idx="52">
                  <c:v>2184097</c:v>
                </c:pt>
                <c:pt idx="53">
                  <c:v>2184106</c:v>
                </c:pt>
                <c:pt idx="54">
                  <c:v>2184113</c:v>
                </c:pt>
                <c:pt idx="55">
                  <c:v>2184128</c:v>
                </c:pt>
                <c:pt idx="56">
                  <c:v>2184153</c:v>
                </c:pt>
                <c:pt idx="57">
                  <c:v>2184173</c:v>
                </c:pt>
                <c:pt idx="58">
                  <c:v>2184182</c:v>
                </c:pt>
                <c:pt idx="59">
                  <c:v>2184184</c:v>
                </c:pt>
                <c:pt idx="60">
                  <c:v>2184200</c:v>
                </c:pt>
                <c:pt idx="61">
                  <c:v>2184212</c:v>
                </c:pt>
                <c:pt idx="62">
                  <c:v>2184219</c:v>
                </c:pt>
                <c:pt idx="63">
                  <c:v>2184222</c:v>
                </c:pt>
                <c:pt idx="64">
                  <c:v>2184257</c:v>
                </c:pt>
                <c:pt idx="65">
                  <c:v>2184255</c:v>
                </c:pt>
                <c:pt idx="66">
                  <c:v>2184260</c:v>
                </c:pt>
                <c:pt idx="67">
                  <c:v>2184267</c:v>
                </c:pt>
                <c:pt idx="68">
                  <c:v>2184297</c:v>
                </c:pt>
                <c:pt idx="69">
                  <c:v>2184303</c:v>
                </c:pt>
                <c:pt idx="70">
                  <c:v>2184302</c:v>
                </c:pt>
                <c:pt idx="71">
                  <c:v>2184302</c:v>
                </c:pt>
                <c:pt idx="72">
                  <c:v>2184322</c:v>
                </c:pt>
                <c:pt idx="73">
                  <c:v>2184310</c:v>
                </c:pt>
                <c:pt idx="74">
                  <c:v>2184320</c:v>
                </c:pt>
                <c:pt idx="75">
                  <c:v>2184320</c:v>
                </c:pt>
                <c:pt idx="76">
                  <c:v>2184353</c:v>
                </c:pt>
                <c:pt idx="77">
                  <c:v>2184341</c:v>
                </c:pt>
                <c:pt idx="78">
                  <c:v>2184344</c:v>
                </c:pt>
                <c:pt idx="79">
                  <c:v>2184388</c:v>
                </c:pt>
                <c:pt idx="80">
                  <c:v>2184409</c:v>
                </c:pt>
                <c:pt idx="81">
                  <c:v>2184413</c:v>
                </c:pt>
                <c:pt idx="82">
                  <c:v>2184411</c:v>
                </c:pt>
                <c:pt idx="83">
                  <c:v>2184418</c:v>
                </c:pt>
                <c:pt idx="84">
                  <c:v>2184421</c:v>
                </c:pt>
                <c:pt idx="85">
                  <c:v>2184446</c:v>
                </c:pt>
                <c:pt idx="86">
                  <c:v>2184446</c:v>
                </c:pt>
                <c:pt idx="87">
                  <c:v>2184432</c:v>
                </c:pt>
                <c:pt idx="88">
                  <c:v>2184442</c:v>
                </c:pt>
                <c:pt idx="89">
                  <c:v>2184473</c:v>
                </c:pt>
                <c:pt idx="90">
                  <c:v>2184472</c:v>
                </c:pt>
                <c:pt idx="91">
                  <c:v>2184469</c:v>
                </c:pt>
                <c:pt idx="92">
                  <c:v>2184473</c:v>
                </c:pt>
                <c:pt idx="93">
                  <c:v>2184483</c:v>
                </c:pt>
                <c:pt idx="94">
                  <c:v>2184506</c:v>
                </c:pt>
                <c:pt idx="95">
                  <c:v>2184504</c:v>
                </c:pt>
                <c:pt idx="96">
                  <c:v>2184501</c:v>
                </c:pt>
                <c:pt idx="97">
                  <c:v>2184526</c:v>
                </c:pt>
                <c:pt idx="98">
                  <c:v>2184530</c:v>
                </c:pt>
                <c:pt idx="99">
                  <c:v>2184534</c:v>
                </c:pt>
                <c:pt idx="100">
                  <c:v>2184525</c:v>
                </c:pt>
                <c:pt idx="101">
                  <c:v>2184521</c:v>
                </c:pt>
                <c:pt idx="102">
                  <c:v>2184534</c:v>
                </c:pt>
                <c:pt idx="103">
                  <c:v>2184531</c:v>
                </c:pt>
                <c:pt idx="104">
                  <c:v>2184550</c:v>
                </c:pt>
                <c:pt idx="105">
                  <c:v>2184524</c:v>
                </c:pt>
                <c:pt idx="106">
                  <c:v>2184550</c:v>
                </c:pt>
                <c:pt idx="107">
                  <c:v>2184569</c:v>
                </c:pt>
                <c:pt idx="108">
                  <c:v>2184569</c:v>
                </c:pt>
                <c:pt idx="109">
                  <c:v>2184571</c:v>
                </c:pt>
                <c:pt idx="110">
                  <c:v>2184578</c:v>
                </c:pt>
                <c:pt idx="111">
                  <c:v>2184588</c:v>
                </c:pt>
                <c:pt idx="112">
                  <c:v>2184582</c:v>
                </c:pt>
                <c:pt idx="113">
                  <c:v>2184570</c:v>
                </c:pt>
                <c:pt idx="114">
                  <c:v>2184593</c:v>
                </c:pt>
                <c:pt idx="115">
                  <c:v>2184590</c:v>
                </c:pt>
                <c:pt idx="116">
                  <c:v>2184582</c:v>
                </c:pt>
                <c:pt idx="117">
                  <c:v>2184589</c:v>
                </c:pt>
                <c:pt idx="118">
                  <c:v>2184605</c:v>
                </c:pt>
                <c:pt idx="119">
                  <c:v>2184623</c:v>
                </c:pt>
                <c:pt idx="120">
                  <c:v>2184630</c:v>
                </c:pt>
                <c:pt idx="121">
                  <c:v>2184647</c:v>
                </c:pt>
                <c:pt idx="122">
                  <c:v>2184634</c:v>
                </c:pt>
                <c:pt idx="123">
                  <c:v>2184623</c:v>
                </c:pt>
                <c:pt idx="124">
                  <c:v>2184624</c:v>
                </c:pt>
                <c:pt idx="125">
                  <c:v>2184631</c:v>
                </c:pt>
                <c:pt idx="126">
                  <c:v>2184627</c:v>
                </c:pt>
                <c:pt idx="127">
                  <c:v>2184626</c:v>
                </c:pt>
                <c:pt idx="128">
                  <c:v>2184651</c:v>
                </c:pt>
                <c:pt idx="129">
                  <c:v>2184644</c:v>
                </c:pt>
                <c:pt idx="130">
                  <c:v>2184667</c:v>
                </c:pt>
                <c:pt idx="131">
                  <c:v>2184677</c:v>
                </c:pt>
                <c:pt idx="132">
                  <c:v>2184677</c:v>
                </c:pt>
                <c:pt idx="133">
                  <c:v>2184668</c:v>
                </c:pt>
                <c:pt idx="134">
                  <c:v>2184659</c:v>
                </c:pt>
                <c:pt idx="135">
                  <c:v>2184658</c:v>
                </c:pt>
                <c:pt idx="136">
                  <c:v>2184673</c:v>
                </c:pt>
                <c:pt idx="137">
                  <c:v>2184674</c:v>
                </c:pt>
                <c:pt idx="138">
                  <c:v>2184691</c:v>
                </c:pt>
                <c:pt idx="139">
                  <c:v>2184689</c:v>
                </c:pt>
                <c:pt idx="140">
                  <c:v>2184674</c:v>
                </c:pt>
                <c:pt idx="141">
                  <c:v>2184684</c:v>
                </c:pt>
                <c:pt idx="142">
                  <c:v>2184687</c:v>
                </c:pt>
                <c:pt idx="143">
                  <c:v>2184661</c:v>
                </c:pt>
                <c:pt idx="144">
                  <c:v>2184672</c:v>
                </c:pt>
                <c:pt idx="145">
                  <c:v>2184691</c:v>
                </c:pt>
                <c:pt idx="146">
                  <c:v>2184705</c:v>
                </c:pt>
                <c:pt idx="147">
                  <c:v>2184719</c:v>
                </c:pt>
                <c:pt idx="148">
                  <c:v>2184707</c:v>
                </c:pt>
                <c:pt idx="149">
                  <c:v>2184694</c:v>
                </c:pt>
                <c:pt idx="150">
                  <c:v>2184659</c:v>
                </c:pt>
                <c:pt idx="151">
                  <c:v>2184649</c:v>
                </c:pt>
                <c:pt idx="152">
                  <c:v>2184653</c:v>
                </c:pt>
                <c:pt idx="153">
                  <c:v>2184653</c:v>
                </c:pt>
                <c:pt idx="154">
                  <c:v>2184661</c:v>
                </c:pt>
                <c:pt idx="155">
                  <c:v>2184662</c:v>
                </c:pt>
                <c:pt idx="156">
                  <c:v>2184663</c:v>
                </c:pt>
                <c:pt idx="157">
                  <c:v>2184674</c:v>
                </c:pt>
                <c:pt idx="158">
                  <c:v>2184674</c:v>
                </c:pt>
                <c:pt idx="159">
                  <c:v>2184673</c:v>
                </c:pt>
                <c:pt idx="160">
                  <c:v>2184683</c:v>
                </c:pt>
                <c:pt idx="161">
                  <c:v>2184687</c:v>
                </c:pt>
                <c:pt idx="162">
                  <c:v>2184698</c:v>
                </c:pt>
                <c:pt idx="163">
                  <c:v>2184703</c:v>
                </c:pt>
                <c:pt idx="164">
                  <c:v>2184703</c:v>
                </c:pt>
                <c:pt idx="165">
                  <c:v>2184704</c:v>
                </c:pt>
                <c:pt idx="166">
                  <c:v>2184711</c:v>
                </c:pt>
                <c:pt idx="167">
                  <c:v>2184717</c:v>
                </c:pt>
                <c:pt idx="168">
                  <c:v>2184718</c:v>
                </c:pt>
                <c:pt idx="169">
                  <c:v>2184720</c:v>
                </c:pt>
                <c:pt idx="170">
                  <c:v>2184718</c:v>
                </c:pt>
                <c:pt idx="171">
                  <c:v>2184720</c:v>
                </c:pt>
                <c:pt idx="172">
                  <c:v>2184724</c:v>
                </c:pt>
                <c:pt idx="173">
                  <c:v>2184727</c:v>
                </c:pt>
                <c:pt idx="174">
                  <c:v>2184732</c:v>
                </c:pt>
                <c:pt idx="175">
                  <c:v>2184732</c:v>
                </c:pt>
                <c:pt idx="176">
                  <c:v>2184734</c:v>
                </c:pt>
                <c:pt idx="177">
                  <c:v>2184740</c:v>
                </c:pt>
                <c:pt idx="178">
                  <c:v>2184736</c:v>
                </c:pt>
                <c:pt idx="179">
                  <c:v>2184735</c:v>
                </c:pt>
                <c:pt idx="180">
                  <c:v>2184742</c:v>
                </c:pt>
                <c:pt idx="181">
                  <c:v>2184747</c:v>
                </c:pt>
                <c:pt idx="182">
                  <c:v>2184744</c:v>
                </c:pt>
                <c:pt idx="183">
                  <c:v>2184746</c:v>
                </c:pt>
                <c:pt idx="184">
                  <c:v>2184744</c:v>
                </c:pt>
                <c:pt idx="185">
                  <c:v>2184749</c:v>
                </c:pt>
                <c:pt idx="186">
                  <c:v>2184753</c:v>
                </c:pt>
                <c:pt idx="187">
                  <c:v>2184756</c:v>
                </c:pt>
                <c:pt idx="188">
                  <c:v>2184760</c:v>
                </c:pt>
                <c:pt idx="189">
                  <c:v>2184760</c:v>
                </c:pt>
                <c:pt idx="190">
                  <c:v>2184764</c:v>
                </c:pt>
                <c:pt idx="191">
                  <c:v>2184765</c:v>
                </c:pt>
                <c:pt idx="192">
                  <c:v>2184764</c:v>
                </c:pt>
                <c:pt idx="193">
                  <c:v>2184764</c:v>
                </c:pt>
                <c:pt idx="194">
                  <c:v>2184763</c:v>
                </c:pt>
                <c:pt idx="195">
                  <c:v>2184767</c:v>
                </c:pt>
                <c:pt idx="196">
                  <c:v>2184770</c:v>
                </c:pt>
                <c:pt idx="197">
                  <c:v>2184769</c:v>
                </c:pt>
                <c:pt idx="198">
                  <c:v>2184767</c:v>
                </c:pt>
                <c:pt idx="199">
                  <c:v>2184769</c:v>
                </c:pt>
                <c:pt idx="200">
                  <c:v>2184763</c:v>
                </c:pt>
                <c:pt idx="201">
                  <c:v>2184768</c:v>
                </c:pt>
                <c:pt idx="202">
                  <c:v>2184768</c:v>
                </c:pt>
                <c:pt idx="203">
                  <c:v>2184767</c:v>
                </c:pt>
                <c:pt idx="204">
                  <c:v>2184766</c:v>
                </c:pt>
                <c:pt idx="205">
                  <c:v>2184768</c:v>
                </c:pt>
                <c:pt idx="206">
                  <c:v>2184765</c:v>
                </c:pt>
                <c:pt idx="207">
                  <c:v>2184764</c:v>
                </c:pt>
                <c:pt idx="208">
                  <c:v>2184766</c:v>
                </c:pt>
                <c:pt idx="209">
                  <c:v>2184766</c:v>
                </c:pt>
                <c:pt idx="210">
                  <c:v>2184765</c:v>
                </c:pt>
                <c:pt idx="211">
                  <c:v>2184763</c:v>
                </c:pt>
                <c:pt idx="212">
                  <c:v>2184761</c:v>
                </c:pt>
                <c:pt idx="213">
                  <c:v>2184758</c:v>
                </c:pt>
                <c:pt idx="214">
                  <c:v>2184762</c:v>
                </c:pt>
                <c:pt idx="215">
                  <c:v>2184763</c:v>
                </c:pt>
                <c:pt idx="216">
                  <c:v>2184760</c:v>
                </c:pt>
                <c:pt idx="217">
                  <c:v>2184758</c:v>
                </c:pt>
                <c:pt idx="218">
                  <c:v>2184757</c:v>
                </c:pt>
                <c:pt idx="219">
                  <c:v>2184756</c:v>
                </c:pt>
                <c:pt idx="220">
                  <c:v>2184763</c:v>
                </c:pt>
                <c:pt idx="221">
                  <c:v>2184765</c:v>
                </c:pt>
                <c:pt idx="222">
                  <c:v>2184766</c:v>
                </c:pt>
                <c:pt idx="223">
                  <c:v>2184764</c:v>
                </c:pt>
                <c:pt idx="224">
                  <c:v>2184758</c:v>
                </c:pt>
                <c:pt idx="225">
                  <c:v>2184754</c:v>
                </c:pt>
                <c:pt idx="226">
                  <c:v>2184754</c:v>
                </c:pt>
                <c:pt idx="227">
                  <c:v>2184754</c:v>
                </c:pt>
                <c:pt idx="228">
                  <c:v>2184745</c:v>
                </c:pt>
                <c:pt idx="229">
                  <c:v>2184752</c:v>
                </c:pt>
                <c:pt idx="230">
                  <c:v>2184749</c:v>
                </c:pt>
                <c:pt idx="231">
                  <c:v>2184746</c:v>
                </c:pt>
                <c:pt idx="232">
                  <c:v>2184747</c:v>
                </c:pt>
                <c:pt idx="233">
                  <c:v>2184749</c:v>
                </c:pt>
                <c:pt idx="234">
                  <c:v>2184748</c:v>
                </c:pt>
                <c:pt idx="235">
                  <c:v>2184748</c:v>
                </c:pt>
                <c:pt idx="236">
                  <c:v>2184748</c:v>
                </c:pt>
                <c:pt idx="237">
                  <c:v>2184749</c:v>
                </c:pt>
                <c:pt idx="238">
                  <c:v>2184750</c:v>
                </c:pt>
                <c:pt idx="239">
                  <c:v>2184748</c:v>
                </c:pt>
                <c:pt idx="240">
                  <c:v>2184750</c:v>
                </c:pt>
                <c:pt idx="241">
                  <c:v>2184751</c:v>
                </c:pt>
                <c:pt idx="242">
                  <c:v>2184751</c:v>
                </c:pt>
                <c:pt idx="243">
                  <c:v>2184746</c:v>
                </c:pt>
                <c:pt idx="244">
                  <c:v>2184746</c:v>
                </c:pt>
                <c:pt idx="245">
                  <c:v>2184747</c:v>
                </c:pt>
                <c:pt idx="246">
                  <c:v>2184747</c:v>
                </c:pt>
                <c:pt idx="247">
                  <c:v>2184743</c:v>
                </c:pt>
                <c:pt idx="248">
                  <c:v>2184741</c:v>
                </c:pt>
                <c:pt idx="249">
                  <c:v>2184742</c:v>
                </c:pt>
                <c:pt idx="250">
                  <c:v>2184739</c:v>
                </c:pt>
                <c:pt idx="251">
                  <c:v>2184738</c:v>
                </c:pt>
                <c:pt idx="252">
                  <c:v>2184736</c:v>
                </c:pt>
                <c:pt idx="253">
                  <c:v>2184738</c:v>
                </c:pt>
                <c:pt idx="254">
                  <c:v>2184735</c:v>
                </c:pt>
                <c:pt idx="255">
                  <c:v>2184736</c:v>
                </c:pt>
                <c:pt idx="256">
                  <c:v>2184740</c:v>
                </c:pt>
                <c:pt idx="257">
                  <c:v>2184734</c:v>
                </c:pt>
                <c:pt idx="258">
                  <c:v>2184728</c:v>
                </c:pt>
                <c:pt idx="259">
                  <c:v>2184729</c:v>
                </c:pt>
                <c:pt idx="260">
                  <c:v>2184724</c:v>
                </c:pt>
                <c:pt idx="261">
                  <c:v>2184719</c:v>
                </c:pt>
                <c:pt idx="262">
                  <c:v>2184719</c:v>
                </c:pt>
                <c:pt idx="263">
                  <c:v>2184716</c:v>
                </c:pt>
                <c:pt idx="264">
                  <c:v>2184715</c:v>
                </c:pt>
                <c:pt idx="265">
                  <c:v>2184713</c:v>
                </c:pt>
                <c:pt idx="266">
                  <c:v>2184717</c:v>
                </c:pt>
                <c:pt idx="267">
                  <c:v>2184714</c:v>
                </c:pt>
                <c:pt idx="268">
                  <c:v>2184711</c:v>
                </c:pt>
                <c:pt idx="269">
                  <c:v>2184708</c:v>
                </c:pt>
                <c:pt idx="270">
                  <c:v>2184708</c:v>
                </c:pt>
                <c:pt idx="271">
                  <c:v>2184708</c:v>
                </c:pt>
                <c:pt idx="272">
                  <c:v>2184703</c:v>
                </c:pt>
                <c:pt idx="273">
                  <c:v>2184703</c:v>
                </c:pt>
                <c:pt idx="274">
                  <c:v>2184706</c:v>
                </c:pt>
                <c:pt idx="275">
                  <c:v>2184707</c:v>
                </c:pt>
                <c:pt idx="276">
                  <c:v>2184703</c:v>
                </c:pt>
                <c:pt idx="277">
                  <c:v>2184701</c:v>
                </c:pt>
                <c:pt idx="278">
                  <c:v>2184701</c:v>
                </c:pt>
                <c:pt idx="279">
                  <c:v>2184699</c:v>
                </c:pt>
                <c:pt idx="280">
                  <c:v>2184697</c:v>
                </c:pt>
                <c:pt idx="281">
                  <c:v>2184694</c:v>
                </c:pt>
                <c:pt idx="282">
                  <c:v>2184696</c:v>
                </c:pt>
                <c:pt idx="283">
                  <c:v>2184694</c:v>
                </c:pt>
                <c:pt idx="284">
                  <c:v>2184687</c:v>
                </c:pt>
                <c:pt idx="285">
                  <c:v>2184680</c:v>
                </c:pt>
                <c:pt idx="286">
                  <c:v>2184678</c:v>
                </c:pt>
                <c:pt idx="287">
                  <c:v>2184678</c:v>
                </c:pt>
                <c:pt idx="288">
                  <c:v>2184682</c:v>
                </c:pt>
                <c:pt idx="289">
                  <c:v>2184675</c:v>
                </c:pt>
                <c:pt idx="290">
                  <c:v>2184674</c:v>
                </c:pt>
                <c:pt idx="291">
                  <c:v>2184675</c:v>
                </c:pt>
                <c:pt idx="292">
                  <c:v>2184676</c:v>
                </c:pt>
                <c:pt idx="293">
                  <c:v>2184676</c:v>
                </c:pt>
                <c:pt idx="294">
                  <c:v>2184678</c:v>
                </c:pt>
                <c:pt idx="295">
                  <c:v>2184677</c:v>
                </c:pt>
                <c:pt idx="296">
                  <c:v>2184672</c:v>
                </c:pt>
                <c:pt idx="297">
                  <c:v>2184680</c:v>
                </c:pt>
                <c:pt idx="298">
                  <c:v>2184679</c:v>
                </c:pt>
                <c:pt idx="299">
                  <c:v>2184677</c:v>
                </c:pt>
                <c:pt idx="300">
                  <c:v>2184673</c:v>
                </c:pt>
                <c:pt idx="301">
                  <c:v>2184671</c:v>
                </c:pt>
                <c:pt idx="302">
                  <c:v>2184671</c:v>
                </c:pt>
                <c:pt idx="303">
                  <c:v>2184668</c:v>
                </c:pt>
                <c:pt idx="304">
                  <c:v>2184664</c:v>
                </c:pt>
                <c:pt idx="305">
                  <c:v>2184662</c:v>
                </c:pt>
                <c:pt idx="306">
                  <c:v>2184664</c:v>
                </c:pt>
                <c:pt idx="307">
                  <c:v>2184664</c:v>
                </c:pt>
                <c:pt idx="308">
                  <c:v>2184665</c:v>
                </c:pt>
                <c:pt idx="309">
                  <c:v>2184662</c:v>
                </c:pt>
                <c:pt idx="310">
                  <c:v>2184658</c:v>
                </c:pt>
                <c:pt idx="311">
                  <c:v>2184660</c:v>
                </c:pt>
                <c:pt idx="312">
                  <c:v>2184657</c:v>
                </c:pt>
                <c:pt idx="313">
                  <c:v>2184657</c:v>
                </c:pt>
                <c:pt idx="314">
                  <c:v>2184652</c:v>
                </c:pt>
                <c:pt idx="315">
                  <c:v>2184650</c:v>
                </c:pt>
                <c:pt idx="316">
                  <c:v>2184646</c:v>
                </c:pt>
                <c:pt idx="317">
                  <c:v>2184642</c:v>
                </c:pt>
                <c:pt idx="318">
                  <c:v>2184639</c:v>
                </c:pt>
                <c:pt idx="319">
                  <c:v>2184637</c:v>
                </c:pt>
                <c:pt idx="320">
                  <c:v>2184637</c:v>
                </c:pt>
                <c:pt idx="321">
                  <c:v>2184642</c:v>
                </c:pt>
                <c:pt idx="322">
                  <c:v>2184639</c:v>
                </c:pt>
                <c:pt idx="323">
                  <c:v>2184633</c:v>
                </c:pt>
                <c:pt idx="324">
                  <c:v>2184632</c:v>
                </c:pt>
                <c:pt idx="325">
                  <c:v>2184633</c:v>
                </c:pt>
                <c:pt idx="326">
                  <c:v>2184636</c:v>
                </c:pt>
                <c:pt idx="327">
                  <c:v>2184634</c:v>
                </c:pt>
                <c:pt idx="328">
                  <c:v>2184632</c:v>
                </c:pt>
                <c:pt idx="329">
                  <c:v>2184627</c:v>
                </c:pt>
                <c:pt idx="330">
                  <c:v>2184621</c:v>
                </c:pt>
                <c:pt idx="331">
                  <c:v>2184620</c:v>
                </c:pt>
                <c:pt idx="332">
                  <c:v>2184617</c:v>
                </c:pt>
                <c:pt idx="333">
                  <c:v>2184615</c:v>
                </c:pt>
                <c:pt idx="334">
                  <c:v>2184613</c:v>
                </c:pt>
                <c:pt idx="335">
                  <c:v>2184611</c:v>
                </c:pt>
                <c:pt idx="336">
                  <c:v>2184612</c:v>
                </c:pt>
                <c:pt idx="337">
                  <c:v>2184609</c:v>
                </c:pt>
                <c:pt idx="338">
                  <c:v>2184605</c:v>
                </c:pt>
                <c:pt idx="339">
                  <c:v>2184601</c:v>
                </c:pt>
                <c:pt idx="340">
                  <c:v>2184602</c:v>
                </c:pt>
                <c:pt idx="341">
                  <c:v>2184600</c:v>
                </c:pt>
                <c:pt idx="342">
                  <c:v>2184602</c:v>
                </c:pt>
                <c:pt idx="343">
                  <c:v>2184597</c:v>
                </c:pt>
                <c:pt idx="344">
                  <c:v>2184594</c:v>
                </c:pt>
                <c:pt idx="345">
                  <c:v>2184593</c:v>
                </c:pt>
                <c:pt idx="346">
                  <c:v>2184593</c:v>
                </c:pt>
                <c:pt idx="347">
                  <c:v>2184592</c:v>
                </c:pt>
                <c:pt idx="348">
                  <c:v>2184587</c:v>
                </c:pt>
                <c:pt idx="349">
                  <c:v>2184583</c:v>
                </c:pt>
                <c:pt idx="350">
                  <c:v>2184581</c:v>
                </c:pt>
                <c:pt idx="351">
                  <c:v>2184577</c:v>
                </c:pt>
                <c:pt idx="352">
                  <c:v>2184568</c:v>
                </c:pt>
                <c:pt idx="353">
                  <c:v>2184568</c:v>
                </c:pt>
                <c:pt idx="354">
                  <c:v>2184572</c:v>
                </c:pt>
                <c:pt idx="355">
                  <c:v>2184575</c:v>
                </c:pt>
                <c:pt idx="356">
                  <c:v>2184575</c:v>
                </c:pt>
                <c:pt idx="357">
                  <c:v>2184572</c:v>
                </c:pt>
                <c:pt idx="358">
                  <c:v>2184570</c:v>
                </c:pt>
                <c:pt idx="359">
                  <c:v>2184571</c:v>
                </c:pt>
                <c:pt idx="360">
                  <c:v>2184570</c:v>
                </c:pt>
                <c:pt idx="361">
                  <c:v>2184559</c:v>
                </c:pt>
                <c:pt idx="362">
                  <c:v>2184549</c:v>
                </c:pt>
                <c:pt idx="363">
                  <c:v>2184551</c:v>
                </c:pt>
                <c:pt idx="364">
                  <c:v>2184552</c:v>
                </c:pt>
                <c:pt idx="365">
                  <c:v>2184551</c:v>
                </c:pt>
                <c:pt idx="366">
                  <c:v>2184555</c:v>
                </c:pt>
                <c:pt idx="367">
                  <c:v>2184555</c:v>
                </c:pt>
                <c:pt idx="368">
                  <c:v>2184546</c:v>
                </c:pt>
                <c:pt idx="369">
                  <c:v>2184546</c:v>
                </c:pt>
                <c:pt idx="370">
                  <c:v>2184546</c:v>
                </c:pt>
                <c:pt idx="371">
                  <c:v>2184544</c:v>
                </c:pt>
                <c:pt idx="372">
                  <c:v>2184541</c:v>
                </c:pt>
                <c:pt idx="373">
                  <c:v>2184530</c:v>
                </c:pt>
                <c:pt idx="374">
                  <c:v>2184527</c:v>
                </c:pt>
                <c:pt idx="375">
                  <c:v>2184530</c:v>
                </c:pt>
                <c:pt idx="376">
                  <c:v>2184529</c:v>
                </c:pt>
                <c:pt idx="377">
                  <c:v>2184525</c:v>
                </c:pt>
                <c:pt idx="378">
                  <c:v>2184522</c:v>
                </c:pt>
                <c:pt idx="379">
                  <c:v>2184521</c:v>
                </c:pt>
                <c:pt idx="380">
                  <c:v>2184521</c:v>
                </c:pt>
                <c:pt idx="381">
                  <c:v>2184520</c:v>
                </c:pt>
                <c:pt idx="382">
                  <c:v>2184513</c:v>
                </c:pt>
                <c:pt idx="383">
                  <c:v>2184513</c:v>
                </c:pt>
                <c:pt idx="384">
                  <c:v>2184512</c:v>
                </c:pt>
                <c:pt idx="385">
                  <c:v>2184506</c:v>
                </c:pt>
                <c:pt idx="386">
                  <c:v>2184501</c:v>
                </c:pt>
                <c:pt idx="387">
                  <c:v>2184500</c:v>
                </c:pt>
                <c:pt idx="388">
                  <c:v>2184496</c:v>
                </c:pt>
                <c:pt idx="389">
                  <c:v>2184495</c:v>
                </c:pt>
                <c:pt idx="390">
                  <c:v>2184499</c:v>
                </c:pt>
                <c:pt idx="391">
                  <c:v>2184499</c:v>
                </c:pt>
                <c:pt idx="392">
                  <c:v>2184491</c:v>
                </c:pt>
                <c:pt idx="393">
                  <c:v>2184491</c:v>
                </c:pt>
                <c:pt idx="394">
                  <c:v>2184492</c:v>
                </c:pt>
                <c:pt idx="395">
                  <c:v>2184490</c:v>
                </c:pt>
                <c:pt idx="396">
                  <c:v>2184484</c:v>
                </c:pt>
                <c:pt idx="397">
                  <c:v>2184479</c:v>
                </c:pt>
                <c:pt idx="398">
                  <c:v>2184477</c:v>
                </c:pt>
                <c:pt idx="399">
                  <c:v>2184473</c:v>
                </c:pt>
                <c:pt idx="400">
                  <c:v>2184469</c:v>
                </c:pt>
                <c:pt idx="401">
                  <c:v>2184470</c:v>
                </c:pt>
                <c:pt idx="402">
                  <c:v>2184472</c:v>
                </c:pt>
                <c:pt idx="403">
                  <c:v>2184472</c:v>
                </c:pt>
                <c:pt idx="404">
                  <c:v>2184469</c:v>
                </c:pt>
                <c:pt idx="405">
                  <c:v>2184465</c:v>
                </c:pt>
                <c:pt idx="406">
                  <c:v>2184463</c:v>
                </c:pt>
                <c:pt idx="407">
                  <c:v>2184458</c:v>
                </c:pt>
                <c:pt idx="408">
                  <c:v>2184457</c:v>
                </c:pt>
                <c:pt idx="409">
                  <c:v>2184456</c:v>
                </c:pt>
                <c:pt idx="410">
                  <c:v>2184455</c:v>
                </c:pt>
                <c:pt idx="411">
                  <c:v>2184454</c:v>
                </c:pt>
                <c:pt idx="412">
                  <c:v>2184449</c:v>
                </c:pt>
                <c:pt idx="413">
                  <c:v>2184450</c:v>
                </c:pt>
                <c:pt idx="414">
                  <c:v>2184445</c:v>
                </c:pt>
                <c:pt idx="415">
                  <c:v>2184441</c:v>
                </c:pt>
                <c:pt idx="416">
                  <c:v>2184443</c:v>
                </c:pt>
                <c:pt idx="417">
                  <c:v>2184442</c:v>
                </c:pt>
                <c:pt idx="418">
                  <c:v>2184441</c:v>
                </c:pt>
                <c:pt idx="419">
                  <c:v>2184439</c:v>
                </c:pt>
                <c:pt idx="420">
                  <c:v>2184437</c:v>
                </c:pt>
                <c:pt idx="421">
                  <c:v>2184429</c:v>
                </c:pt>
                <c:pt idx="422">
                  <c:v>2184428</c:v>
                </c:pt>
                <c:pt idx="423">
                  <c:v>2184429</c:v>
                </c:pt>
                <c:pt idx="424">
                  <c:v>2184424</c:v>
                </c:pt>
                <c:pt idx="425">
                  <c:v>2184421</c:v>
                </c:pt>
                <c:pt idx="426">
                  <c:v>2184424</c:v>
                </c:pt>
                <c:pt idx="427">
                  <c:v>2184420</c:v>
                </c:pt>
                <c:pt idx="428">
                  <c:v>2184418</c:v>
                </c:pt>
                <c:pt idx="429">
                  <c:v>2184419</c:v>
                </c:pt>
                <c:pt idx="430">
                  <c:v>2184418</c:v>
                </c:pt>
                <c:pt idx="431">
                  <c:v>2184415</c:v>
                </c:pt>
                <c:pt idx="432">
                  <c:v>2184410</c:v>
                </c:pt>
                <c:pt idx="433">
                  <c:v>2184408</c:v>
                </c:pt>
                <c:pt idx="434">
                  <c:v>2184405</c:v>
                </c:pt>
                <c:pt idx="435">
                  <c:v>2184403</c:v>
                </c:pt>
                <c:pt idx="436">
                  <c:v>2184403</c:v>
                </c:pt>
                <c:pt idx="437">
                  <c:v>2184401</c:v>
                </c:pt>
                <c:pt idx="438">
                  <c:v>2184397</c:v>
                </c:pt>
                <c:pt idx="439">
                  <c:v>2184393</c:v>
                </c:pt>
                <c:pt idx="440">
                  <c:v>2184392</c:v>
                </c:pt>
                <c:pt idx="441">
                  <c:v>2184391</c:v>
                </c:pt>
                <c:pt idx="442">
                  <c:v>2184393</c:v>
                </c:pt>
                <c:pt idx="443">
                  <c:v>2184394</c:v>
                </c:pt>
                <c:pt idx="444">
                  <c:v>2184389</c:v>
                </c:pt>
                <c:pt idx="445">
                  <c:v>2184389</c:v>
                </c:pt>
                <c:pt idx="446">
                  <c:v>2184392</c:v>
                </c:pt>
                <c:pt idx="447">
                  <c:v>2184386</c:v>
                </c:pt>
                <c:pt idx="448">
                  <c:v>2184387</c:v>
                </c:pt>
                <c:pt idx="449">
                  <c:v>2184381</c:v>
                </c:pt>
                <c:pt idx="450">
                  <c:v>2184377</c:v>
                </c:pt>
                <c:pt idx="451">
                  <c:v>2184374</c:v>
                </c:pt>
                <c:pt idx="452">
                  <c:v>2184375</c:v>
                </c:pt>
                <c:pt idx="453">
                  <c:v>2184375</c:v>
                </c:pt>
                <c:pt idx="454">
                  <c:v>2184377</c:v>
                </c:pt>
                <c:pt idx="455">
                  <c:v>2184378</c:v>
                </c:pt>
                <c:pt idx="456">
                  <c:v>2184373</c:v>
                </c:pt>
                <c:pt idx="457">
                  <c:v>2184372</c:v>
                </c:pt>
                <c:pt idx="458">
                  <c:v>2184366</c:v>
                </c:pt>
                <c:pt idx="459">
                  <c:v>2184359</c:v>
                </c:pt>
                <c:pt idx="460">
                  <c:v>2184358</c:v>
                </c:pt>
                <c:pt idx="461">
                  <c:v>2184356</c:v>
                </c:pt>
                <c:pt idx="462">
                  <c:v>2184360</c:v>
                </c:pt>
                <c:pt idx="463">
                  <c:v>2184356</c:v>
                </c:pt>
                <c:pt idx="464">
                  <c:v>2184355</c:v>
                </c:pt>
                <c:pt idx="465">
                  <c:v>2184350</c:v>
                </c:pt>
                <c:pt idx="466">
                  <c:v>2184348</c:v>
                </c:pt>
                <c:pt idx="467">
                  <c:v>2184351</c:v>
                </c:pt>
                <c:pt idx="468">
                  <c:v>2184344</c:v>
                </c:pt>
                <c:pt idx="469">
                  <c:v>2184347</c:v>
                </c:pt>
                <c:pt idx="470">
                  <c:v>2184345</c:v>
                </c:pt>
                <c:pt idx="471">
                  <c:v>2184346</c:v>
                </c:pt>
                <c:pt idx="472">
                  <c:v>2184345</c:v>
                </c:pt>
                <c:pt idx="473">
                  <c:v>2184342</c:v>
                </c:pt>
                <c:pt idx="474">
                  <c:v>2184342</c:v>
                </c:pt>
                <c:pt idx="475">
                  <c:v>2184343</c:v>
                </c:pt>
                <c:pt idx="476">
                  <c:v>2184342</c:v>
                </c:pt>
                <c:pt idx="477">
                  <c:v>2184339</c:v>
                </c:pt>
                <c:pt idx="478">
                  <c:v>2184334</c:v>
                </c:pt>
                <c:pt idx="479">
                  <c:v>2184333</c:v>
                </c:pt>
                <c:pt idx="480">
                  <c:v>2184330</c:v>
                </c:pt>
                <c:pt idx="481">
                  <c:v>2184323</c:v>
                </c:pt>
                <c:pt idx="482">
                  <c:v>2184326</c:v>
                </c:pt>
                <c:pt idx="483">
                  <c:v>2184325</c:v>
                </c:pt>
                <c:pt idx="484">
                  <c:v>2184324</c:v>
                </c:pt>
                <c:pt idx="485">
                  <c:v>2184323</c:v>
                </c:pt>
                <c:pt idx="486">
                  <c:v>2184321</c:v>
                </c:pt>
                <c:pt idx="487">
                  <c:v>2184316</c:v>
                </c:pt>
                <c:pt idx="488">
                  <c:v>2184318</c:v>
                </c:pt>
                <c:pt idx="489">
                  <c:v>2184315</c:v>
                </c:pt>
                <c:pt idx="490">
                  <c:v>2184313</c:v>
                </c:pt>
                <c:pt idx="491">
                  <c:v>2184308</c:v>
                </c:pt>
                <c:pt idx="492">
                  <c:v>2184307</c:v>
                </c:pt>
                <c:pt idx="493">
                  <c:v>2184308</c:v>
                </c:pt>
                <c:pt idx="494">
                  <c:v>2184308</c:v>
                </c:pt>
                <c:pt idx="495">
                  <c:v>2184307</c:v>
                </c:pt>
                <c:pt idx="496">
                  <c:v>2184301</c:v>
                </c:pt>
                <c:pt idx="497">
                  <c:v>2184298</c:v>
                </c:pt>
                <c:pt idx="498">
                  <c:v>2184297</c:v>
                </c:pt>
                <c:pt idx="499">
                  <c:v>2184297</c:v>
                </c:pt>
                <c:pt idx="500">
                  <c:v>2184294</c:v>
                </c:pt>
                <c:pt idx="501">
                  <c:v>2184295</c:v>
                </c:pt>
                <c:pt idx="502">
                  <c:v>2184286</c:v>
                </c:pt>
                <c:pt idx="503">
                  <c:v>2184283</c:v>
                </c:pt>
                <c:pt idx="504">
                  <c:v>2184283</c:v>
                </c:pt>
                <c:pt idx="505">
                  <c:v>2184285</c:v>
                </c:pt>
                <c:pt idx="506">
                  <c:v>2184278</c:v>
                </c:pt>
                <c:pt idx="507">
                  <c:v>2184278</c:v>
                </c:pt>
                <c:pt idx="508">
                  <c:v>2184283</c:v>
                </c:pt>
                <c:pt idx="509">
                  <c:v>2184285</c:v>
                </c:pt>
                <c:pt idx="510">
                  <c:v>2184283</c:v>
                </c:pt>
                <c:pt idx="511">
                  <c:v>2184279</c:v>
                </c:pt>
                <c:pt idx="512">
                  <c:v>2184275</c:v>
                </c:pt>
                <c:pt idx="513">
                  <c:v>2184274</c:v>
                </c:pt>
                <c:pt idx="514">
                  <c:v>2184274</c:v>
                </c:pt>
                <c:pt idx="515">
                  <c:v>2184273</c:v>
                </c:pt>
                <c:pt idx="516">
                  <c:v>2184272</c:v>
                </c:pt>
                <c:pt idx="517">
                  <c:v>2184262</c:v>
                </c:pt>
                <c:pt idx="518">
                  <c:v>2184262</c:v>
                </c:pt>
                <c:pt idx="519">
                  <c:v>2184268</c:v>
                </c:pt>
                <c:pt idx="520">
                  <c:v>2184264</c:v>
                </c:pt>
                <c:pt idx="521">
                  <c:v>2184256</c:v>
                </c:pt>
                <c:pt idx="522">
                  <c:v>2184256</c:v>
                </c:pt>
                <c:pt idx="523">
                  <c:v>2184258</c:v>
                </c:pt>
                <c:pt idx="524">
                  <c:v>2184249</c:v>
                </c:pt>
                <c:pt idx="525">
                  <c:v>2184243</c:v>
                </c:pt>
                <c:pt idx="526">
                  <c:v>2184247</c:v>
                </c:pt>
                <c:pt idx="527">
                  <c:v>2184245</c:v>
                </c:pt>
                <c:pt idx="528">
                  <c:v>2184242</c:v>
                </c:pt>
                <c:pt idx="529">
                  <c:v>2184242</c:v>
                </c:pt>
                <c:pt idx="530">
                  <c:v>2184244</c:v>
                </c:pt>
                <c:pt idx="531">
                  <c:v>2184244</c:v>
                </c:pt>
                <c:pt idx="532">
                  <c:v>2184239</c:v>
                </c:pt>
                <c:pt idx="533">
                  <c:v>2184237</c:v>
                </c:pt>
                <c:pt idx="534">
                  <c:v>2184228</c:v>
                </c:pt>
                <c:pt idx="535">
                  <c:v>2184223</c:v>
                </c:pt>
                <c:pt idx="536">
                  <c:v>2184227</c:v>
                </c:pt>
                <c:pt idx="537">
                  <c:v>2184232</c:v>
                </c:pt>
                <c:pt idx="538">
                  <c:v>2184228</c:v>
                </c:pt>
                <c:pt idx="539">
                  <c:v>2184228</c:v>
                </c:pt>
                <c:pt idx="540">
                  <c:v>2184229</c:v>
                </c:pt>
                <c:pt idx="541">
                  <c:v>2184224</c:v>
                </c:pt>
                <c:pt idx="542">
                  <c:v>2184219</c:v>
                </c:pt>
                <c:pt idx="543">
                  <c:v>2184215</c:v>
                </c:pt>
                <c:pt idx="544">
                  <c:v>2184215</c:v>
                </c:pt>
                <c:pt idx="545">
                  <c:v>2184215</c:v>
                </c:pt>
                <c:pt idx="546">
                  <c:v>2184215</c:v>
                </c:pt>
                <c:pt idx="547">
                  <c:v>2184215</c:v>
                </c:pt>
                <c:pt idx="548">
                  <c:v>2184212</c:v>
                </c:pt>
                <c:pt idx="549">
                  <c:v>2184211</c:v>
                </c:pt>
                <c:pt idx="550">
                  <c:v>2184202</c:v>
                </c:pt>
                <c:pt idx="551">
                  <c:v>2184199</c:v>
                </c:pt>
                <c:pt idx="552">
                  <c:v>2184200</c:v>
                </c:pt>
                <c:pt idx="553">
                  <c:v>2184200</c:v>
                </c:pt>
                <c:pt idx="554">
                  <c:v>2184195</c:v>
                </c:pt>
                <c:pt idx="555">
                  <c:v>2184193</c:v>
                </c:pt>
                <c:pt idx="556">
                  <c:v>2184197</c:v>
                </c:pt>
                <c:pt idx="557">
                  <c:v>2184196</c:v>
                </c:pt>
                <c:pt idx="558">
                  <c:v>2184195</c:v>
                </c:pt>
                <c:pt idx="559">
                  <c:v>2184194</c:v>
                </c:pt>
                <c:pt idx="560">
                  <c:v>2184193</c:v>
                </c:pt>
                <c:pt idx="561">
                  <c:v>2184193</c:v>
                </c:pt>
                <c:pt idx="562">
                  <c:v>2184187</c:v>
                </c:pt>
                <c:pt idx="563">
                  <c:v>2184186</c:v>
                </c:pt>
                <c:pt idx="564">
                  <c:v>2184183</c:v>
                </c:pt>
                <c:pt idx="565">
                  <c:v>2184176</c:v>
                </c:pt>
                <c:pt idx="566">
                  <c:v>2184173</c:v>
                </c:pt>
                <c:pt idx="567">
                  <c:v>2184175</c:v>
                </c:pt>
                <c:pt idx="568">
                  <c:v>2184175</c:v>
                </c:pt>
                <c:pt idx="569">
                  <c:v>2184175</c:v>
                </c:pt>
                <c:pt idx="570">
                  <c:v>2184176</c:v>
                </c:pt>
                <c:pt idx="571">
                  <c:v>2184174</c:v>
                </c:pt>
                <c:pt idx="572">
                  <c:v>2184172</c:v>
                </c:pt>
                <c:pt idx="573">
                  <c:v>2184170</c:v>
                </c:pt>
                <c:pt idx="574">
                  <c:v>2184171</c:v>
                </c:pt>
                <c:pt idx="575">
                  <c:v>2184169</c:v>
                </c:pt>
                <c:pt idx="576">
                  <c:v>2184166</c:v>
                </c:pt>
                <c:pt idx="577">
                  <c:v>2184164</c:v>
                </c:pt>
                <c:pt idx="578">
                  <c:v>2184158</c:v>
                </c:pt>
                <c:pt idx="579">
                  <c:v>2184157</c:v>
                </c:pt>
                <c:pt idx="580">
                  <c:v>2184157</c:v>
                </c:pt>
                <c:pt idx="581">
                  <c:v>2184158</c:v>
                </c:pt>
                <c:pt idx="582">
                  <c:v>2184151</c:v>
                </c:pt>
                <c:pt idx="583">
                  <c:v>2184141</c:v>
                </c:pt>
                <c:pt idx="584">
                  <c:v>2184137</c:v>
                </c:pt>
                <c:pt idx="585">
                  <c:v>2184140</c:v>
                </c:pt>
                <c:pt idx="586">
                  <c:v>2184150</c:v>
                </c:pt>
                <c:pt idx="587">
                  <c:v>2184151</c:v>
                </c:pt>
                <c:pt idx="588">
                  <c:v>2184146</c:v>
                </c:pt>
                <c:pt idx="589">
                  <c:v>2184143</c:v>
                </c:pt>
                <c:pt idx="590">
                  <c:v>2184146</c:v>
                </c:pt>
                <c:pt idx="591">
                  <c:v>2184141</c:v>
                </c:pt>
                <c:pt idx="592">
                  <c:v>2184141</c:v>
                </c:pt>
                <c:pt idx="593">
                  <c:v>2184144</c:v>
                </c:pt>
                <c:pt idx="594">
                  <c:v>2184140</c:v>
                </c:pt>
                <c:pt idx="595">
                  <c:v>2184145</c:v>
                </c:pt>
                <c:pt idx="596">
                  <c:v>2184143</c:v>
                </c:pt>
                <c:pt idx="597">
                  <c:v>2184138</c:v>
                </c:pt>
                <c:pt idx="598">
                  <c:v>2184134</c:v>
                </c:pt>
                <c:pt idx="599">
                  <c:v>2184121</c:v>
                </c:pt>
                <c:pt idx="600">
                  <c:v>2184118</c:v>
                </c:pt>
                <c:pt idx="601">
                  <c:v>2184125</c:v>
                </c:pt>
                <c:pt idx="602">
                  <c:v>2184124</c:v>
                </c:pt>
                <c:pt idx="603">
                  <c:v>2184128</c:v>
                </c:pt>
                <c:pt idx="604">
                  <c:v>2184123</c:v>
                </c:pt>
                <c:pt idx="605">
                  <c:v>2184123</c:v>
                </c:pt>
                <c:pt idx="606">
                  <c:v>2184123</c:v>
                </c:pt>
                <c:pt idx="607">
                  <c:v>2184118</c:v>
                </c:pt>
                <c:pt idx="608">
                  <c:v>2184104</c:v>
                </c:pt>
                <c:pt idx="609">
                  <c:v>2184100</c:v>
                </c:pt>
                <c:pt idx="610">
                  <c:v>2184096</c:v>
                </c:pt>
                <c:pt idx="611">
                  <c:v>2184108</c:v>
                </c:pt>
                <c:pt idx="612">
                  <c:v>2184115</c:v>
                </c:pt>
                <c:pt idx="613">
                  <c:v>2184116</c:v>
                </c:pt>
                <c:pt idx="614">
                  <c:v>2184111</c:v>
                </c:pt>
                <c:pt idx="615">
                  <c:v>2184110</c:v>
                </c:pt>
                <c:pt idx="616">
                  <c:v>2184109</c:v>
                </c:pt>
                <c:pt idx="617">
                  <c:v>2184107</c:v>
                </c:pt>
                <c:pt idx="618">
                  <c:v>2184099</c:v>
                </c:pt>
                <c:pt idx="619">
                  <c:v>2184084</c:v>
                </c:pt>
                <c:pt idx="620">
                  <c:v>2184079</c:v>
                </c:pt>
                <c:pt idx="621">
                  <c:v>2184078</c:v>
                </c:pt>
                <c:pt idx="622">
                  <c:v>2184084</c:v>
                </c:pt>
                <c:pt idx="623">
                  <c:v>2184087</c:v>
                </c:pt>
                <c:pt idx="624">
                  <c:v>2184092</c:v>
                </c:pt>
                <c:pt idx="625">
                  <c:v>2184092</c:v>
                </c:pt>
                <c:pt idx="626">
                  <c:v>2184093</c:v>
                </c:pt>
                <c:pt idx="627">
                  <c:v>2184085</c:v>
                </c:pt>
                <c:pt idx="628">
                  <c:v>2184084</c:v>
                </c:pt>
                <c:pt idx="629">
                  <c:v>2184089</c:v>
                </c:pt>
                <c:pt idx="630">
                  <c:v>2184089</c:v>
                </c:pt>
                <c:pt idx="631">
                  <c:v>2184087</c:v>
                </c:pt>
                <c:pt idx="632">
                  <c:v>2184083</c:v>
                </c:pt>
                <c:pt idx="633">
                  <c:v>2184084</c:v>
                </c:pt>
                <c:pt idx="634">
                  <c:v>2184079</c:v>
                </c:pt>
                <c:pt idx="635">
                  <c:v>2184083</c:v>
                </c:pt>
                <c:pt idx="636">
                  <c:v>2184081</c:v>
                </c:pt>
                <c:pt idx="637">
                  <c:v>2184080</c:v>
                </c:pt>
                <c:pt idx="638">
                  <c:v>2184075</c:v>
                </c:pt>
                <c:pt idx="639">
                  <c:v>2184073</c:v>
                </c:pt>
                <c:pt idx="640">
                  <c:v>2184070</c:v>
                </c:pt>
                <c:pt idx="641">
                  <c:v>2184071</c:v>
                </c:pt>
                <c:pt idx="642">
                  <c:v>2184078</c:v>
                </c:pt>
                <c:pt idx="643">
                  <c:v>2184075</c:v>
                </c:pt>
                <c:pt idx="644">
                  <c:v>2184067</c:v>
                </c:pt>
                <c:pt idx="645">
                  <c:v>2184069</c:v>
                </c:pt>
                <c:pt idx="646">
                  <c:v>2184066</c:v>
                </c:pt>
                <c:pt idx="647">
                  <c:v>2184067</c:v>
                </c:pt>
                <c:pt idx="648">
                  <c:v>2184063</c:v>
                </c:pt>
                <c:pt idx="649">
                  <c:v>2184061</c:v>
                </c:pt>
                <c:pt idx="650">
                  <c:v>2184058</c:v>
                </c:pt>
                <c:pt idx="651">
                  <c:v>2184057</c:v>
                </c:pt>
                <c:pt idx="652">
                  <c:v>2184057</c:v>
                </c:pt>
                <c:pt idx="653">
                  <c:v>2184058</c:v>
                </c:pt>
                <c:pt idx="654">
                  <c:v>2184055</c:v>
                </c:pt>
                <c:pt idx="655">
                  <c:v>2184057</c:v>
                </c:pt>
                <c:pt idx="656">
                  <c:v>2184058</c:v>
                </c:pt>
                <c:pt idx="657">
                  <c:v>2184055</c:v>
                </c:pt>
                <c:pt idx="658">
                  <c:v>2184054</c:v>
                </c:pt>
                <c:pt idx="659">
                  <c:v>2184054</c:v>
                </c:pt>
                <c:pt idx="660">
                  <c:v>2184051</c:v>
                </c:pt>
                <c:pt idx="661">
                  <c:v>2184049</c:v>
                </c:pt>
                <c:pt idx="662">
                  <c:v>2184040</c:v>
                </c:pt>
                <c:pt idx="663">
                  <c:v>2184029</c:v>
                </c:pt>
                <c:pt idx="664">
                  <c:v>2184018</c:v>
                </c:pt>
                <c:pt idx="665">
                  <c:v>2184023</c:v>
                </c:pt>
                <c:pt idx="666">
                  <c:v>2184038</c:v>
                </c:pt>
                <c:pt idx="667">
                  <c:v>2184044</c:v>
                </c:pt>
                <c:pt idx="668">
                  <c:v>2184042</c:v>
                </c:pt>
                <c:pt idx="669">
                  <c:v>2184038</c:v>
                </c:pt>
                <c:pt idx="670">
                  <c:v>2184040</c:v>
                </c:pt>
                <c:pt idx="671">
                  <c:v>2184032</c:v>
                </c:pt>
                <c:pt idx="672">
                  <c:v>2184024</c:v>
                </c:pt>
                <c:pt idx="673">
                  <c:v>2184024</c:v>
                </c:pt>
                <c:pt idx="674">
                  <c:v>2184021</c:v>
                </c:pt>
                <c:pt idx="675">
                  <c:v>2184022</c:v>
                </c:pt>
                <c:pt idx="676">
                  <c:v>2184016</c:v>
                </c:pt>
                <c:pt idx="677">
                  <c:v>2184026</c:v>
                </c:pt>
                <c:pt idx="678">
                  <c:v>2184026</c:v>
                </c:pt>
                <c:pt idx="679">
                  <c:v>2184026</c:v>
                </c:pt>
                <c:pt idx="680">
                  <c:v>2184024</c:v>
                </c:pt>
                <c:pt idx="681">
                  <c:v>2184026</c:v>
                </c:pt>
                <c:pt idx="682">
                  <c:v>2184026</c:v>
                </c:pt>
                <c:pt idx="683">
                  <c:v>2184018</c:v>
                </c:pt>
                <c:pt idx="684">
                  <c:v>2184012</c:v>
                </c:pt>
                <c:pt idx="685">
                  <c:v>2184012</c:v>
                </c:pt>
                <c:pt idx="686">
                  <c:v>2184015</c:v>
                </c:pt>
                <c:pt idx="687">
                  <c:v>2184016</c:v>
                </c:pt>
                <c:pt idx="688">
                  <c:v>2184021</c:v>
                </c:pt>
                <c:pt idx="689">
                  <c:v>2184019</c:v>
                </c:pt>
                <c:pt idx="690">
                  <c:v>2184016</c:v>
                </c:pt>
                <c:pt idx="691">
                  <c:v>2184015</c:v>
                </c:pt>
                <c:pt idx="692">
                  <c:v>2184010</c:v>
                </c:pt>
                <c:pt idx="693">
                  <c:v>2183994</c:v>
                </c:pt>
                <c:pt idx="694">
                  <c:v>2183987</c:v>
                </c:pt>
                <c:pt idx="695">
                  <c:v>2184001</c:v>
                </c:pt>
                <c:pt idx="696">
                  <c:v>2184006</c:v>
                </c:pt>
                <c:pt idx="697">
                  <c:v>2184003</c:v>
                </c:pt>
                <c:pt idx="698">
                  <c:v>2183997</c:v>
                </c:pt>
                <c:pt idx="699">
                  <c:v>2183996</c:v>
                </c:pt>
                <c:pt idx="700">
                  <c:v>2183995</c:v>
                </c:pt>
                <c:pt idx="701">
                  <c:v>2183999</c:v>
                </c:pt>
                <c:pt idx="702">
                  <c:v>2184003</c:v>
                </c:pt>
                <c:pt idx="703">
                  <c:v>2184000</c:v>
                </c:pt>
                <c:pt idx="704">
                  <c:v>2183998</c:v>
                </c:pt>
                <c:pt idx="705">
                  <c:v>2183994</c:v>
                </c:pt>
                <c:pt idx="706">
                  <c:v>2183993</c:v>
                </c:pt>
                <c:pt idx="707">
                  <c:v>2183991</c:v>
                </c:pt>
                <c:pt idx="708">
                  <c:v>2183990</c:v>
                </c:pt>
                <c:pt idx="709">
                  <c:v>2183984</c:v>
                </c:pt>
                <c:pt idx="710">
                  <c:v>2183981</c:v>
                </c:pt>
                <c:pt idx="711">
                  <c:v>2183984</c:v>
                </c:pt>
                <c:pt idx="712">
                  <c:v>2183988</c:v>
                </c:pt>
                <c:pt idx="713">
                  <c:v>2183985</c:v>
                </c:pt>
                <c:pt idx="714">
                  <c:v>2183985</c:v>
                </c:pt>
                <c:pt idx="715">
                  <c:v>2183985</c:v>
                </c:pt>
                <c:pt idx="716">
                  <c:v>2183988</c:v>
                </c:pt>
                <c:pt idx="717">
                  <c:v>2183987</c:v>
                </c:pt>
                <c:pt idx="718">
                  <c:v>2183984</c:v>
                </c:pt>
                <c:pt idx="719">
                  <c:v>2183986</c:v>
                </c:pt>
                <c:pt idx="720">
                  <c:v>2183982</c:v>
                </c:pt>
                <c:pt idx="721">
                  <c:v>2183979</c:v>
                </c:pt>
                <c:pt idx="722">
                  <c:v>2183976</c:v>
                </c:pt>
                <c:pt idx="723">
                  <c:v>2183974</c:v>
                </c:pt>
                <c:pt idx="724">
                  <c:v>2183971</c:v>
                </c:pt>
                <c:pt idx="725">
                  <c:v>2183969</c:v>
                </c:pt>
                <c:pt idx="726">
                  <c:v>2183965</c:v>
                </c:pt>
                <c:pt idx="727">
                  <c:v>2183963</c:v>
                </c:pt>
                <c:pt idx="728">
                  <c:v>2183963</c:v>
                </c:pt>
                <c:pt idx="729">
                  <c:v>2183963</c:v>
                </c:pt>
                <c:pt idx="730">
                  <c:v>2183965</c:v>
                </c:pt>
                <c:pt idx="731">
                  <c:v>2183962</c:v>
                </c:pt>
                <c:pt idx="732">
                  <c:v>2183959</c:v>
                </c:pt>
                <c:pt idx="733">
                  <c:v>2183962</c:v>
                </c:pt>
                <c:pt idx="734">
                  <c:v>2183962</c:v>
                </c:pt>
                <c:pt idx="735">
                  <c:v>2183959</c:v>
                </c:pt>
                <c:pt idx="736">
                  <c:v>2183955</c:v>
                </c:pt>
                <c:pt idx="737">
                  <c:v>2183948</c:v>
                </c:pt>
                <c:pt idx="738">
                  <c:v>2183942</c:v>
                </c:pt>
                <c:pt idx="739">
                  <c:v>2183945</c:v>
                </c:pt>
                <c:pt idx="740">
                  <c:v>2183952</c:v>
                </c:pt>
                <c:pt idx="741">
                  <c:v>2183954</c:v>
                </c:pt>
                <c:pt idx="742">
                  <c:v>2183955</c:v>
                </c:pt>
                <c:pt idx="743">
                  <c:v>2183958</c:v>
                </c:pt>
                <c:pt idx="744">
                  <c:v>2183951</c:v>
                </c:pt>
                <c:pt idx="745">
                  <c:v>2183936</c:v>
                </c:pt>
                <c:pt idx="746">
                  <c:v>2183933</c:v>
                </c:pt>
                <c:pt idx="747">
                  <c:v>2183940</c:v>
                </c:pt>
                <c:pt idx="748">
                  <c:v>2183938</c:v>
                </c:pt>
                <c:pt idx="749">
                  <c:v>2183944</c:v>
                </c:pt>
                <c:pt idx="750">
                  <c:v>2183942</c:v>
                </c:pt>
                <c:pt idx="751">
                  <c:v>2183943</c:v>
                </c:pt>
                <c:pt idx="752">
                  <c:v>2183944</c:v>
                </c:pt>
                <c:pt idx="753">
                  <c:v>2183938</c:v>
                </c:pt>
                <c:pt idx="754">
                  <c:v>2183939</c:v>
                </c:pt>
                <c:pt idx="755">
                  <c:v>2183940</c:v>
                </c:pt>
                <c:pt idx="756">
                  <c:v>2183933</c:v>
                </c:pt>
                <c:pt idx="757">
                  <c:v>2183932</c:v>
                </c:pt>
                <c:pt idx="758">
                  <c:v>2183933</c:v>
                </c:pt>
                <c:pt idx="759">
                  <c:v>2183933</c:v>
                </c:pt>
                <c:pt idx="760">
                  <c:v>2183934</c:v>
                </c:pt>
                <c:pt idx="761">
                  <c:v>2183934</c:v>
                </c:pt>
                <c:pt idx="762">
                  <c:v>2183933</c:v>
                </c:pt>
                <c:pt idx="763">
                  <c:v>2183932</c:v>
                </c:pt>
                <c:pt idx="764">
                  <c:v>2183932</c:v>
                </c:pt>
                <c:pt idx="765">
                  <c:v>2183931</c:v>
                </c:pt>
                <c:pt idx="766">
                  <c:v>2183927</c:v>
                </c:pt>
                <c:pt idx="767">
                  <c:v>2183922</c:v>
                </c:pt>
                <c:pt idx="768">
                  <c:v>2183922</c:v>
                </c:pt>
                <c:pt idx="769">
                  <c:v>2183921</c:v>
                </c:pt>
                <c:pt idx="770">
                  <c:v>2183919</c:v>
                </c:pt>
                <c:pt idx="771">
                  <c:v>2183921</c:v>
                </c:pt>
                <c:pt idx="772">
                  <c:v>2183918</c:v>
                </c:pt>
                <c:pt idx="773">
                  <c:v>2183916</c:v>
                </c:pt>
                <c:pt idx="774">
                  <c:v>2183913</c:v>
                </c:pt>
                <c:pt idx="775">
                  <c:v>2183915</c:v>
                </c:pt>
                <c:pt idx="776">
                  <c:v>2183913</c:v>
                </c:pt>
                <c:pt idx="777">
                  <c:v>2183910</c:v>
                </c:pt>
                <c:pt idx="778">
                  <c:v>2183900</c:v>
                </c:pt>
                <c:pt idx="779">
                  <c:v>2183902</c:v>
                </c:pt>
                <c:pt idx="780">
                  <c:v>2183911</c:v>
                </c:pt>
                <c:pt idx="781">
                  <c:v>2183915</c:v>
                </c:pt>
                <c:pt idx="782">
                  <c:v>2183912</c:v>
                </c:pt>
                <c:pt idx="783">
                  <c:v>2183912</c:v>
                </c:pt>
                <c:pt idx="784">
                  <c:v>2183910</c:v>
                </c:pt>
                <c:pt idx="785">
                  <c:v>2183905</c:v>
                </c:pt>
                <c:pt idx="786">
                  <c:v>2183903</c:v>
                </c:pt>
                <c:pt idx="787">
                  <c:v>2183893</c:v>
                </c:pt>
                <c:pt idx="788">
                  <c:v>2183891</c:v>
                </c:pt>
                <c:pt idx="789">
                  <c:v>2183895</c:v>
                </c:pt>
                <c:pt idx="790">
                  <c:v>2183900</c:v>
                </c:pt>
                <c:pt idx="791">
                  <c:v>2183899</c:v>
                </c:pt>
                <c:pt idx="792">
                  <c:v>2183899</c:v>
                </c:pt>
                <c:pt idx="793">
                  <c:v>2183897</c:v>
                </c:pt>
                <c:pt idx="794">
                  <c:v>2183895</c:v>
                </c:pt>
                <c:pt idx="795">
                  <c:v>2183894</c:v>
                </c:pt>
                <c:pt idx="796">
                  <c:v>2183886</c:v>
                </c:pt>
                <c:pt idx="797">
                  <c:v>2183879</c:v>
                </c:pt>
                <c:pt idx="798">
                  <c:v>2183877</c:v>
                </c:pt>
                <c:pt idx="799">
                  <c:v>2183875</c:v>
                </c:pt>
                <c:pt idx="800">
                  <c:v>2183883</c:v>
                </c:pt>
                <c:pt idx="801">
                  <c:v>2183890</c:v>
                </c:pt>
                <c:pt idx="802">
                  <c:v>2183893</c:v>
                </c:pt>
                <c:pt idx="803">
                  <c:v>2183894</c:v>
                </c:pt>
                <c:pt idx="804">
                  <c:v>2183892</c:v>
                </c:pt>
                <c:pt idx="805">
                  <c:v>2183888</c:v>
                </c:pt>
                <c:pt idx="806">
                  <c:v>2183883</c:v>
                </c:pt>
                <c:pt idx="807">
                  <c:v>2183884</c:v>
                </c:pt>
                <c:pt idx="808">
                  <c:v>2183882</c:v>
                </c:pt>
                <c:pt idx="809">
                  <c:v>2183876</c:v>
                </c:pt>
                <c:pt idx="810">
                  <c:v>2183877</c:v>
                </c:pt>
                <c:pt idx="811">
                  <c:v>2183879</c:v>
                </c:pt>
                <c:pt idx="812">
                  <c:v>2183878</c:v>
                </c:pt>
                <c:pt idx="813">
                  <c:v>2183878</c:v>
                </c:pt>
                <c:pt idx="814">
                  <c:v>2183876</c:v>
                </c:pt>
                <c:pt idx="815">
                  <c:v>2183874</c:v>
                </c:pt>
                <c:pt idx="816">
                  <c:v>2183874</c:v>
                </c:pt>
                <c:pt idx="817">
                  <c:v>2183872</c:v>
                </c:pt>
                <c:pt idx="818">
                  <c:v>2183871</c:v>
                </c:pt>
                <c:pt idx="819">
                  <c:v>2183868</c:v>
                </c:pt>
                <c:pt idx="820">
                  <c:v>2183869</c:v>
                </c:pt>
                <c:pt idx="821">
                  <c:v>2183863</c:v>
                </c:pt>
                <c:pt idx="822">
                  <c:v>2183866</c:v>
                </c:pt>
                <c:pt idx="823">
                  <c:v>2183862</c:v>
                </c:pt>
                <c:pt idx="824">
                  <c:v>2183861</c:v>
                </c:pt>
                <c:pt idx="825">
                  <c:v>2183864</c:v>
                </c:pt>
                <c:pt idx="826">
                  <c:v>2183867</c:v>
                </c:pt>
                <c:pt idx="827">
                  <c:v>2183863</c:v>
                </c:pt>
                <c:pt idx="828">
                  <c:v>2183862</c:v>
                </c:pt>
                <c:pt idx="829">
                  <c:v>2183863</c:v>
                </c:pt>
                <c:pt idx="830">
                  <c:v>2183860</c:v>
                </c:pt>
                <c:pt idx="831">
                  <c:v>2183858</c:v>
                </c:pt>
                <c:pt idx="832">
                  <c:v>2183856</c:v>
                </c:pt>
                <c:pt idx="833">
                  <c:v>2183853</c:v>
                </c:pt>
                <c:pt idx="834">
                  <c:v>2183855</c:v>
                </c:pt>
                <c:pt idx="835">
                  <c:v>2183854</c:v>
                </c:pt>
                <c:pt idx="836">
                  <c:v>2183856</c:v>
                </c:pt>
                <c:pt idx="837">
                  <c:v>2183852</c:v>
                </c:pt>
                <c:pt idx="838">
                  <c:v>2183849</c:v>
                </c:pt>
                <c:pt idx="839">
                  <c:v>2183849</c:v>
                </c:pt>
                <c:pt idx="840">
                  <c:v>2183845</c:v>
                </c:pt>
                <c:pt idx="841">
                  <c:v>2183841</c:v>
                </c:pt>
                <c:pt idx="842">
                  <c:v>2183838</c:v>
                </c:pt>
                <c:pt idx="843">
                  <c:v>2183836</c:v>
                </c:pt>
                <c:pt idx="844">
                  <c:v>2183839</c:v>
                </c:pt>
                <c:pt idx="845">
                  <c:v>2183841</c:v>
                </c:pt>
                <c:pt idx="846">
                  <c:v>2183839</c:v>
                </c:pt>
                <c:pt idx="847">
                  <c:v>2183838</c:v>
                </c:pt>
                <c:pt idx="848">
                  <c:v>2183841</c:v>
                </c:pt>
                <c:pt idx="849">
                  <c:v>2183839</c:v>
                </c:pt>
                <c:pt idx="850">
                  <c:v>2183834</c:v>
                </c:pt>
                <c:pt idx="851">
                  <c:v>2183833</c:v>
                </c:pt>
                <c:pt idx="852">
                  <c:v>2183832</c:v>
                </c:pt>
                <c:pt idx="853">
                  <c:v>2183831</c:v>
                </c:pt>
                <c:pt idx="854">
                  <c:v>2183831</c:v>
                </c:pt>
                <c:pt idx="855">
                  <c:v>2183830</c:v>
                </c:pt>
                <c:pt idx="856">
                  <c:v>2183826</c:v>
                </c:pt>
                <c:pt idx="857">
                  <c:v>2183821</c:v>
                </c:pt>
                <c:pt idx="858">
                  <c:v>2183819</c:v>
                </c:pt>
                <c:pt idx="859">
                  <c:v>2183822</c:v>
                </c:pt>
                <c:pt idx="860">
                  <c:v>2183825</c:v>
                </c:pt>
                <c:pt idx="861">
                  <c:v>2183827</c:v>
                </c:pt>
                <c:pt idx="862">
                  <c:v>2183827</c:v>
                </c:pt>
                <c:pt idx="863">
                  <c:v>2183822</c:v>
                </c:pt>
                <c:pt idx="864">
                  <c:v>2183821</c:v>
                </c:pt>
                <c:pt idx="865">
                  <c:v>2183816</c:v>
                </c:pt>
                <c:pt idx="866">
                  <c:v>2183812</c:v>
                </c:pt>
                <c:pt idx="867">
                  <c:v>2183814</c:v>
                </c:pt>
                <c:pt idx="868">
                  <c:v>2183815</c:v>
                </c:pt>
                <c:pt idx="869">
                  <c:v>2183819</c:v>
                </c:pt>
                <c:pt idx="870">
                  <c:v>2183821</c:v>
                </c:pt>
                <c:pt idx="871">
                  <c:v>2183818</c:v>
                </c:pt>
                <c:pt idx="872">
                  <c:v>2183818</c:v>
                </c:pt>
                <c:pt idx="873">
                  <c:v>2183817</c:v>
                </c:pt>
                <c:pt idx="874">
                  <c:v>2183810</c:v>
                </c:pt>
                <c:pt idx="875">
                  <c:v>2183807</c:v>
                </c:pt>
                <c:pt idx="876">
                  <c:v>2183804</c:v>
                </c:pt>
                <c:pt idx="877">
                  <c:v>2183806</c:v>
                </c:pt>
                <c:pt idx="878">
                  <c:v>2183803</c:v>
                </c:pt>
                <c:pt idx="879">
                  <c:v>2183803</c:v>
                </c:pt>
                <c:pt idx="880">
                  <c:v>2183805</c:v>
                </c:pt>
                <c:pt idx="881">
                  <c:v>2183806</c:v>
                </c:pt>
                <c:pt idx="882">
                  <c:v>2183804</c:v>
                </c:pt>
                <c:pt idx="883">
                  <c:v>2183804</c:v>
                </c:pt>
                <c:pt idx="884">
                  <c:v>2183798</c:v>
                </c:pt>
                <c:pt idx="885">
                  <c:v>2183785</c:v>
                </c:pt>
                <c:pt idx="886">
                  <c:v>2183793</c:v>
                </c:pt>
                <c:pt idx="887">
                  <c:v>2183791</c:v>
                </c:pt>
                <c:pt idx="888">
                  <c:v>2183792</c:v>
                </c:pt>
                <c:pt idx="889">
                  <c:v>2183787</c:v>
                </c:pt>
                <c:pt idx="890">
                  <c:v>2183785</c:v>
                </c:pt>
                <c:pt idx="891">
                  <c:v>2183786</c:v>
                </c:pt>
                <c:pt idx="892">
                  <c:v>2183791</c:v>
                </c:pt>
                <c:pt idx="893">
                  <c:v>2183788</c:v>
                </c:pt>
                <c:pt idx="894">
                  <c:v>2183779</c:v>
                </c:pt>
                <c:pt idx="895">
                  <c:v>2183781</c:v>
                </c:pt>
                <c:pt idx="896">
                  <c:v>2183782</c:v>
                </c:pt>
                <c:pt idx="897">
                  <c:v>2183776</c:v>
                </c:pt>
                <c:pt idx="898">
                  <c:v>2183772</c:v>
                </c:pt>
                <c:pt idx="899">
                  <c:v>2183772</c:v>
                </c:pt>
                <c:pt idx="900">
                  <c:v>2183770</c:v>
                </c:pt>
                <c:pt idx="901">
                  <c:v>2183774</c:v>
                </c:pt>
                <c:pt idx="902">
                  <c:v>2183769</c:v>
                </c:pt>
                <c:pt idx="903">
                  <c:v>2183769</c:v>
                </c:pt>
                <c:pt idx="904">
                  <c:v>2183770</c:v>
                </c:pt>
                <c:pt idx="905">
                  <c:v>2183771</c:v>
                </c:pt>
                <c:pt idx="906">
                  <c:v>2183769</c:v>
                </c:pt>
                <c:pt idx="907">
                  <c:v>2183768</c:v>
                </c:pt>
                <c:pt idx="908">
                  <c:v>2183764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FB-40EB-BB41-DA2A7C8009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993904"/>
        <c:axId val="96987664"/>
      </c:lineChart>
      <c:lineChart>
        <c:grouping val="standard"/>
        <c:varyColors val="0"/>
        <c:ser>
          <c:idx val="0"/>
          <c:order val="0"/>
          <c:tx>
            <c:strRef>
              <c:f>промежуток!$A$1</c:f>
              <c:strCache>
                <c:ptCount val="1"/>
                <c:pt idx="0">
                  <c:v>t_tenzo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промежуток!$D$2:$D$905</c:f>
              <c:numCache>
                <c:formatCode>General</c:formatCode>
                <c:ptCount val="904"/>
                <c:pt idx="39">
                  <c:v>2183871.9418132482</c:v>
                </c:pt>
                <c:pt idx="40">
                  <c:v>2183881.016054092</c:v>
                </c:pt>
                <c:pt idx="41">
                  <c:v>2183897.178044728</c:v>
                </c:pt>
                <c:pt idx="42">
                  <c:v>2183926.3221058319</c:v>
                </c:pt>
                <c:pt idx="43">
                  <c:v>2183932.5065634674</c:v>
                </c:pt>
                <c:pt idx="44">
                  <c:v>2183949.7252354645</c:v>
                </c:pt>
                <c:pt idx="45">
                  <c:v>2183944.9794941922</c:v>
                </c:pt>
                <c:pt idx="46">
                  <c:v>2183991.2048936915</c:v>
                </c:pt>
                <c:pt idx="47">
                  <c:v>2184003.4211262716</c:v>
                </c:pt>
                <c:pt idx="48">
                  <c:v>2183999.5993919498</c:v>
                </c:pt>
                <c:pt idx="49">
                  <c:v>2183999.7235383899</c:v>
                </c:pt>
                <c:pt idx="50">
                  <c:v>2184016.7753013442</c:v>
                </c:pt>
                <c:pt idx="51">
                  <c:v>2184027.9761711126</c:v>
                </c:pt>
                <c:pt idx="52">
                  <c:v>2184053.1709762616</c:v>
                </c:pt>
                <c:pt idx="53">
                  <c:v>2184061.4086968186</c:v>
                </c:pt>
                <c:pt idx="54">
                  <c:v>2184067.7007832909</c:v>
                </c:pt>
                <c:pt idx="55">
                  <c:v>2184081.9361178479</c:v>
                </c:pt>
                <c:pt idx="56">
                  <c:v>2184106.2004407127</c:v>
                </c:pt>
                <c:pt idx="57">
                  <c:v>2184125.5524989045</c:v>
                </c:pt>
                <c:pt idx="58">
                  <c:v>2184133.9195299991</c:v>
                </c:pt>
                <c:pt idx="59">
                  <c:v>2184135.2342225807</c:v>
                </c:pt>
                <c:pt idx="60">
                  <c:v>2184150.5970938345</c:v>
                </c:pt>
                <c:pt idx="61">
                  <c:v>2184161.9771704604</c:v>
                </c:pt>
                <c:pt idx="62">
                  <c:v>2184168.371783698</c:v>
                </c:pt>
                <c:pt idx="63">
                  <c:v>2184170.7596705365</c:v>
                </c:pt>
                <c:pt idx="64">
                  <c:v>2184205.0212118151</c:v>
                </c:pt>
                <c:pt idx="65">
                  <c:v>2184202.3666226487</c:v>
                </c:pt>
                <c:pt idx="66">
                  <c:v>2184206.6827637255</c:v>
                </c:pt>
                <c:pt idx="67">
                  <c:v>2184213.0942158895</c:v>
                </c:pt>
                <c:pt idx="68">
                  <c:v>2184242.5326597835</c:v>
                </c:pt>
                <c:pt idx="69">
                  <c:v>2184248.0273278733</c:v>
                </c:pt>
                <c:pt idx="70">
                  <c:v>2184246.4361635214</c:v>
                </c:pt>
                <c:pt idx="71">
                  <c:v>2184245.9403046616</c:v>
                </c:pt>
                <c:pt idx="72">
                  <c:v>2184265.3952341913</c:v>
                </c:pt>
                <c:pt idx="73">
                  <c:v>2184252.8996478058</c:v>
                </c:pt>
                <c:pt idx="74">
                  <c:v>2184262.4722062685</c:v>
                </c:pt>
                <c:pt idx="75">
                  <c:v>2184261.9693211359</c:v>
                </c:pt>
                <c:pt idx="76">
                  <c:v>2184294.4840309368</c:v>
                </c:pt>
                <c:pt idx="77">
                  <c:v>2184282.0629145</c:v>
                </c:pt>
                <c:pt idx="78">
                  <c:v>2184284.6452690377</c:v>
                </c:pt>
                <c:pt idx="79">
                  <c:v>2184328.2461405499</c:v>
                </c:pt>
                <c:pt idx="80">
                  <c:v>2184348.8607162037</c:v>
                </c:pt>
                <c:pt idx="81">
                  <c:v>2184352.4136819942</c:v>
                </c:pt>
                <c:pt idx="82">
                  <c:v>2184350.0053918115</c:v>
                </c:pt>
                <c:pt idx="83">
                  <c:v>2184356.57377584</c:v>
                </c:pt>
                <c:pt idx="84">
                  <c:v>2184359.1338582751</c:v>
                </c:pt>
                <c:pt idx="85">
                  <c:v>2184383.6940720771</c:v>
                </c:pt>
                <c:pt idx="86">
                  <c:v>2184383.307341563</c:v>
                </c:pt>
                <c:pt idx="87">
                  <c:v>2184368.9399516569</c:v>
                </c:pt>
                <c:pt idx="88">
                  <c:v>2184378.5937980702</c:v>
                </c:pt>
                <c:pt idx="89">
                  <c:v>2184409.289706442</c:v>
                </c:pt>
                <c:pt idx="90">
                  <c:v>2184407.9503987785</c:v>
                </c:pt>
                <c:pt idx="91">
                  <c:v>2184404.625752151</c:v>
                </c:pt>
                <c:pt idx="92">
                  <c:v>2184408.354008826</c:v>
                </c:pt>
                <c:pt idx="93">
                  <c:v>2184418.0400148453</c:v>
                </c:pt>
                <c:pt idx="94">
                  <c:v>2184440.7496329667</c:v>
                </c:pt>
                <c:pt idx="95">
                  <c:v>2184438.4271964016</c:v>
                </c:pt>
                <c:pt idx="96">
                  <c:v>2184435.1581836371</c:v>
                </c:pt>
                <c:pt idx="97">
                  <c:v>2184459.8675921173</c:v>
                </c:pt>
                <c:pt idx="98">
                  <c:v>2184463.6079709828</c:v>
                </c:pt>
                <c:pt idx="99">
                  <c:v>2184467.3513598959</c:v>
                </c:pt>
                <c:pt idx="100">
                  <c:v>2184458.0642846762</c:v>
                </c:pt>
                <c:pt idx="101">
                  <c:v>2184453.8189908373</c:v>
                </c:pt>
                <c:pt idx="102">
                  <c:v>2184466.6227865303</c:v>
                </c:pt>
                <c:pt idx="103">
                  <c:v>2184463.4475521282</c:v>
                </c:pt>
                <c:pt idx="104">
                  <c:v>2184482.1993574337</c:v>
                </c:pt>
                <c:pt idx="105">
                  <c:v>2184455.9595958153</c:v>
                </c:pt>
                <c:pt idx="106">
                  <c:v>2184481.7710419563</c:v>
                </c:pt>
                <c:pt idx="107">
                  <c:v>2184500.5483554695</c:v>
                </c:pt>
                <c:pt idx="108">
                  <c:v>2184500.3235203139</c:v>
                </c:pt>
                <c:pt idx="109">
                  <c:v>2184502.1680618478</c:v>
                </c:pt>
                <c:pt idx="110">
                  <c:v>2184508.9282762548</c:v>
                </c:pt>
                <c:pt idx="111">
                  <c:v>2184518.7490601088</c:v>
                </c:pt>
                <c:pt idx="112">
                  <c:v>2184512.6019296022</c:v>
                </c:pt>
                <c:pt idx="113">
                  <c:v>2184500.3593624346</c:v>
                </c:pt>
                <c:pt idx="114">
                  <c:v>2184523.2640166795</c:v>
                </c:pt>
                <c:pt idx="115">
                  <c:v>2184520.0046347105</c:v>
                </c:pt>
                <c:pt idx="116">
                  <c:v>2184511.8639351055</c:v>
                </c:pt>
                <c:pt idx="117">
                  <c:v>2184518.7050274918</c:v>
                </c:pt>
                <c:pt idx="118">
                  <c:v>2184534.5242323899</c:v>
                </c:pt>
                <c:pt idx="119">
                  <c:v>2184552.3576958179</c:v>
                </c:pt>
                <c:pt idx="120">
                  <c:v>2184559.1438068673</c:v>
                </c:pt>
                <c:pt idx="121">
                  <c:v>2184575.984085998</c:v>
                </c:pt>
                <c:pt idx="122">
                  <c:v>2184562.7878191713</c:v>
                </c:pt>
                <c:pt idx="123">
                  <c:v>2184551.6185946008</c:v>
                </c:pt>
                <c:pt idx="124">
                  <c:v>2184552.4728643959</c:v>
                </c:pt>
                <c:pt idx="125">
                  <c:v>2184559.310564917</c:v>
                </c:pt>
                <c:pt idx="126">
                  <c:v>2184555.1407745699</c:v>
                </c:pt>
                <c:pt idx="127">
                  <c:v>2184553.9872429292</c:v>
                </c:pt>
                <c:pt idx="128">
                  <c:v>2184578.8866275013</c:v>
                </c:pt>
                <c:pt idx="129">
                  <c:v>2184571.7181683183</c:v>
                </c:pt>
                <c:pt idx="130">
                  <c:v>2184594.6411976982</c:v>
                </c:pt>
                <c:pt idx="131">
                  <c:v>2184604.505483136</c:v>
                </c:pt>
                <c:pt idx="132">
                  <c:v>2184604.3053476699</c:v>
                </c:pt>
                <c:pt idx="133">
                  <c:v>2184595.2355108191</c:v>
                </c:pt>
                <c:pt idx="134">
                  <c:v>2184586.0662932727</c:v>
                </c:pt>
                <c:pt idx="135">
                  <c:v>2184584.9742447841</c:v>
                </c:pt>
                <c:pt idx="136">
                  <c:v>2184599.8766100071</c:v>
                </c:pt>
                <c:pt idx="137">
                  <c:v>2184600.7752219359</c:v>
                </c:pt>
                <c:pt idx="138">
                  <c:v>2184617.6534635336</c:v>
                </c:pt>
                <c:pt idx="139">
                  <c:v>2184615.5297568501</c:v>
                </c:pt>
                <c:pt idx="140">
                  <c:v>2184600.4336738503</c:v>
                </c:pt>
                <c:pt idx="141">
                  <c:v>2184610.3412271398</c:v>
                </c:pt>
                <c:pt idx="142">
                  <c:v>2184613.2246616329</c:v>
                </c:pt>
                <c:pt idx="143">
                  <c:v>2184587.146900095</c:v>
                </c:pt>
                <c:pt idx="144">
                  <c:v>2184598.0783619476</c:v>
                </c:pt>
                <c:pt idx="145">
                  <c:v>2184616.9949618997</c:v>
                </c:pt>
                <c:pt idx="146">
                  <c:v>2184630.8558573308</c:v>
                </c:pt>
                <c:pt idx="147">
                  <c:v>2184644.7983226255</c:v>
                </c:pt>
                <c:pt idx="148">
                  <c:v>2184632.6348767201</c:v>
                </c:pt>
                <c:pt idx="149">
                  <c:v>2184619.5512269423</c:v>
                </c:pt>
                <c:pt idx="150">
                  <c:v>2184584.4842732651</c:v>
                </c:pt>
                <c:pt idx="151">
                  <c:v>2184574.4210116048</c:v>
                </c:pt>
                <c:pt idx="152">
                  <c:v>2184578.3446897846</c:v>
                </c:pt>
                <c:pt idx="153">
                  <c:v>2184578.2124304078</c:v>
                </c:pt>
                <c:pt idx="154">
                  <c:v>2184586.1583753033</c:v>
                </c:pt>
                <c:pt idx="155">
                  <c:v>2184587.0725926692</c:v>
                </c:pt>
                <c:pt idx="156">
                  <c:v>2184588.0446094479</c:v>
                </c:pt>
                <c:pt idx="157">
                  <c:v>2184598.8784682071</c:v>
                </c:pt>
                <c:pt idx="158">
                  <c:v>2184598.9046149747</c:v>
                </c:pt>
                <c:pt idx="159">
                  <c:v>2184597.8000005973</c:v>
                </c:pt>
                <c:pt idx="160">
                  <c:v>2184607.7027934738</c:v>
                </c:pt>
                <c:pt idx="161">
                  <c:v>2184611.684092598</c:v>
                </c:pt>
                <c:pt idx="162">
                  <c:v>2184622.5587368342</c:v>
                </c:pt>
                <c:pt idx="163">
                  <c:v>2184627.4501357325</c:v>
                </c:pt>
                <c:pt idx="164">
                  <c:v>2184627.4033008218</c:v>
                </c:pt>
                <c:pt idx="165">
                  <c:v>2184628.350828493</c:v>
                </c:pt>
                <c:pt idx="166">
                  <c:v>2184635.2308233818</c:v>
                </c:pt>
                <c:pt idx="167">
                  <c:v>2184641.2008072431</c:v>
                </c:pt>
                <c:pt idx="168">
                  <c:v>2184642.1163549838</c:v>
                </c:pt>
                <c:pt idx="169">
                  <c:v>2184644.0806832453</c:v>
                </c:pt>
                <c:pt idx="170">
                  <c:v>2184641.9360330114</c:v>
                </c:pt>
                <c:pt idx="171">
                  <c:v>2184643.9416713123</c:v>
                </c:pt>
                <c:pt idx="172">
                  <c:v>2184647.8551944019</c:v>
                </c:pt>
                <c:pt idx="173">
                  <c:v>2184650.8269847864</c:v>
                </c:pt>
                <c:pt idx="174">
                  <c:v>2184655.7366789081</c:v>
                </c:pt>
                <c:pt idx="175">
                  <c:v>2184655.689623408</c:v>
                </c:pt>
                <c:pt idx="176">
                  <c:v>2184657.5898177526</c:v>
                </c:pt>
                <c:pt idx="177">
                  <c:v>2184663.5483698337</c:v>
                </c:pt>
                <c:pt idx="178">
                  <c:v>2184659.5031411042</c:v>
                </c:pt>
                <c:pt idx="179">
                  <c:v>2184658.4032136141</c:v>
                </c:pt>
                <c:pt idx="180">
                  <c:v>2184665.391896958</c:v>
                </c:pt>
                <c:pt idx="181">
                  <c:v>2184670.3013336165</c:v>
                </c:pt>
                <c:pt idx="182">
                  <c:v>2184667.2277115094</c:v>
                </c:pt>
                <c:pt idx="183">
                  <c:v>2184669.1786104837</c:v>
                </c:pt>
                <c:pt idx="184">
                  <c:v>2184667.1294937609</c:v>
                </c:pt>
                <c:pt idx="185">
                  <c:v>2184672.0576795465</c:v>
                </c:pt>
                <c:pt idx="186">
                  <c:v>2184676.0557892462</c:v>
                </c:pt>
                <c:pt idx="187">
                  <c:v>2184678.9782669316</c:v>
                </c:pt>
                <c:pt idx="188">
                  <c:v>2184682.9328699047</c:v>
                </c:pt>
                <c:pt idx="189">
                  <c:v>2184682.8988133571</c:v>
                </c:pt>
                <c:pt idx="190">
                  <c:v>2184686.8836746989</c:v>
                </c:pt>
                <c:pt idx="191">
                  <c:v>2184687.8344637961</c:v>
                </c:pt>
                <c:pt idx="192">
                  <c:v>2184686.7644058336</c:v>
                </c:pt>
                <c:pt idx="193">
                  <c:v>2184686.7075787443</c:v>
                </c:pt>
                <c:pt idx="194">
                  <c:v>2184685.758724065</c:v>
                </c:pt>
                <c:pt idx="195">
                  <c:v>2184689.6943160831</c:v>
                </c:pt>
                <c:pt idx="196">
                  <c:v>2184692.6753674503</c:v>
                </c:pt>
                <c:pt idx="197">
                  <c:v>2184691.6715774452</c:v>
                </c:pt>
                <c:pt idx="198">
                  <c:v>2184689.6241945443</c:v>
                </c:pt>
                <c:pt idx="199">
                  <c:v>2184691.6241945443</c:v>
                </c:pt>
                <c:pt idx="200">
                  <c:v>2184685.6204032851</c:v>
                </c:pt>
                <c:pt idx="201">
                  <c:v>2184690.6791573628</c:v>
                </c:pt>
                <c:pt idx="202">
                  <c:v>2184690.5995497</c:v>
                </c:pt>
                <c:pt idx="203">
                  <c:v>2184689.5995497</c:v>
                </c:pt>
                <c:pt idx="204">
                  <c:v>2183270.3144960823</c:v>
                </c:pt>
                <c:pt idx="205">
                  <c:v>2183272.9286525026</c:v>
                </c:pt>
                <c:pt idx="206">
                  <c:v>2183269.6312101763</c:v>
                </c:pt>
                <c:pt idx="207">
                  <c:v>2183269.0977488044</c:v>
                </c:pt>
                <c:pt idx="208">
                  <c:v>2183271.0317181107</c:v>
                </c:pt>
                <c:pt idx="209">
                  <c:v>2183271.5255464558</c:v>
                </c:pt>
                <c:pt idx="210">
                  <c:v>2183270.7733697053</c:v>
                </c:pt>
                <c:pt idx="211">
                  <c:v>2183268.4023842309</c:v>
                </c:pt>
                <c:pt idx="212">
                  <c:v>2183267.6363960942</c:v>
                </c:pt>
                <c:pt idx="213">
                  <c:v>2183264.45752359</c:v>
                </c:pt>
                <c:pt idx="214">
                  <c:v>2183268.4473762517</c:v>
                </c:pt>
                <c:pt idx="215">
                  <c:v>2183271.0415699668</c:v>
                </c:pt>
                <c:pt idx="216">
                  <c:v>2183267.6211808389</c:v>
                </c:pt>
                <c:pt idx="217">
                  <c:v>2183265.560321657</c:v>
                </c:pt>
                <c:pt idx="218">
                  <c:v>2183265.956532062</c:v>
                </c:pt>
                <c:pt idx="219">
                  <c:v>2183264.6339292307</c:v>
                </c:pt>
                <c:pt idx="220">
                  <c:v>2183272.3825097526</c:v>
                </c:pt>
                <c:pt idx="221">
                  <c:v>2183276.3376709973</c:v>
                </c:pt>
                <c:pt idx="222">
                  <c:v>2183277.6614355468</c:v>
                </c:pt>
                <c:pt idx="223">
                  <c:v>2183275.931950157</c:v>
                </c:pt>
                <c:pt idx="224">
                  <c:v>2183270.0553490804</c:v>
                </c:pt>
                <c:pt idx="225">
                  <c:v>2183267.5319000133</c:v>
                </c:pt>
                <c:pt idx="226">
                  <c:v>2183268.4279114655</c:v>
                </c:pt>
                <c:pt idx="227">
                  <c:v>2183268.0221842132</c:v>
                </c:pt>
                <c:pt idx="228">
                  <c:v>2183261.0381128313</c:v>
                </c:pt>
                <c:pt idx="229">
                  <c:v>2183267.9935412845</c:v>
                </c:pt>
                <c:pt idx="230">
                  <c:v>2183265.590724213</c:v>
                </c:pt>
                <c:pt idx="231">
                  <c:v>2183264.0881096674</c:v>
                </c:pt>
                <c:pt idx="232">
                  <c:v>2183265.0119809918</c:v>
                </c:pt>
                <c:pt idx="233">
                  <c:v>2183268.9331592317</c:v>
                </c:pt>
                <c:pt idx="234">
                  <c:v>2183266.9378664144</c:v>
                </c:pt>
                <c:pt idx="235">
                  <c:v>2183269.8454074245</c:v>
                </c:pt>
                <c:pt idx="236">
                  <c:v>2183269.7745038387</c:v>
                </c:pt>
                <c:pt idx="237">
                  <c:v>2183272.2244358058</c:v>
                </c:pt>
                <c:pt idx="238">
                  <c:v>2183273.7217461676</c:v>
                </c:pt>
                <c:pt idx="239">
                  <c:v>2183272.7125103306</c:v>
                </c:pt>
                <c:pt idx="240">
                  <c:v>2183276.0296416972</c:v>
                </c:pt>
                <c:pt idx="241">
                  <c:v>2183277.2537172171</c:v>
                </c:pt>
                <c:pt idx="242">
                  <c:v>2183278.6510757408</c:v>
                </c:pt>
                <c:pt idx="243">
                  <c:v>2183274.3881830317</c:v>
                </c:pt>
                <c:pt idx="244">
                  <c:v>2183275.5263197911</c:v>
                </c:pt>
                <c:pt idx="245">
                  <c:v>2183277.2598128603</c:v>
                </c:pt>
                <c:pt idx="246">
                  <c:v>2183278.021445429</c:v>
                </c:pt>
                <c:pt idx="247">
                  <c:v>2183276.0337414779</c:v>
                </c:pt>
                <c:pt idx="248">
                  <c:v>2183274.6489308495</c:v>
                </c:pt>
                <c:pt idx="249">
                  <c:v>2183276.0858620293</c:v>
                </c:pt>
                <c:pt idx="250">
                  <c:v>2183275.0681827674</c:v>
                </c:pt>
                <c:pt idx="251">
                  <c:v>2183274.3159697182</c:v>
                </c:pt>
                <c:pt idx="252">
                  <c:v>2183273.7863627109</c:v>
                </c:pt>
                <c:pt idx="253">
                  <c:v>2183277.4418103267</c:v>
                </c:pt>
                <c:pt idx="254">
                  <c:v>2183274.7100793729</c:v>
                </c:pt>
                <c:pt idx="255">
                  <c:v>2183276.6776521676</c:v>
                </c:pt>
                <c:pt idx="256">
                  <c:v>2183282.8076640451</c:v>
                </c:pt>
                <c:pt idx="257">
                  <c:v>2183276.9987735003</c:v>
                </c:pt>
                <c:pt idx="258">
                  <c:v>2183272.8729726756</c:v>
                </c:pt>
                <c:pt idx="259">
                  <c:v>2183274.9925803938</c:v>
                </c:pt>
                <c:pt idx="260">
                  <c:v>2183270.7461781297</c:v>
                </c:pt>
                <c:pt idx="261">
                  <c:v>2183267.1367938491</c:v>
                </c:pt>
                <c:pt idx="262">
                  <c:v>2183268.4784734449</c:v>
                </c:pt>
                <c:pt idx="263">
                  <c:v>2183265.8775636135</c:v>
                </c:pt>
                <c:pt idx="264">
                  <c:v>2183266.9367291471</c:v>
                </c:pt>
                <c:pt idx="265">
                  <c:v>2183265.6961560478</c:v>
                </c:pt>
                <c:pt idx="266">
                  <c:v>2183271.8640340492</c:v>
                </c:pt>
                <c:pt idx="267">
                  <c:v>2183268.9258340904</c:v>
                </c:pt>
                <c:pt idx="268">
                  <c:v>2183267.608521509</c:v>
                </c:pt>
                <c:pt idx="269">
                  <c:v>2183266.2643967094</c:v>
                </c:pt>
                <c:pt idx="270">
                  <c:v>2183267.8012896013</c:v>
                </c:pt>
                <c:pt idx="271">
                  <c:v>2183268.6984545002</c:v>
                </c:pt>
                <c:pt idx="272">
                  <c:v>2183265.0267872517</c:v>
                </c:pt>
                <c:pt idx="273">
                  <c:v>2183267.2779194913</c:v>
                </c:pt>
                <c:pt idx="274">
                  <c:v>2183271.1866180608</c:v>
                </c:pt>
                <c:pt idx="275">
                  <c:v>2183273.7849348458</c:v>
                </c:pt>
                <c:pt idx="276">
                  <c:v>2183270.8618376697</c:v>
                </c:pt>
                <c:pt idx="277">
                  <c:v>2183270.5378105091</c:v>
                </c:pt>
                <c:pt idx="278">
                  <c:v>2183272.7630932671</c:v>
                </c:pt>
                <c:pt idx="279">
                  <c:v>2183271.5229369379</c:v>
                </c:pt>
                <c:pt idx="280">
                  <c:v>2183270.639471007</c:v>
                </c:pt>
                <c:pt idx="281">
                  <c:v>2183269.8086930616</c:v>
                </c:pt>
                <c:pt idx="282">
                  <c:v>2183273.4616827443</c:v>
                </c:pt>
                <c:pt idx="283">
                  <c:v>2183272.0282347258</c:v>
                </c:pt>
                <c:pt idx="284">
                  <c:v>2183266.5354638798</c:v>
                </c:pt>
                <c:pt idx="285">
                  <c:v>2183261.048124156</c:v>
                </c:pt>
                <c:pt idx="286">
                  <c:v>2183260.4784260448</c:v>
                </c:pt>
                <c:pt idx="287">
                  <c:v>2183261.7768567731</c:v>
                </c:pt>
                <c:pt idx="288">
                  <c:v>2183266.432532798</c:v>
                </c:pt>
                <c:pt idx="289">
                  <c:v>2183261.1818985939</c:v>
                </c:pt>
                <c:pt idx="290">
                  <c:v>2183261.6310732937</c:v>
                </c:pt>
                <c:pt idx="291">
                  <c:v>2183263.733919193</c:v>
                </c:pt>
                <c:pt idx="292">
                  <c:v>2183266.0775004723</c:v>
                </c:pt>
                <c:pt idx="293">
                  <c:v>2183268.0151395812</c:v>
                </c:pt>
                <c:pt idx="294">
                  <c:v>2183270.8871860402</c:v>
                </c:pt>
                <c:pt idx="295">
                  <c:v>2183271.4964298746</c:v>
                </c:pt>
                <c:pt idx="296">
                  <c:v>2183268.2073506033</c:v>
                </c:pt>
                <c:pt idx="297">
                  <c:v>2183276.2681576852</c:v>
                </c:pt>
                <c:pt idx="298">
                  <c:v>2183277.7127578654</c:v>
                </c:pt>
                <c:pt idx="299">
                  <c:v>2183277.0315101664</c:v>
                </c:pt>
                <c:pt idx="300">
                  <c:v>2183274.3850292321</c:v>
                </c:pt>
                <c:pt idx="301">
                  <c:v>2183273.6614689645</c:v>
                </c:pt>
                <c:pt idx="302">
                  <c:v>2183275.4985096781</c:v>
                </c:pt>
                <c:pt idx="303">
                  <c:v>2183274.1280163401</c:v>
                </c:pt>
                <c:pt idx="304">
                  <c:v>2183269.9778955863</c:v>
                </c:pt>
                <c:pt idx="305">
                  <c:v>2183271.0219198857</c:v>
                </c:pt>
                <c:pt idx="306">
                  <c:v>2183273.6366844778</c:v>
                </c:pt>
                <c:pt idx="307">
                  <c:v>2183275.1077665947</c:v>
                </c:pt>
                <c:pt idx="308">
                  <c:v>2183278.5801192415</c:v>
                </c:pt>
                <c:pt idx="309">
                  <c:v>2183276.7518493142</c:v>
                </c:pt>
                <c:pt idx="310">
                  <c:v>2183273.5656621391</c:v>
                </c:pt>
                <c:pt idx="311">
                  <c:v>2183277.0107317809</c:v>
                </c:pt>
                <c:pt idx="312">
                  <c:v>2183274.9123005369</c:v>
                </c:pt>
                <c:pt idx="313">
                  <c:v>2183276.826434535</c:v>
                </c:pt>
                <c:pt idx="314">
                  <c:v>2183273.6299619316</c:v>
                </c:pt>
                <c:pt idx="315">
                  <c:v>2183273.6083485396</c:v>
                </c:pt>
                <c:pt idx="316">
                  <c:v>2183270.631271719</c:v>
                </c:pt>
                <c:pt idx="317">
                  <c:v>2183268.4783729739</c:v>
                </c:pt>
                <c:pt idx="318">
                  <c:v>2183267.4369403715</c:v>
                </c:pt>
                <c:pt idx="319">
                  <c:v>2183266.6278540986</c:v>
                </c:pt>
                <c:pt idx="320">
                  <c:v>2183268.8657174995</c:v>
                </c:pt>
                <c:pt idx="321">
                  <c:v>2183274.3590234229</c:v>
                </c:pt>
                <c:pt idx="322">
                  <c:v>2183273.9337876588</c:v>
                </c:pt>
                <c:pt idx="323">
                  <c:v>2183268.60531775</c:v>
                </c:pt>
                <c:pt idx="324">
                  <c:v>2183267.7539568841</c:v>
                </c:pt>
                <c:pt idx="325">
                  <c:v>2183272.7713972554</c:v>
                </c:pt>
                <c:pt idx="326">
                  <c:v>2183276.510715853</c:v>
                </c:pt>
                <c:pt idx="327">
                  <c:v>2183276.08713981</c:v>
                </c:pt>
                <c:pt idx="328">
                  <c:v>2183275.262225254</c:v>
                </c:pt>
                <c:pt idx="329">
                  <c:v>2183271.2849962641</c:v>
                </c:pt>
                <c:pt idx="330">
                  <c:v>2183267.7652389403</c:v>
                </c:pt>
                <c:pt idx="331">
                  <c:v>2183267.8840393452</c:v>
                </c:pt>
                <c:pt idx="332">
                  <c:v>2183266.065758863</c:v>
                </c:pt>
                <c:pt idx="333">
                  <c:v>2183265.9414614541</c:v>
                </c:pt>
                <c:pt idx="334">
                  <c:v>2183264.931710924</c:v>
                </c:pt>
                <c:pt idx="335">
                  <c:v>2183265.2150546843</c:v>
                </c:pt>
                <c:pt idx="336">
                  <c:v>2183267.4312195969</c:v>
                </c:pt>
                <c:pt idx="337">
                  <c:v>2183264.7830361999</c:v>
                </c:pt>
                <c:pt idx="338">
                  <c:v>2183263.6528763082</c:v>
                </c:pt>
                <c:pt idx="339">
                  <c:v>2183261.2764308341</c:v>
                </c:pt>
                <c:pt idx="340">
                  <c:v>2183263.382778964</c:v>
                </c:pt>
                <c:pt idx="341">
                  <c:v>2183262.6664122464</c:v>
                </c:pt>
                <c:pt idx="342">
                  <c:v>2183267.4369796724</c:v>
                </c:pt>
                <c:pt idx="343">
                  <c:v>2183263.3515498177</c:v>
                </c:pt>
                <c:pt idx="344">
                  <c:v>2183262.8165953443</c:v>
                </c:pt>
                <c:pt idx="345">
                  <c:v>2183262.4876618111</c:v>
                </c:pt>
                <c:pt idx="346">
                  <c:v>2183264.3382997974</c:v>
                </c:pt>
                <c:pt idx="347">
                  <c:v>2183265.9398811264</c:v>
                </c:pt>
                <c:pt idx="348">
                  <c:v>2181245.1929233824</c:v>
                </c:pt>
                <c:pt idx="349">
                  <c:v>2181206.9732787744</c:v>
                </c:pt>
                <c:pt idx="350">
                  <c:v>2181216.9108675658</c:v>
                </c:pt>
                <c:pt idx="351">
                  <c:v>2181188.6838763328</c:v>
                </c:pt>
                <c:pt idx="352">
                  <c:v>2181200.8451915379</c:v>
                </c:pt>
                <c:pt idx="353">
                  <c:v>2181205.6003740826</c:v>
                </c:pt>
                <c:pt idx="354">
                  <c:v>2181201.9650282487</c:v>
                </c:pt>
                <c:pt idx="355">
                  <c:v>2181219.0152950925</c:v>
                </c:pt>
                <c:pt idx="356">
                  <c:v>2181192.4697535853</c:v>
                </c:pt>
                <c:pt idx="357">
                  <c:v>2181184.7537857834</c:v>
                </c:pt>
                <c:pt idx="358">
                  <c:v>2181222.0060500787</c:v>
                </c:pt>
                <c:pt idx="359">
                  <c:v>2181187.0609133905</c:v>
                </c:pt>
                <c:pt idx="360">
                  <c:v>2181201.6976888096</c:v>
                </c:pt>
                <c:pt idx="361">
                  <c:v>2181203.0114123528</c:v>
                </c:pt>
                <c:pt idx="362">
                  <c:v>2181226.2197904685</c:v>
                </c:pt>
                <c:pt idx="363">
                  <c:v>2181201.3538786103</c:v>
                </c:pt>
                <c:pt idx="364">
                  <c:v>2181206.6116549466</c:v>
                </c:pt>
                <c:pt idx="365">
                  <c:v>2181185.3788421885</c:v>
                </c:pt>
                <c:pt idx="366">
                  <c:v>2181213.1647328734</c:v>
                </c:pt>
                <c:pt idx="367">
                  <c:v>2181230.2937107706</c:v>
                </c:pt>
                <c:pt idx="368">
                  <c:v>2181178.7156359977</c:v>
                </c:pt>
                <c:pt idx="369">
                  <c:v>2181209.3010638175</c:v>
                </c:pt>
                <c:pt idx="370">
                  <c:v>2181203.1238048193</c:v>
                </c:pt>
                <c:pt idx="371">
                  <c:v>2181190.7428536285</c:v>
                </c:pt>
                <c:pt idx="372">
                  <c:v>2181206.2050565183</c:v>
                </c:pt>
                <c:pt idx="373">
                  <c:v>2181185.7415515748</c:v>
                </c:pt>
                <c:pt idx="374">
                  <c:v>2181195.068459399</c:v>
                </c:pt>
                <c:pt idx="375">
                  <c:v>2181203.0990959033</c:v>
                </c:pt>
                <c:pt idx="376">
                  <c:v>2181198.0348678809</c:v>
                </c:pt>
                <c:pt idx="377">
                  <c:v>2181208.9491256131</c:v>
                </c:pt>
                <c:pt idx="378">
                  <c:v>2181191.3141946984</c:v>
                </c:pt>
                <c:pt idx="379">
                  <c:v>2181208.3681699182</c:v>
                </c:pt>
                <c:pt idx="380">
                  <c:v>2181201.3361237585</c:v>
                </c:pt>
                <c:pt idx="381">
                  <c:v>2181200.6822071555</c:v>
                </c:pt>
                <c:pt idx="382">
                  <c:v>2181184.8289483842</c:v>
                </c:pt>
                <c:pt idx="383">
                  <c:v>2181189.7024397356</c:v>
                </c:pt>
                <c:pt idx="384">
                  <c:v>2181193.356091124</c:v>
                </c:pt>
                <c:pt idx="385">
                  <c:v>2181212.4347953438</c:v>
                </c:pt>
                <c:pt idx="386">
                  <c:v>2181192.7404454271</c:v>
                </c:pt>
                <c:pt idx="387">
                  <c:v>2181193.5703036282</c:v>
                </c:pt>
                <c:pt idx="388">
                  <c:v>2181192.2565075574</c:v>
                </c:pt>
                <c:pt idx="389">
                  <c:v>2181221.6972721363</c:v>
                </c:pt>
                <c:pt idx="390">
                  <c:v>2181179.915553187</c:v>
                </c:pt>
                <c:pt idx="391">
                  <c:v>2181197.0437835949</c:v>
                </c:pt>
                <c:pt idx="392">
                  <c:v>2181199.8428945434</c:v>
                </c:pt>
                <c:pt idx="393">
                  <c:v>2181183.0253206212</c:v>
                </c:pt>
                <c:pt idx="394">
                  <c:v>2181187.9302486256</c:v>
                </c:pt>
                <c:pt idx="395">
                  <c:v>2181193.8764113737</c:v>
                </c:pt>
                <c:pt idx="396">
                  <c:v>2181199.2288414822</c:v>
                </c:pt>
                <c:pt idx="397">
                  <c:v>2181183.1074463315</c:v>
                </c:pt>
                <c:pt idx="398">
                  <c:v>2181198.0548745389</c:v>
                </c:pt>
                <c:pt idx="399">
                  <c:v>2181181.8518766933</c:v>
                </c:pt>
                <c:pt idx="400">
                  <c:v>2181205.4124811082</c:v>
                </c:pt>
                <c:pt idx="401">
                  <c:v>2181200.3188393004</c:v>
                </c:pt>
                <c:pt idx="402">
                  <c:v>2181195.7112283483</c:v>
                </c:pt>
                <c:pt idx="403">
                  <c:v>2181210.9431625768</c:v>
                </c:pt>
                <c:pt idx="404">
                  <c:v>2181186.1069774465</c:v>
                </c:pt>
                <c:pt idx="405">
                  <c:v>2181180.7520488733</c:v>
                </c:pt>
                <c:pt idx="406">
                  <c:v>2181191.4613124887</c:v>
                </c:pt>
                <c:pt idx="407">
                  <c:v>2181191.8623039396</c:v>
                </c:pt>
                <c:pt idx="408">
                  <c:v>2181209.9571951781</c:v>
                </c:pt>
                <c:pt idx="409">
                  <c:v>2181180.6490039784</c:v>
                </c:pt>
                <c:pt idx="410">
                  <c:v>2181192.885718639</c:v>
                </c:pt>
                <c:pt idx="411">
                  <c:v>2181212.5012921831</c:v>
                </c:pt>
                <c:pt idx="412">
                  <c:v>2181198.2045706175</c:v>
                </c:pt>
                <c:pt idx="413">
                  <c:v>2181178.6205569822</c:v>
                </c:pt>
                <c:pt idx="414">
                  <c:v>2181201.6370946402</c:v>
                </c:pt>
                <c:pt idx="415">
                  <c:v>2181186.2322329446</c:v>
                </c:pt>
                <c:pt idx="416">
                  <c:v>2181164.1738402178</c:v>
                </c:pt>
                <c:pt idx="417">
                  <c:v>2181208.9660111777</c:v>
                </c:pt>
                <c:pt idx="418">
                  <c:v>2181186.230687134</c:v>
                </c:pt>
                <c:pt idx="419">
                  <c:v>2181195.3761144467</c:v>
                </c:pt>
                <c:pt idx="420">
                  <c:v>2181173.8196194377</c:v>
                </c:pt>
                <c:pt idx="421">
                  <c:v>2181193.9716388434</c:v>
                </c:pt>
                <c:pt idx="422">
                  <c:v>2181178.9076358206</c:v>
                </c:pt>
                <c:pt idx="423">
                  <c:v>2181211.7408542573</c:v>
                </c:pt>
                <c:pt idx="424">
                  <c:v>2181193.6224055029</c:v>
                </c:pt>
                <c:pt idx="425">
                  <c:v>2181187.5368814929</c:v>
                </c:pt>
                <c:pt idx="426">
                  <c:v>2181181.0872188341</c:v>
                </c:pt>
                <c:pt idx="427">
                  <c:v>2181188.0048105097</c:v>
                </c:pt>
                <c:pt idx="428">
                  <c:v>2181196.8626340278</c:v>
                </c:pt>
                <c:pt idx="429">
                  <c:v>2181208.9404476266</c:v>
                </c:pt>
                <c:pt idx="430">
                  <c:v>2181174.8273064722</c:v>
                </c:pt>
                <c:pt idx="431">
                  <c:v>2181238.0766182588</c:v>
                </c:pt>
                <c:pt idx="432">
                  <c:v>2181154.8550914712</c:v>
                </c:pt>
                <c:pt idx="433">
                  <c:v>2181215.0397899174</c:v>
                </c:pt>
                <c:pt idx="434">
                  <c:v>2181178.6778236334</c:v>
                </c:pt>
                <c:pt idx="435">
                  <c:v>2181203.2551956559</c:v>
                </c:pt>
                <c:pt idx="436">
                  <c:v>2181192.6821128149</c:v>
                </c:pt>
                <c:pt idx="437">
                  <c:v>2181185.6113848933</c:v>
                </c:pt>
                <c:pt idx="438">
                  <c:v>2181218.0712324833</c:v>
                </c:pt>
                <c:pt idx="439">
                  <c:v>2181200.5869897986</c:v>
                </c:pt>
                <c:pt idx="440">
                  <c:v>2181211.0319302455</c:v>
                </c:pt>
                <c:pt idx="441">
                  <c:v>2181201.1319475239</c:v>
                </c:pt>
                <c:pt idx="442">
                  <c:v>2181194.6938973726</c:v>
                </c:pt>
                <c:pt idx="443">
                  <c:v>2181228.1774894632</c:v>
                </c:pt>
                <c:pt idx="444">
                  <c:v>2181200.8209264777</c:v>
                </c:pt>
                <c:pt idx="445">
                  <c:v>2181212.5517371716</c:v>
                </c:pt>
                <c:pt idx="446">
                  <c:v>2181204.3269927488</c:v>
                </c:pt>
                <c:pt idx="447">
                  <c:v>2181203.0245129103</c:v>
                </c:pt>
                <c:pt idx="448">
                  <c:v>2181195.6557552004</c:v>
                </c:pt>
                <c:pt idx="449">
                  <c:v>2181216.2836502888</c:v>
                </c:pt>
                <c:pt idx="450">
                  <c:v>2181241.7260846389</c:v>
                </c:pt>
                <c:pt idx="451">
                  <c:v>2181191.9239558694</c:v>
                </c:pt>
                <c:pt idx="452">
                  <c:v>2181219.0049677356</c:v>
                </c:pt>
                <c:pt idx="453">
                  <c:v>2181192.0550470543</c:v>
                </c:pt>
                <c:pt idx="454">
                  <c:v>2181196.5978799188</c:v>
                </c:pt>
                <c:pt idx="455">
                  <c:v>2181205.412256998</c:v>
                </c:pt>
                <c:pt idx="456">
                  <c:v>2181210.2458896684</c:v>
                </c:pt>
                <c:pt idx="457">
                  <c:v>2181195.2731760517</c:v>
                </c:pt>
                <c:pt idx="458">
                  <c:v>2181214.5339742866</c:v>
                </c:pt>
                <c:pt idx="459">
                  <c:v>2181189.9477143316</c:v>
                </c:pt>
                <c:pt idx="460">
                  <c:v>2181212.3251191755</c:v>
                </c:pt>
                <c:pt idx="461">
                  <c:v>2181195.2651084042</c:v>
                </c:pt>
                <c:pt idx="462">
                  <c:v>2181214.7663254268</c:v>
                </c:pt>
                <c:pt idx="463">
                  <c:v>2181203.9426990072</c:v>
                </c:pt>
                <c:pt idx="464">
                  <c:v>2181204.6734172828</c:v>
                </c:pt>
                <c:pt idx="465">
                  <c:v>2181201.8985102568</c:v>
                </c:pt>
                <c:pt idx="466">
                  <c:v>2181203.5577592063</c:v>
                </c:pt>
                <c:pt idx="467">
                  <c:v>2181227.5241328361</c:v>
                </c:pt>
                <c:pt idx="468">
                  <c:v>2181221.5639335299</c:v>
                </c:pt>
                <c:pt idx="469">
                  <c:v>2181184.7168427231</c:v>
                </c:pt>
                <c:pt idx="470">
                  <c:v>2181224.0167509043</c:v>
                </c:pt>
                <c:pt idx="471">
                  <c:v>2181212.503346852</c:v>
                </c:pt>
                <c:pt idx="472">
                  <c:v>2181208.712240831</c:v>
                </c:pt>
                <c:pt idx="473">
                  <c:v>2181219.4219580279</c:v>
                </c:pt>
                <c:pt idx="474">
                  <c:v>2181210.564752467</c:v>
                </c:pt>
                <c:pt idx="475">
                  <c:v>2181212.5826392299</c:v>
                </c:pt>
                <c:pt idx="476">
                  <c:v>2181201.9342742749</c:v>
                </c:pt>
                <c:pt idx="477">
                  <c:v>2181203.4979541115</c:v>
                </c:pt>
                <c:pt idx="478">
                  <c:v>2181227.4137004758</c:v>
                </c:pt>
                <c:pt idx="479">
                  <c:v>2181201.7934763045</c:v>
                </c:pt>
                <c:pt idx="480">
                  <c:v>2181225.8337795483</c:v>
                </c:pt>
                <c:pt idx="481">
                  <c:v>2181198.6857290072</c:v>
                </c:pt>
                <c:pt idx="482">
                  <c:v>2181197.9287382294</c:v>
                </c:pt>
                <c:pt idx="483">
                  <c:v>2181225.6888136528</c:v>
                </c:pt>
                <c:pt idx="484">
                  <c:v>2181206.7451067581</c:v>
                </c:pt>
                <c:pt idx="485">
                  <c:v>2181195.4991253745</c:v>
                </c:pt>
                <c:pt idx="486">
                  <c:v>2181217.7883768608</c:v>
                </c:pt>
                <c:pt idx="487">
                  <c:v>2181208.8610636913</c:v>
                </c:pt>
                <c:pt idx="488">
                  <c:v>2181201.7146551744</c:v>
                </c:pt>
                <c:pt idx="489">
                  <c:v>2181220.2188705467</c:v>
                </c:pt>
                <c:pt idx="490">
                  <c:v>2181204.8753599734</c:v>
                </c:pt>
                <c:pt idx="491">
                  <c:v>2181210.8061283892</c:v>
                </c:pt>
                <c:pt idx="492">
                  <c:v>2181236.9430179503</c:v>
                </c:pt>
                <c:pt idx="493">
                  <c:v>2181186.545222424</c:v>
                </c:pt>
                <c:pt idx="494">
                  <c:v>2181210.1978124445</c:v>
                </c:pt>
                <c:pt idx="495">
                  <c:v>2181202.3692260445</c:v>
                </c:pt>
                <c:pt idx="496">
                  <c:v>2181205.3988909819</c:v>
                </c:pt>
                <c:pt idx="497">
                  <c:v>2181185.3447235008</c:v>
                </c:pt>
                <c:pt idx="498">
                  <c:v>2181213.1398837687</c:v>
                </c:pt>
                <c:pt idx="499">
                  <c:v>2181223.615171195</c:v>
                </c:pt>
                <c:pt idx="500">
                  <c:v>2181196.3977471651</c:v>
                </c:pt>
                <c:pt idx="501">
                  <c:v>2181210.6921189683</c:v>
                </c:pt>
                <c:pt idx="502">
                  <c:v>2181210.7970724814</c:v>
                </c:pt>
                <c:pt idx="503">
                  <c:v>2181211.3871294204</c:v>
                </c:pt>
                <c:pt idx="504">
                  <c:v>2181210.5704832133</c:v>
                </c:pt>
                <c:pt idx="505">
                  <c:v>2181228.8694109768</c:v>
                </c:pt>
                <c:pt idx="506">
                  <c:v>2181196.5398938567</c:v>
                </c:pt>
                <c:pt idx="507">
                  <c:v>2181213.3777748626</c:v>
                </c:pt>
                <c:pt idx="508">
                  <c:v>2181221.8684276072</c:v>
                </c:pt>
                <c:pt idx="509">
                  <c:v>2181212.0154200555</c:v>
                </c:pt>
                <c:pt idx="510">
                  <c:v>2181222.6282927408</c:v>
                </c:pt>
                <c:pt idx="511">
                  <c:v>2181192.2248251019</c:v>
                </c:pt>
                <c:pt idx="512">
                  <c:v>2181217.0874240673</c:v>
                </c:pt>
                <c:pt idx="513">
                  <c:v>2181224.8953480092</c:v>
                </c:pt>
                <c:pt idx="514">
                  <c:v>2181211.5792318932</c:v>
                </c:pt>
                <c:pt idx="515">
                  <c:v>2181212.7874620482</c:v>
                </c:pt>
                <c:pt idx="516">
                  <c:v>2181225.5286081592</c:v>
                </c:pt>
                <c:pt idx="517">
                  <c:v>2181191.0858914019</c:v>
                </c:pt>
                <c:pt idx="518">
                  <c:v>2181223.1239481983</c:v>
                </c:pt>
                <c:pt idx="519">
                  <c:v>2181193.142999752</c:v>
                </c:pt>
                <c:pt idx="520">
                  <c:v>2181228.0399966822</c:v>
                </c:pt>
                <c:pt idx="521">
                  <c:v>2181192.615492607</c:v>
                </c:pt>
                <c:pt idx="522">
                  <c:v>2181219.8122903816</c:v>
                </c:pt>
                <c:pt idx="523">
                  <c:v>2181173.4583065156</c:v>
                </c:pt>
                <c:pt idx="524">
                  <c:v>2181194.374662884</c:v>
                </c:pt>
                <c:pt idx="525">
                  <c:v>2181222.308005821</c:v>
                </c:pt>
                <c:pt idx="526">
                  <c:v>2181221.6004801919</c:v>
                </c:pt>
                <c:pt idx="527">
                  <c:v>2181186.5865571308</c:v>
                </c:pt>
                <c:pt idx="528">
                  <c:v>2181234.5286667007</c:v>
                </c:pt>
                <c:pt idx="529">
                  <c:v>2181196.7064405978</c:v>
                </c:pt>
                <c:pt idx="530">
                  <c:v>2181187.8581442409</c:v>
                </c:pt>
                <c:pt idx="531">
                  <c:v>2181228.8077896722</c:v>
                </c:pt>
                <c:pt idx="532">
                  <c:v>2181218.088860922</c:v>
                </c:pt>
                <c:pt idx="533">
                  <c:v>2181191.3404432996</c:v>
                </c:pt>
                <c:pt idx="534">
                  <c:v>2181210.9459105856</c:v>
                </c:pt>
                <c:pt idx="535">
                  <c:v>2181202.6236102716</c:v>
                </c:pt>
                <c:pt idx="536">
                  <c:v>2181235.8824156709</c:v>
                </c:pt>
                <c:pt idx="537">
                  <c:v>2181180.4894101145</c:v>
                </c:pt>
                <c:pt idx="538">
                  <c:v>2181214.190511026</c:v>
                </c:pt>
                <c:pt idx="539">
                  <c:v>2181206.4133121585</c:v>
                </c:pt>
                <c:pt idx="540">
                  <c:v>2181202.3589169532</c:v>
                </c:pt>
                <c:pt idx="541">
                  <c:v>2181224.0670106299</c:v>
                </c:pt>
                <c:pt idx="542">
                  <c:v>2181209.536557721</c:v>
                </c:pt>
                <c:pt idx="543">
                  <c:v>2181196.0565274614</c:v>
                </c:pt>
                <c:pt idx="544">
                  <c:v>2181208.0523242224</c:v>
                </c:pt>
                <c:pt idx="545">
                  <c:v>2181216.7495278078</c:v>
                </c:pt>
                <c:pt idx="546">
                  <c:v>2181194.1023439313</c:v>
                </c:pt>
                <c:pt idx="547">
                  <c:v>2181222.8562496938</c:v>
                </c:pt>
                <c:pt idx="548">
                  <c:v>2181191.8860545959</c:v>
                </c:pt>
                <c:pt idx="549">
                  <c:v>2181228.0253629475</c:v>
                </c:pt>
                <c:pt idx="550">
                  <c:v>2181188.8564050342</c:v>
                </c:pt>
                <c:pt idx="551">
                  <c:v>2181219.6045718845</c:v>
                </c:pt>
                <c:pt idx="552">
                  <c:v>2181208.8914488452</c:v>
                </c:pt>
                <c:pt idx="553">
                  <c:v>2181233.3303348152</c:v>
                </c:pt>
                <c:pt idx="554">
                  <c:v>2181206.983150945</c:v>
                </c:pt>
                <c:pt idx="555">
                  <c:v>2181214.5876839627</c:v>
                </c:pt>
                <c:pt idx="556">
                  <c:v>2181212.4225083711</c:v>
                </c:pt>
                <c:pt idx="557">
                  <c:v>2181219.4657329232</c:v>
                </c:pt>
                <c:pt idx="558">
                  <c:v>2181226.3799487101</c:v>
                </c:pt>
                <c:pt idx="559">
                  <c:v>2181183.3327287324</c:v>
                </c:pt>
                <c:pt idx="560">
                  <c:v>2181221.2380333976</c:v>
                </c:pt>
                <c:pt idx="561">
                  <c:v>2181201.6506394185</c:v>
                </c:pt>
                <c:pt idx="562">
                  <c:v>2181227.7573060272</c:v>
                </c:pt>
                <c:pt idx="563">
                  <c:v>2181182.2362185633</c:v>
                </c:pt>
                <c:pt idx="564">
                  <c:v>2181234.9730530251</c:v>
                </c:pt>
                <c:pt idx="565">
                  <c:v>2181217.0355539429</c:v>
                </c:pt>
                <c:pt idx="566">
                  <c:v>2181201.0125656342</c:v>
                </c:pt>
                <c:pt idx="567">
                  <c:v>2181227.5362850698</c:v>
                </c:pt>
                <c:pt idx="568">
                  <c:v>2181208.3746278719</c:v>
                </c:pt>
                <c:pt idx="569">
                  <c:v>2181230.325140981</c:v>
                </c:pt>
                <c:pt idx="570">
                  <c:v>2181222.872248387</c:v>
                </c:pt>
                <c:pt idx="571">
                  <c:v>2181210.1897415267</c:v>
                </c:pt>
                <c:pt idx="572">
                  <c:v>2181208.2078957912</c:v>
                </c:pt>
                <c:pt idx="573">
                  <c:v>2181230.3683760534</c:v>
                </c:pt>
                <c:pt idx="574">
                  <c:v>2181205.9786591721</c:v>
                </c:pt>
                <c:pt idx="575">
                  <c:v>2181213.1740582017</c:v>
                </c:pt>
                <c:pt idx="576">
                  <c:v>2181224.362300897</c:v>
                </c:pt>
                <c:pt idx="577">
                  <c:v>2181216.6826529605</c:v>
                </c:pt>
                <c:pt idx="578">
                  <c:v>2181198.2812159751</c:v>
                </c:pt>
                <c:pt idx="579">
                  <c:v>2181224.1989441589</c:v>
                </c:pt>
                <c:pt idx="580">
                  <c:v>2181176.7860353799</c:v>
                </c:pt>
                <c:pt idx="581">
                  <c:v>2181222.447332181</c:v>
                </c:pt>
                <c:pt idx="582">
                  <c:v>2181235.2597469636</c:v>
                </c:pt>
                <c:pt idx="583">
                  <c:v>2181207.6366108344</c:v>
                </c:pt>
                <c:pt idx="584">
                  <c:v>2181222.3402475263</c:v>
                </c:pt>
                <c:pt idx="585">
                  <c:v>2181238.3227984188</c:v>
                </c:pt>
                <c:pt idx="586">
                  <c:v>2181202.6794207031</c:v>
                </c:pt>
                <c:pt idx="587">
                  <c:v>2181226.454360581</c:v>
                </c:pt>
                <c:pt idx="588">
                  <c:v>2181218.8743325188</c:v>
                </c:pt>
                <c:pt idx="589">
                  <c:v>2181218.5915361946</c:v>
                </c:pt>
                <c:pt idx="590">
                  <c:v>2181246.1068754173</c:v>
                </c:pt>
                <c:pt idx="591">
                  <c:v>2181201.0224724896</c:v>
                </c:pt>
                <c:pt idx="592">
                  <c:v>2181243.8377559669</c:v>
                </c:pt>
                <c:pt idx="593">
                  <c:v>2181218.1924810661</c:v>
                </c:pt>
                <c:pt idx="594">
                  <c:v>2181210.7681379486</c:v>
                </c:pt>
                <c:pt idx="595">
                  <c:v>2181207.2765945662</c:v>
                </c:pt>
                <c:pt idx="596">
                  <c:v>2181232.7829031101</c:v>
                </c:pt>
                <c:pt idx="597">
                  <c:v>2181213.5698517049</c:v>
                </c:pt>
                <c:pt idx="598">
                  <c:v>2181212.0739710242</c:v>
                </c:pt>
                <c:pt idx="599">
                  <c:v>2181239.0888330583</c:v>
                </c:pt>
                <c:pt idx="600">
                  <c:v>2181223.9314980651</c:v>
                </c:pt>
                <c:pt idx="601">
                  <c:v>2181231.7435348425</c:v>
                </c:pt>
                <c:pt idx="602">
                  <c:v>2181208.8090489721</c:v>
                </c:pt>
                <c:pt idx="603">
                  <c:v>2181216.9514393806</c:v>
                </c:pt>
                <c:pt idx="604">
                  <c:v>2181198.8592779986</c:v>
                </c:pt>
                <c:pt idx="605">
                  <c:v>2181203.7018256946</c:v>
                </c:pt>
                <c:pt idx="606">
                  <c:v>2181220.9116009376</c:v>
                </c:pt>
                <c:pt idx="607">
                  <c:v>2181219.2388052233</c:v>
                </c:pt>
                <c:pt idx="608">
                  <c:v>2181234.2254437539</c:v>
                </c:pt>
                <c:pt idx="609">
                  <c:v>2181223.0223135883</c:v>
                </c:pt>
                <c:pt idx="610">
                  <c:v>2181229.8739947826</c:v>
                </c:pt>
                <c:pt idx="611">
                  <c:v>2181222.7066900595</c:v>
                </c:pt>
                <c:pt idx="612">
                  <c:v>2181220.7793773888</c:v>
                </c:pt>
                <c:pt idx="613">
                  <c:v>2181216.177763328</c:v>
                </c:pt>
                <c:pt idx="614">
                  <c:v>2181212.2876738585</c:v>
                </c:pt>
                <c:pt idx="615">
                  <c:v>2181185.9750500261</c:v>
                </c:pt>
                <c:pt idx="616">
                  <c:v>2181218.8792161373</c:v>
                </c:pt>
                <c:pt idx="617">
                  <c:v>2181197.8425525832</c:v>
                </c:pt>
                <c:pt idx="618">
                  <c:v>2181209.1129936264</c:v>
                </c:pt>
                <c:pt idx="619">
                  <c:v>2181222.0390452114</c:v>
                </c:pt>
                <c:pt idx="620">
                  <c:v>2181205.5316339843</c:v>
                </c:pt>
                <c:pt idx="621">
                  <c:v>2181245.6449752706</c:v>
                </c:pt>
                <c:pt idx="622">
                  <c:v>2181191.4577280744</c:v>
                </c:pt>
                <c:pt idx="623">
                  <c:v>2181232.0085354201</c:v>
                </c:pt>
                <c:pt idx="624">
                  <c:v>2181195.1114140963</c:v>
                </c:pt>
                <c:pt idx="625">
                  <c:v>2181236.8360978412</c:v>
                </c:pt>
                <c:pt idx="626">
                  <c:v>2181218.5015399037</c:v>
                </c:pt>
                <c:pt idx="627">
                  <c:v>2181228.3603451615</c:v>
                </c:pt>
                <c:pt idx="628">
                  <c:v>2181209.365218658</c:v>
                </c:pt>
                <c:pt idx="629">
                  <c:v>2181227.7886376702</c:v>
                </c:pt>
                <c:pt idx="630">
                  <c:v>2181207.205428693</c:v>
                </c:pt>
                <c:pt idx="631">
                  <c:v>2181233.3942860262</c:v>
                </c:pt>
                <c:pt idx="632">
                  <c:v>2181222.747056955</c:v>
                </c:pt>
                <c:pt idx="633">
                  <c:v>2181219.0701047117</c:v>
                </c:pt>
                <c:pt idx="634">
                  <c:v>2181212.5372713311</c:v>
                </c:pt>
                <c:pt idx="635">
                  <c:v>2181226.14254126</c:v>
                </c:pt>
                <c:pt idx="636">
                  <c:v>2181211.7118479325</c:v>
                </c:pt>
                <c:pt idx="637">
                  <c:v>2181229.5317556732</c:v>
                </c:pt>
                <c:pt idx="638">
                  <c:v>2181227.1033802656</c:v>
                </c:pt>
                <c:pt idx="639">
                  <c:v>2181219.0600313209</c:v>
                </c:pt>
                <c:pt idx="640">
                  <c:v>2181219.786193823</c:v>
                </c:pt>
                <c:pt idx="641">
                  <c:v>2181215.6533303917</c:v>
                </c:pt>
                <c:pt idx="642">
                  <c:v>2181230.6248435318</c:v>
                </c:pt>
                <c:pt idx="643">
                  <c:v>2181202.8495777105</c:v>
                </c:pt>
                <c:pt idx="644">
                  <c:v>2181238.9077260247</c:v>
                </c:pt>
                <c:pt idx="645">
                  <c:v>2181216.7427099301</c:v>
                </c:pt>
                <c:pt idx="646">
                  <c:v>2181230.8067762279</c:v>
                </c:pt>
                <c:pt idx="647">
                  <c:v>2181206.1048400858</c:v>
                </c:pt>
                <c:pt idx="648">
                  <c:v>2181218.8995039295</c:v>
                </c:pt>
                <c:pt idx="649">
                  <c:v>2181216.110451052</c:v>
                </c:pt>
                <c:pt idx="650">
                  <c:v>2181224.246490235</c:v>
                </c:pt>
                <c:pt idx="651">
                  <c:v>2181236.3399365325</c:v>
                </c:pt>
                <c:pt idx="652">
                  <c:v>2181230.2475410453</c:v>
                </c:pt>
                <c:pt idx="653">
                  <c:v>2181221.8145790957</c:v>
                </c:pt>
                <c:pt idx="654">
                  <c:v>2181213.5404639072</c:v>
                </c:pt>
                <c:pt idx="655">
                  <c:v>2181241.8154708575</c:v>
                </c:pt>
                <c:pt idx="656">
                  <c:v>2181227.8832012136</c:v>
                </c:pt>
                <c:pt idx="657">
                  <c:v>2181215.4257947658</c:v>
                </c:pt>
                <c:pt idx="658">
                  <c:v>2181205.7683313983</c:v>
                </c:pt>
                <c:pt idx="659">
                  <c:v>2181188.9591509639</c:v>
                </c:pt>
                <c:pt idx="660">
                  <c:v>2181200.8944151462</c:v>
                </c:pt>
                <c:pt idx="661">
                  <c:v>2181227.7488166369</c:v>
                </c:pt>
                <c:pt idx="662">
                  <c:v>2181223.5811804119</c:v>
                </c:pt>
                <c:pt idx="663">
                  <c:v>2181236.0725551038</c:v>
                </c:pt>
                <c:pt idx="664">
                  <c:v>2181227.0010906677</c:v>
                </c:pt>
                <c:pt idx="665">
                  <c:v>2181228.150132319</c:v>
                </c:pt>
                <c:pt idx="666">
                  <c:v>2181214.8556226017</c:v>
                </c:pt>
                <c:pt idx="667">
                  <c:v>2181222.0696870824</c:v>
                </c:pt>
                <c:pt idx="668">
                  <c:v>2181207.2851122948</c:v>
                </c:pt>
                <c:pt idx="669">
                  <c:v>2181213.7563689086</c:v>
                </c:pt>
                <c:pt idx="670">
                  <c:v>2181213.4011253617</c:v>
                </c:pt>
                <c:pt idx="671">
                  <c:v>2181220.4890540764</c:v>
                </c:pt>
                <c:pt idx="672">
                  <c:v>2181217.5868591359</c:v>
                </c:pt>
                <c:pt idx="673">
                  <c:v>2181223.6327911718</c:v>
                </c:pt>
                <c:pt idx="674">
                  <c:v>2181230.7297433722</c:v>
                </c:pt>
                <c:pt idx="675">
                  <c:v>2181227.0570101952</c:v>
                </c:pt>
                <c:pt idx="676">
                  <c:v>2181225.5777632352</c:v>
                </c:pt>
                <c:pt idx="677">
                  <c:v>2181231.4476551539</c:v>
                </c:pt>
                <c:pt idx="678">
                  <c:v>2181220.6196451997</c:v>
                </c:pt>
                <c:pt idx="679">
                  <c:v>2181219.1551777008</c:v>
                </c:pt>
                <c:pt idx="680">
                  <c:v>2181220.2632758333</c:v>
                </c:pt>
                <c:pt idx="681">
                  <c:v>2181221.7726193941</c:v>
                </c:pt>
                <c:pt idx="682">
                  <c:v>2181227.2740169275</c:v>
                </c:pt>
                <c:pt idx="683">
                  <c:v>2181233.3479465242</c:v>
                </c:pt>
                <c:pt idx="684">
                  <c:v>2181220.7265965166</c:v>
                </c:pt>
                <c:pt idx="685">
                  <c:v>2181231.142481273</c:v>
                </c:pt>
                <c:pt idx="686">
                  <c:v>2181237.7154943086</c:v>
                </c:pt>
                <c:pt idx="687">
                  <c:v>2181206.7946698898</c:v>
                </c:pt>
                <c:pt idx="688">
                  <c:v>2181225.4691625391</c:v>
                </c:pt>
                <c:pt idx="689">
                  <c:v>2181200.0233944827</c:v>
                </c:pt>
                <c:pt idx="690">
                  <c:v>2181230.402769628</c:v>
                </c:pt>
                <c:pt idx="691">
                  <c:v>2181210.0280148811</c:v>
                </c:pt>
                <c:pt idx="692">
                  <c:v>2181220.7716262094</c:v>
                </c:pt>
                <c:pt idx="693">
                  <c:v>2181225.2696863469</c:v>
                </c:pt>
                <c:pt idx="694">
                  <c:v>2181206.3321620938</c:v>
                </c:pt>
                <c:pt idx="695">
                  <c:v>2181209.2270388696</c:v>
                </c:pt>
                <c:pt idx="696">
                  <c:v>2181239.0987930326</c:v>
                </c:pt>
                <c:pt idx="697">
                  <c:v>2181235.8095025155</c:v>
                </c:pt>
                <c:pt idx="698">
                  <c:v>2181212.3144578799</c:v>
                </c:pt>
                <c:pt idx="699">
                  <c:v>2181211.146985943</c:v>
                </c:pt>
                <c:pt idx="700">
                  <c:v>2181228.186037627</c:v>
                </c:pt>
                <c:pt idx="701">
                  <c:v>2181241.9812855795</c:v>
                </c:pt>
                <c:pt idx="702">
                  <c:v>2181215.7016037428</c:v>
                </c:pt>
                <c:pt idx="703">
                  <c:v>2181226.8657829049</c:v>
                </c:pt>
                <c:pt idx="704">
                  <c:v>2181212.3207040923</c:v>
                </c:pt>
                <c:pt idx="705">
                  <c:v>2181229.2421766506</c:v>
                </c:pt>
                <c:pt idx="706">
                  <c:v>2181228.4219635525</c:v>
                </c:pt>
                <c:pt idx="707">
                  <c:v>2181213.2728464156</c:v>
                </c:pt>
                <c:pt idx="708">
                  <c:v>2181233.1556983306</c:v>
                </c:pt>
                <c:pt idx="709">
                  <c:v>2181238.6448459756</c:v>
                </c:pt>
                <c:pt idx="710">
                  <c:v>2181230.8946945812</c:v>
                </c:pt>
                <c:pt idx="711">
                  <c:v>2181224.0208709035</c:v>
                </c:pt>
                <c:pt idx="712">
                  <c:v>2181233.8922990309</c:v>
                </c:pt>
                <c:pt idx="713">
                  <c:v>2181241.9039948019</c:v>
                </c:pt>
                <c:pt idx="714">
                  <c:v>2181237.4910103758</c:v>
                </c:pt>
                <c:pt idx="715">
                  <c:v>2181233.9709113645</c:v>
                </c:pt>
                <c:pt idx="716">
                  <c:v>2181202.926020938</c:v>
                </c:pt>
                <c:pt idx="717">
                  <c:v>2181235.8397256602</c:v>
                </c:pt>
                <c:pt idx="718">
                  <c:v>2181240.6304206378</c:v>
                </c:pt>
                <c:pt idx="719">
                  <c:v>2181229.1637800597</c:v>
                </c:pt>
                <c:pt idx="720">
                  <c:v>2181232.8394127726</c:v>
                </c:pt>
                <c:pt idx="721">
                  <c:v>2181210.8939184789</c:v>
                </c:pt>
                <c:pt idx="722">
                  <c:v>2181225.7594751511</c:v>
                </c:pt>
                <c:pt idx="723">
                  <c:v>2181230.7509283554</c:v>
                </c:pt>
                <c:pt idx="724">
                  <c:v>2181227.0861997763</c:v>
                </c:pt>
                <c:pt idx="725">
                  <c:v>2181213.9969989476</c:v>
                </c:pt>
                <c:pt idx="726">
                  <c:v>2181237.060063072</c:v>
                </c:pt>
                <c:pt idx="727">
                  <c:v>2181217.8841912178</c:v>
                </c:pt>
                <c:pt idx="728">
                  <c:v>2181247.842326548</c:v>
                </c:pt>
                <c:pt idx="729">
                  <c:v>2181229.8929006127</c:v>
                </c:pt>
                <c:pt idx="730">
                  <c:v>2181209.3233243269</c:v>
                </c:pt>
                <c:pt idx="731">
                  <c:v>2181241.3781545856</c:v>
                </c:pt>
                <c:pt idx="732">
                  <c:v>2181213.3703155732</c:v>
                </c:pt>
                <c:pt idx="733">
                  <c:v>2181221.9644635911</c:v>
                </c:pt>
                <c:pt idx="734">
                  <c:v>2181218.0613891059</c:v>
                </c:pt>
                <c:pt idx="735">
                  <c:v>2181242.6059142333</c:v>
                </c:pt>
                <c:pt idx="736">
                  <c:v>2181222.3033134467</c:v>
                </c:pt>
                <c:pt idx="737">
                  <c:v>2181235.3776457459</c:v>
                </c:pt>
                <c:pt idx="738">
                  <c:v>2181236.239300265</c:v>
                </c:pt>
                <c:pt idx="739">
                  <c:v>2181227.2860113122</c:v>
                </c:pt>
                <c:pt idx="740">
                  <c:v>2181218.951125741</c:v>
                </c:pt>
                <c:pt idx="741">
                  <c:v>2181248.2693152949</c:v>
                </c:pt>
                <c:pt idx="742">
                  <c:v>2181209.2705128877</c:v>
                </c:pt>
                <c:pt idx="743">
                  <c:v>2181235.8597705285</c:v>
                </c:pt>
                <c:pt idx="744">
                  <c:v>2181226.77209468</c:v>
                </c:pt>
                <c:pt idx="745">
                  <c:v>2181200.8433070811</c:v>
                </c:pt>
                <c:pt idx="746">
                  <c:v>2181248.7595098508</c:v>
                </c:pt>
                <c:pt idx="747">
                  <c:v>2181248.7582532852</c:v>
                </c:pt>
                <c:pt idx="748">
                  <c:v>2181221.0764436433</c:v>
                </c:pt>
                <c:pt idx="749">
                  <c:v>2181234.7312546251</c:v>
                </c:pt>
                <c:pt idx="750">
                  <c:v>2181228.948914472</c:v>
                </c:pt>
                <c:pt idx="751">
                  <c:v>2181242.8502213</c:v>
                </c:pt>
                <c:pt idx="752">
                  <c:v>2181228.5648567113</c:v>
                </c:pt>
                <c:pt idx="753">
                  <c:v>2181231.9744309192</c:v>
                </c:pt>
                <c:pt idx="754">
                  <c:v>2181229.7708371128</c:v>
                </c:pt>
                <c:pt idx="755">
                  <c:v>2181224.8627427863</c:v>
                </c:pt>
                <c:pt idx="756">
                  <c:v>2181250.4896316589</c:v>
                </c:pt>
                <c:pt idx="757">
                  <c:v>2181231.5932484674</c:v>
                </c:pt>
                <c:pt idx="758">
                  <c:v>2181229.3004781697</c:v>
                </c:pt>
                <c:pt idx="759">
                  <c:v>2181256.6870040186</c:v>
                </c:pt>
                <c:pt idx="760">
                  <c:v>2181226.471762334</c:v>
                </c:pt>
                <c:pt idx="761">
                  <c:v>2181239.6701683188</c:v>
                </c:pt>
                <c:pt idx="762">
                  <c:v>2181217.9088627496</c:v>
                </c:pt>
                <c:pt idx="763">
                  <c:v>2181240.4064965779</c:v>
                </c:pt>
                <c:pt idx="764">
                  <c:v>2181217.2738797567</c:v>
                </c:pt>
                <c:pt idx="765">
                  <c:v>2181235.2906846935</c:v>
                </c:pt>
                <c:pt idx="766">
                  <c:v>2181245.2424091231</c:v>
                </c:pt>
                <c:pt idx="767">
                  <c:v>2181230.3352294308</c:v>
                </c:pt>
                <c:pt idx="768">
                  <c:v>2181218.4343763376</c:v>
                </c:pt>
                <c:pt idx="769">
                  <c:v>2181243.1194529543</c:v>
                </c:pt>
                <c:pt idx="770">
                  <c:v>2181213.6173529653</c:v>
                </c:pt>
                <c:pt idx="771">
                  <c:v>2181253.8998776586</c:v>
                </c:pt>
                <c:pt idx="772">
                  <c:v>2181217.6167776892</c:v>
                </c:pt>
                <c:pt idx="773">
                  <c:v>2181208.0036678165</c:v>
                </c:pt>
                <c:pt idx="774">
                  <c:v>2181217.5963129406</c:v>
                </c:pt>
                <c:pt idx="775">
                  <c:v>2181259.7785487976</c:v>
                </c:pt>
                <c:pt idx="776">
                  <c:v>2181225.1260322048</c:v>
                </c:pt>
                <c:pt idx="777">
                  <c:v>2181236.8869824428</c:v>
                </c:pt>
                <c:pt idx="778">
                  <c:v>2181237.2884098482</c:v>
                </c:pt>
                <c:pt idx="779">
                  <c:v>2181242.8567727096</c:v>
                </c:pt>
                <c:pt idx="780">
                  <c:v>2181229.4963375819</c:v>
                </c:pt>
                <c:pt idx="781">
                  <c:v>2181210.5894901734</c:v>
                </c:pt>
                <c:pt idx="782">
                  <c:v>2181239.818489417</c:v>
                </c:pt>
                <c:pt idx="783">
                  <c:v>2181212.6957851765</c:v>
                </c:pt>
                <c:pt idx="784">
                  <c:v>2181231.2721114093</c:v>
                </c:pt>
                <c:pt idx="785">
                  <c:v>2181233.8969435957</c:v>
                </c:pt>
                <c:pt idx="786">
                  <c:v>2181223.582725768</c:v>
                </c:pt>
                <c:pt idx="787">
                  <c:v>2181231.0705078645</c:v>
                </c:pt>
                <c:pt idx="788">
                  <c:v>2181236.2199539049</c:v>
                </c:pt>
                <c:pt idx="789">
                  <c:v>2181235.8473514779</c:v>
                </c:pt>
                <c:pt idx="790">
                  <c:v>2181219.5921771661</c:v>
                </c:pt>
                <c:pt idx="791">
                  <c:v>2181220.6046716976</c:v>
                </c:pt>
                <c:pt idx="792">
                  <c:v>2181238.3991933158</c:v>
                </c:pt>
                <c:pt idx="793">
                  <c:v>2181205.4156771172</c:v>
                </c:pt>
                <c:pt idx="794">
                  <c:v>2181220.8895607195</c:v>
                </c:pt>
                <c:pt idx="795">
                  <c:v>2181231.2052335679</c:v>
                </c:pt>
                <c:pt idx="796">
                  <c:v>2181243.0368299722</c:v>
                </c:pt>
                <c:pt idx="797">
                  <c:v>2181229.9128361894</c:v>
                </c:pt>
                <c:pt idx="798">
                  <c:v>2181233.2631118866</c:v>
                </c:pt>
                <c:pt idx="799">
                  <c:v>2181249.1220976068</c:v>
                </c:pt>
                <c:pt idx="800">
                  <c:v>2181236.1256391895</c:v>
                </c:pt>
                <c:pt idx="801">
                  <c:v>2181257.0266639479</c:v>
                </c:pt>
                <c:pt idx="802">
                  <c:v>2181224.1943739224</c:v>
                </c:pt>
                <c:pt idx="803">
                  <c:v>2181239.5583362831</c:v>
                </c:pt>
                <c:pt idx="804">
                  <c:v>2181228.639411252</c:v>
                </c:pt>
                <c:pt idx="805">
                  <c:v>2181224.4150075107</c:v>
                </c:pt>
                <c:pt idx="806">
                  <c:v>2181231.2856282997</c:v>
                </c:pt>
                <c:pt idx="807">
                  <c:v>2181243.3859084304</c:v>
                </c:pt>
                <c:pt idx="808">
                  <c:v>2181233.1366972281</c:v>
                </c:pt>
                <c:pt idx="809">
                  <c:v>2181254.5608689007</c:v>
                </c:pt>
                <c:pt idx="810">
                  <c:v>2181231.3049616707</c:v>
                </c:pt>
                <c:pt idx="811">
                  <c:v>2181232.674324682</c:v>
                </c:pt>
                <c:pt idx="812">
                  <c:v>2181227.5117389117</c:v>
                </c:pt>
                <c:pt idx="813">
                  <c:v>2181262.4674619813</c:v>
                </c:pt>
                <c:pt idx="814">
                  <c:v>2181225.4158990169</c:v>
                </c:pt>
                <c:pt idx="815">
                  <c:v>2181239.6708619017</c:v>
                </c:pt>
                <c:pt idx="816">
                  <c:v>2181234.5854742569</c:v>
                </c:pt>
                <c:pt idx="817">
                  <c:v>2181247.5649532257</c:v>
                </c:pt>
                <c:pt idx="818">
                  <c:v>2181230.9969767146</c:v>
                </c:pt>
                <c:pt idx="819">
                  <c:v>2181234.3785484442</c:v>
                </c:pt>
                <c:pt idx="820">
                  <c:v>2181229.9159878097</c:v>
                </c:pt>
                <c:pt idx="821">
                  <c:v>2181243.4305743719</c:v>
                </c:pt>
                <c:pt idx="822">
                  <c:v>2181248.7633506791</c:v>
                </c:pt>
                <c:pt idx="823">
                  <c:v>2181242.3569548051</c:v>
                </c:pt>
                <c:pt idx="824">
                  <c:v>2181231.1736381212</c:v>
                </c:pt>
                <c:pt idx="825">
                  <c:v>2181238.1186020132</c:v>
                </c:pt>
                <c:pt idx="826">
                  <c:v>2181241.0353037594</c:v>
                </c:pt>
                <c:pt idx="827">
                  <c:v>2181246.9593585129</c:v>
                </c:pt>
                <c:pt idx="828">
                  <c:v>2181248.2259440436</c:v>
                </c:pt>
                <c:pt idx="829">
                  <c:v>2181217.3657706864</c:v>
                </c:pt>
                <c:pt idx="830">
                  <c:v>2181250.8368534478</c:v>
                </c:pt>
                <c:pt idx="831">
                  <c:v>2181239.4351741415</c:v>
                </c:pt>
                <c:pt idx="832">
                  <c:v>2181238.3731321571</c:v>
                </c:pt>
                <c:pt idx="833">
                  <c:v>2181233.0183028583</c:v>
                </c:pt>
                <c:pt idx="834">
                  <c:v>2181229.5611784444</c:v>
                </c:pt>
                <c:pt idx="835">
                  <c:v>2181237.9066995862</c:v>
                </c:pt>
                <c:pt idx="836">
                  <c:v>2181232.0084499512</c:v>
                </c:pt>
                <c:pt idx="837">
                  <c:v>2181233.7360791918</c:v>
                </c:pt>
                <c:pt idx="838">
                  <c:v>2181222.642357727</c:v>
                </c:pt>
                <c:pt idx="839">
                  <c:v>2181240.4238411426</c:v>
                </c:pt>
                <c:pt idx="840">
                  <c:v>2181232.4531152751</c:v>
                </c:pt>
                <c:pt idx="841">
                  <c:v>2181220.4506461136</c:v>
                </c:pt>
                <c:pt idx="842">
                  <c:v>2181248.9311295711</c:v>
                </c:pt>
                <c:pt idx="843">
                  <c:v>2181224.1042692838</c:v>
                </c:pt>
                <c:pt idx="844">
                  <c:v>2181241.8779478287</c:v>
                </c:pt>
                <c:pt idx="845">
                  <c:v>2181240.0435924949</c:v>
                </c:pt>
                <c:pt idx="846">
                  <c:v>2181220.7011458566</c:v>
                </c:pt>
                <c:pt idx="847">
                  <c:v>2181238.0656714244</c:v>
                </c:pt>
                <c:pt idx="848">
                  <c:v>2181231.1341964812</c:v>
                </c:pt>
                <c:pt idx="849">
                  <c:v>2181226.235501009</c:v>
                </c:pt>
                <c:pt idx="850">
                  <c:v>2181242.6836831649</c:v>
                </c:pt>
                <c:pt idx="851">
                  <c:v>2181216.9930337616</c:v>
                </c:pt>
                <c:pt idx="852">
                  <c:v>2181237.5528237023</c:v>
                </c:pt>
                <c:pt idx="853">
                  <c:v>2181224.7465064633</c:v>
                </c:pt>
                <c:pt idx="854">
                  <c:v>2181219.5376601205</c:v>
                </c:pt>
                <c:pt idx="855">
                  <c:v>2181232.9854168398</c:v>
                </c:pt>
                <c:pt idx="856">
                  <c:v>2181237.1290693996</c:v>
                </c:pt>
                <c:pt idx="857">
                  <c:v>2181227.5505829784</c:v>
                </c:pt>
                <c:pt idx="858">
                  <c:v>2181227.8238467542</c:v>
                </c:pt>
                <c:pt idx="859">
                  <c:v>2181241.5693011223</c:v>
                </c:pt>
                <c:pt idx="860">
                  <c:v>2181229.1543837017</c:v>
                </c:pt>
                <c:pt idx="861">
                  <c:v>2181221.4385383842</c:v>
                </c:pt>
                <c:pt idx="862">
                  <c:v>2181223.8753931052</c:v>
                </c:pt>
                <c:pt idx="863">
                  <c:v>2181224.7045771158</c:v>
                </c:pt>
                <c:pt idx="864">
                  <c:v>2181253.8391339313</c:v>
                </c:pt>
                <c:pt idx="865">
                  <c:v>2181232.9667006875</c:v>
                </c:pt>
                <c:pt idx="866">
                  <c:v>2181225.2689897292</c:v>
                </c:pt>
                <c:pt idx="867">
                  <c:v>2181242.265958596</c:v>
                </c:pt>
                <c:pt idx="868">
                  <c:v>2181237.927940635</c:v>
                </c:pt>
                <c:pt idx="869">
                  <c:v>2181231.0568996575</c:v>
                </c:pt>
                <c:pt idx="870">
                  <c:v>2181223.0506321085</c:v>
                </c:pt>
                <c:pt idx="871">
                  <c:v>2181220.5684281681</c:v>
                </c:pt>
                <c:pt idx="872">
                  <c:v>2181241.2347438904</c:v>
                </c:pt>
                <c:pt idx="873">
                  <c:v>2181213.1668177205</c:v>
                </c:pt>
                <c:pt idx="874">
                  <c:v>2181230.3593546497</c:v>
                </c:pt>
                <c:pt idx="875">
                  <c:v>2181233.0978669068</c:v>
                </c:pt>
                <c:pt idx="876">
                  <c:v>2181241.950397891</c:v>
                </c:pt>
                <c:pt idx="877">
                  <c:v>2181222.1537936572</c:v>
                </c:pt>
                <c:pt idx="878">
                  <c:v>2181237.1347785695</c:v>
                </c:pt>
                <c:pt idx="879">
                  <c:v>2181236.8918804843</c:v>
                </c:pt>
                <c:pt idx="880">
                  <c:v>2181200.2375524901</c:v>
                </c:pt>
                <c:pt idx="881">
                  <c:v>2181229.3504731264</c:v>
                </c:pt>
                <c:pt idx="882">
                  <c:v>2181225.9557977226</c:v>
                </c:pt>
                <c:pt idx="883">
                  <c:v>2181230.2045892677</c:v>
                </c:pt>
                <c:pt idx="884">
                  <c:v>2181215.3651505378</c:v>
                </c:pt>
                <c:pt idx="885">
                  <c:v>2181222.9015252106</c:v>
                </c:pt>
                <c:pt idx="886">
                  <c:v>2181213.5332154012</c:v>
                </c:pt>
                <c:pt idx="887">
                  <c:v>2181225.6397546669</c:v>
                </c:pt>
                <c:pt idx="888">
                  <c:v>2181228.1022404865</c:v>
                </c:pt>
                <c:pt idx="889">
                  <c:v>2181213.9467302961</c:v>
                </c:pt>
                <c:pt idx="890">
                  <c:v>2181234.4186929828</c:v>
                </c:pt>
                <c:pt idx="891">
                  <c:v>2181208.8713661763</c:v>
                </c:pt>
                <c:pt idx="892">
                  <c:v>2181229.6485396447</c:v>
                </c:pt>
                <c:pt idx="893">
                  <c:v>2181210.8175276075</c:v>
                </c:pt>
                <c:pt idx="894">
                  <c:v>2181216.9275239063</c:v>
                </c:pt>
                <c:pt idx="895">
                  <c:v>2181202.6230103807</c:v>
                </c:pt>
                <c:pt idx="896">
                  <c:v>2181224.8394731167</c:v>
                </c:pt>
                <c:pt idx="897">
                  <c:v>2181209.8869891805</c:v>
                </c:pt>
                <c:pt idx="898">
                  <c:v>2181229.6518107578</c:v>
                </c:pt>
                <c:pt idx="899">
                  <c:v>2181211.7869515908</c:v>
                </c:pt>
                <c:pt idx="900">
                  <c:v>2181218.9762141616</c:v>
                </c:pt>
                <c:pt idx="901">
                  <c:v>2181209.2772703217</c:v>
                </c:pt>
                <c:pt idx="902">
                  <c:v>2181225.005641778</c:v>
                </c:pt>
                <c:pt idx="903">
                  <c:v>2181223.8655126425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FB-40EB-BB41-DA2A7C8009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0082879"/>
        <c:axId val="1027863487"/>
      </c:lineChart>
      <c:catAx>
        <c:axId val="969939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6987664"/>
        <c:crosses val="autoZero"/>
        <c:auto val="1"/>
        <c:lblAlgn val="ctr"/>
        <c:lblOffset val="100"/>
        <c:noMultiLvlLbl val="0"/>
      </c:catAx>
      <c:valAx>
        <c:axId val="9698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6993904"/>
        <c:crosses val="autoZero"/>
        <c:crossBetween val="between"/>
      </c:valAx>
      <c:valAx>
        <c:axId val="1027863487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70082879"/>
        <c:crosses val="max"/>
        <c:crossBetween val="between"/>
      </c:valAx>
      <c:catAx>
        <c:axId val="1170082879"/>
        <c:scaling>
          <c:orientation val="minMax"/>
        </c:scaling>
        <c:delete val="1"/>
        <c:axPos val="b"/>
        <c:majorTickMark val="out"/>
        <c:minorTickMark val="none"/>
        <c:tickLblPos val="nextTo"/>
        <c:crossAx val="1027863487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436245</xdr:colOff>
      <xdr:row>21</xdr:row>
      <xdr:rowOff>50482</xdr:rowOff>
    </xdr:from>
    <xdr:to>
      <xdr:col>29</xdr:col>
      <xdr:colOff>222885</xdr:colOff>
      <xdr:row>40</xdr:row>
      <xdr:rowOff>161925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409575</xdr:colOff>
      <xdr:row>9</xdr:row>
      <xdr:rowOff>69532</xdr:rowOff>
    </xdr:from>
    <xdr:to>
      <xdr:col>29</xdr:col>
      <xdr:colOff>104775</xdr:colOff>
      <xdr:row>24</xdr:row>
      <xdr:rowOff>101917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342900</xdr:colOff>
      <xdr:row>25</xdr:row>
      <xdr:rowOff>38100</xdr:rowOff>
    </xdr:from>
    <xdr:to>
      <xdr:col>11</xdr:col>
      <xdr:colOff>38100</xdr:colOff>
      <xdr:row>39</xdr:row>
      <xdr:rowOff>114300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367665</xdr:colOff>
      <xdr:row>8</xdr:row>
      <xdr:rowOff>30480</xdr:rowOff>
    </xdr:from>
    <xdr:to>
      <xdr:col>9</xdr:col>
      <xdr:colOff>62865</xdr:colOff>
      <xdr:row>22</xdr:row>
      <xdr:rowOff>114300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514350</xdr:colOff>
      <xdr:row>48</xdr:row>
      <xdr:rowOff>66675</xdr:rowOff>
    </xdr:from>
    <xdr:to>
      <xdr:col>19</xdr:col>
      <xdr:colOff>209550</xdr:colOff>
      <xdr:row>62</xdr:row>
      <xdr:rowOff>142875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190500</xdr:colOff>
      <xdr:row>22</xdr:row>
      <xdr:rowOff>38100</xdr:rowOff>
    </xdr:from>
    <xdr:to>
      <xdr:col>30</xdr:col>
      <xdr:colOff>495300</xdr:colOff>
      <xdr:row>36</xdr:row>
      <xdr:rowOff>114300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144019</xdr:colOff>
      <xdr:row>32</xdr:row>
      <xdr:rowOff>137759</xdr:rowOff>
    </xdr:from>
    <xdr:to>
      <xdr:col>25</xdr:col>
      <xdr:colOff>456614</xdr:colOff>
      <xdr:row>47</xdr:row>
      <xdr:rowOff>23459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356154</xdr:colOff>
      <xdr:row>7</xdr:row>
      <xdr:rowOff>99390</xdr:rowOff>
    </xdr:from>
    <xdr:to>
      <xdr:col>18</xdr:col>
      <xdr:colOff>298176</xdr:colOff>
      <xdr:row>31</xdr:row>
      <xdr:rowOff>33130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47376</xdr:colOff>
      <xdr:row>9</xdr:row>
      <xdr:rowOff>10436</xdr:rowOff>
    </xdr:from>
    <xdr:to>
      <xdr:col>13</xdr:col>
      <xdr:colOff>431690</xdr:colOff>
      <xdr:row>28</xdr:row>
      <xdr:rowOff>113306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33BFD29B-F53D-BA2C-012C-26F64B8806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333375</xdr:colOff>
      <xdr:row>6</xdr:row>
      <xdr:rowOff>19050</xdr:rowOff>
    </xdr:from>
    <xdr:to>
      <xdr:col>16</xdr:col>
      <xdr:colOff>28575</xdr:colOff>
      <xdr:row>20</xdr:row>
      <xdr:rowOff>95250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171450</xdr:colOff>
      <xdr:row>20</xdr:row>
      <xdr:rowOff>142874</xdr:rowOff>
    </xdr:from>
    <xdr:to>
      <xdr:col>20</xdr:col>
      <xdr:colOff>533400</xdr:colOff>
      <xdr:row>41</xdr:row>
      <xdr:rowOff>171449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499829</xdr:colOff>
      <xdr:row>3</xdr:row>
      <xdr:rowOff>105245</xdr:rowOff>
    </xdr:from>
    <xdr:to>
      <xdr:col>24</xdr:col>
      <xdr:colOff>143347</xdr:colOff>
      <xdr:row>18</xdr:row>
      <xdr:rowOff>19238</xdr:rowOff>
    </xdr:to>
    <xdr:graphicFrame macro="">
      <xdr:nvGraphicFramePr>
        <xdr:cNvPr id="14" name="Диаграмма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563955</xdr:colOff>
      <xdr:row>19</xdr:row>
      <xdr:rowOff>3395</xdr:rowOff>
    </xdr:from>
    <xdr:to>
      <xdr:col>20</xdr:col>
      <xdr:colOff>224451</xdr:colOff>
      <xdr:row>34</xdr:row>
      <xdr:rowOff>30555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900F667-41BB-F60E-58C0-520BEF7EEE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298010</xdr:colOff>
      <xdr:row>2</xdr:row>
      <xdr:rowOff>33573</xdr:rowOff>
    </xdr:from>
    <xdr:to>
      <xdr:col>20</xdr:col>
      <xdr:colOff>579045</xdr:colOff>
      <xdr:row>16</xdr:row>
      <xdr:rowOff>136179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552450</xdr:colOff>
      <xdr:row>29</xdr:row>
      <xdr:rowOff>66675</xdr:rowOff>
    </xdr:from>
    <xdr:to>
      <xdr:col>22</xdr:col>
      <xdr:colOff>142875</xdr:colOff>
      <xdr:row>48</xdr:row>
      <xdr:rowOff>47625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285750</xdr:colOff>
      <xdr:row>4</xdr:row>
      <xdr:rowOff>85725</xdr:rowOff>
    </xdr:from>
    <xdr:to>
      <xdr:col>20</xdr:col>
      <xdr:colOff>76200</xdr:colOff>
      <xdr:row>23</xdr:row>
      <xdr:rowOff>161925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323850</xdr:colOff>
      <xdr:row>27</xdr:row>
      <xdr:rowOff>9525</xdr:rowOff>
    </xdr:from>
    <xdr:to>
      <xdr:col>13</xdr:col>
      <xdr:colOff>19050</xdr:colOff>
      <xdr:row>41</xdr:row>
      <xdr:rowOff>85725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S910"/>
  <sheetViews>
    <sheetView topLeftCell="B1" workbookViewId="0">
      <selection activeCell="P2" sqref="P2"/>
    </sheetView>
  </sheetViews>
  <sheetFormatPr defaultRowHeight="15" x14ac:dyDescent="0.25"/>
  <cols>
    <col min="1" max="1" width="17.28515625" customWidth="1"/>
    <col min="16" max="17" width="8.85546875" style="2"/>
  </cols>
  <sheetData>
    <row r="1" spans="1:19" x14ac:dyDescent="0.25">
      <c r="C1" t="s">
        <v>1</v>
      </c>
      <c r="E1" t="s">
        <v>0</v>
      </c>
      <c r="K1" t="s">
        <v>12</v>
      </c>
      <c r="O1" t="s">
        <v>4</v>
      </c>
      <c r="P1" s="2" t="s">
        <v>5</v>
      </c>
      <c r="Q1" s="2" t="s">
        <v>3</v>
      </c>
      <c r="R1" t="s">
        <v>2</v>
      </c>
    </row>
    <row r="2" spans="1:19" x14ac:dyDescent="0.25">
      <c r="A2" s="1">
        <v>45369.587962962964</v>
      </c>
      <c r="B2">
        <v>8</v>
      </c>
      <c r="C2">
        <v>34.6248</v>
      </c>
      <c r="D2">
        <v>26.8</v>
      </c>
      <c r="E2">
        <v>2183140</v>
      </c>
      <c r="F2">
        <v>2178584</v>
      </c>
      <c r="G2">
        <v>2178557</v>
      </c>
      <c r="H2">
        <v>0</v>
      </c>
      <c r="I2">
        <v>0</v>
      </c>
      <c r="J2">
        <v>42.61</v>
      </c>
      <c r="K2">
        <v>36.464199999999998</v>
      </c>
      <c r="L2">
        <v>26</v>
      </c>
      <c r="M2">
        <v>52.15</v>
      </c>
      <c r="N2">
        <v>0</v>
      </c>
      <c r="O2">
        <v>-163</v>
      </c>
      <c r="P2" s="2">
        <f>O2/-1500+35</f>
        <v>35.108666666666664</v>
      </c>
      <c r="Q2" s="2">
        <f>E2</f>
        <v>2183140</v>
      </c>
      <c r="R2">
        <f>0</f>
        <v>0</v>
      </c>
      <c r="S2">
        <f>CORREL(Q2:Q910,P2:P910)</f>
        <v>0.82479211352542581</v>
      </c>
    </row>
    <row r="3" spans="1:19" x14ac:dyDescent="0.25">
      <c r="A3" s="1">
        <v>45369.588101851848</v>
      </c>
      <c r="B3">
        <v>8</v>
      </c>
      <c r="C3">
        <v>35.119700000000002</v>
      </c>
      <c r="D3">
        <v>24.12</v>
      </c>
      <c r="E3">
        <v>2183170</v>
      </c>
      <c r="F3">
        <v>2178549</v>
      </c>
      <c r="G3">
        <v>2178525</v>
      </c>
      <c r="H3">
        <v>0</v>
      </c>
      <c r="I3">
        <v>0</v>
      </c>
      <c r="J3">
        <v>38.31</v>
      </c>
      <c r="K3">
        <v>36.9437</v>
      </c>
      <c r="L3">
        <v>24</v>
      </c>
      <c r="M3">
        <v>52.47</v>
      </c>
      <c r="N3">
        <v>0</v>
      </c>
      <c r="O3">
        <v>-861</v>
      </c>
      <c r="P3" s="2">
        <f t="shared" ref="P3:P66" si="0">O3/-1500+35</f>
        <v>35.573999999999998</v>
      </c>
      <c r="Q3" s="2">
        <f t="shared" ref="Q3:Q66" si="1">E3</f>
        <v>2183170</v>
      </c>
      <c r="R3">
        <f>E3-E2</f>
        <v>30</v>
      </c>
    </row>
    <row r="4" spans="1:19" x14ac:dyDescent="0.25">
      <c r="A4" s="1">
        <v>45369.588946759257</v>
      </c>
      <c r="B4">
        <v>8</v>
      </c>
      <c r="C4">
        <v>35.594000000000001</v>
      </c>
      <c r="D4">
        <v>21.707999999999998</v>
      </c>
      <c r="E4">
        <v>2183159</v>
      </c>
      <c r="F4">
        <v>2178476</v>
      </c>
      <c r="G4">
        <v>2178503</v>
      </c>
      <c r="H4">
        <v>0</v>
      </c>
      <c r="I4">
        <v>0</v>
      </c>
      <c r="J4">
        <v>37.17</v>
      </c>
      <c r="K4">
        <v>37.426200000000001</v>
      </c>
      <c r="L4">
        <v>-27</v>
      </c>
      <c r="M4">
        <v>52.73</v>
      </c>
      <c r="N4">
        <v>0</v>
      </c>
      <c r="O4">
        <v>-1603</v>
      </c>
      <c r="P4" s="2">
        <f t="shared" si="0"/>
        <v>36.068666666666665</v>
      </c>
      <c r="Q4" s="2">
        <f t="shared" si="1"/>
        <v>2183159</v>
      </c>
      <c r="R4">
        <f t="shared" ref="R4:R67" si="2">E4-E3</f>
        <v>-11</v>
      </c>
    </row>
    <row r="5" spans="1:19" x14ac:dyDescent="0.25">
      <c r="A5" s="1">
        <v>45369.589780092596</v>
      </c>
      <c r="B5">
        <v>8</v>
      </c>
      <c r="C5">
        <v>36.051000000000002</v>
      </c>
      <c r="D5">
        <v>19.536999999999999</v>
      </c>
      <c r="E5">
        <v>2183152</v>
      </c>
      <c r="F5">
        <v>2178408</v>
      </c>
      <c r="G5">
        <v>2178484</v>
      </c>
      <c r="H5">
        <v>0</v>
      </c>
      <c r="I5">
        <v>0</v>
      </c>
      <c r="J5">
        <v>37.020000000000003</v>
      </c>
      <c r="K5">
        <v>37.869900000000001</v>
      </c>
      <c r="L5">
        <v>-75</v>
      </c>
      <c r="M5">
        <v>52.96</v>
      </c>
      <c r="N5">
        <v>0</v>
      </c>
      <c r="O5">
        <v>-2266</v>
      </c>
      <c r="P5" s="2">
        <f t="shared" si="0"/>
        <v>36.510666666666665</v>
      </c>
      <c r="Q5" s="2">
        <f t="shared" si="1"/>
        <v>2183152</v>
      </c>
      <c r="R5">
        <f>E5-E4</f>
        <v>-7</v>
      </c>
    </row>
    <row r="6" spans="1:19" x14ac:dyDescent="0.25">
      <c r="A6" s="1">
        <v>45369.590624999997</v>
      </c>
      <c r="B6">
        <v>8</v>
      </c>
      <c r="C6">
        <v>36.494500000000002</v>
      </c>
      <c r="D6">
        <v>17.584</v>
      </c>
      <c r="E6">
        <v>2183170</v>
      </c>
      <c r="F6">
        <v>2178368</v>
      </c>
      <c r="G6">
        <v>2178466</v>
      </c>
      <c r="H6">
        <v>0</v>
      </c>
      <c r="I6">
        <v>0</v>
      </c>
      <c r="J6">
        <v>37.15</v>
      </c>
      <c r="K6">
        <v>38.305999999999997</v>
      </c>
      <c r="L6">
        <v>-98</v>
      </c>
      <c r="M6">
        <v>53.17</v>
      </c>
      <c r="N6">
        <v>0</v>
      </c>
      <c r="O6">
        <v>-2935</v>
      </c>
      <c r="P6" s="2">
        <f t="shared" si="0"/>
        <v>36.956666666666663</v>
      </c>
      <c r="Q6" s="2">
        <f t="shared" si="1"/>
        <v>2183170</v>
      </c>
      <c r="R6">
        <f t="shared" si="2"/>
        <v>18</v>
      </c>
    </row>
    <row r="7" spans="1:19" x14ac:dyDescent="0.25">
      <c r="A7" s="1">
        <v>45369.591469907406</v>
      </c>
      <c r="B7">
        <v>8</v>
      </c>
      <c r="C7">
        <v>36.934699999999999</v>
      </c>
      <c r="D7">
        <v>15.824999999999999</v>
      </c>
      <c r="E7">
        <v>2183224</v>
      </c>
      <c r="F7">
        <v>2178364</v>
      </c>
      <c r="G7">
        <v>2178450</v>
      </c>
      <c r="H7">
        <v>0</v>
      </c>
      <c r="I7">
        <v>0</v>
      </c>
      <c r="J7">
        <v>37.1</v>
      </c>
      <c r="K7">
        <v>38.733400000000003</v>
      </c>
      <c r="L7">
        <v>-86</v>
      </c>
      <c r="M7">
        <v>53.36</v>
      </c>
      <c r="N7">
        <v>0</v>
      </c>
      <c r="O7">
        <v>-3565</v>
      </c>
      <c r="P7" s="2">
        <f t="shared" si="0"/>
        <v>37.376666666666665</v>
      </c>
      <c r="Q7" s="2">
        <f t="shared" si="1"/>
        <v>2183224</v>
      </c>
      <c r="R7">
        <f t="shared" si="2"/>
        <v>54</v>
      </c>
    </row>
    <row r="8" spans="1:19" x14ac:dyDescent="0.25">
      <c r="A8" s="1">
        <v>45369.592303240737</v>
      </c>
      <c r="B8">
        <v>8</v>
      </c>
      <c r="C8">
        <v>37.368600000000001</v>
      </c>
      <c r="D8">
        <v>14.243</v>
      </c>
      <c r="E8">
        <v>2183217</v>
      </c>
      <c r="F8">
        <v>2178300</v>
      </c>
      <c r="G8">
        <v>2178329</v>
      </c>
      <c r="H8">
        <v>0</v>
      </c>
      <c r="I8">
        <v>0</v>
      </c>
      <c r="J8">
        <v>37.08</v>
      </c>
      <c r="K8">
        <v>39.136800000000001</v>
      </c>
      <c r="L8">
        <v>-29</v>
      </c>
      <c r="M8">
        <v>53.54</v>
      </c>
      <c r="N8">
        <v>0</v>
      </c>
      <c r="O8">
        <v>-4162</v>
      </c>
      <c r="P8" s="2">
        <f t="shared" si="0"/>
        <v>37.774666666666668</v>
      </c>
      <c r="Q8" s="2">
        <f t="shared" si="1"/>
        <v>2183217</v>
      </c>
      <c r="R8">
        <f t="shared" si="2"/>
        <v>-7</v>
      </c>
    </row>
    <row r="9" spans="1:19" x14ac:dyDescent="0.25">
      <c r="A9" s="1">
        <v>45369.593148148146</v>
      </c>
      <c r="B9">
        <v>8</v>
      </c>
      <c r="C9">
        <v>37.777099999999997</v>
      </c>
      <c r="D9">
        <v>12.819000000000001</v>
      </c>
      <c r="E9">
        <v>2183236</v>
      </c>
      <c r="F9">
        <v>2178265</v>
      </c>
      <c r="G9">
        <v>2178317</v>
      </c>
      <c r="H9">
        <v>0</v>
      </c>
      <c r="I9">
        <v>0</v>
      </c>
      <c r="J9">
        <v>37</v>
      </c>
      <c r="K9">
        <v>39.548000000000002</v>
      </c>
      <c r="L9">
        <v>-51</v>
      </c>
      <c r="M9">
        <v>53.69</v>
      </c>
      <c r="N9">
        <v>0</v>
      </c>
      <c r="O9">
        <v>-4726</v>
      </c>
      <c r="P9" s="2">
        <f t="shared" si="0"/>
        <v>38.150666666666666</v>
      </c>
      <c r="Q9" s="2">
        <f t="shared" si="1"/>
        <v>2183236</v>
      </c>
      <c r="R9">
        <f t="shared" si="2"/>
        <v>19</v>
      </c>
    </row>
    <row r="10" spans="1:19" x14ac:dyDescent="0.25">
      <c r="A10" s="1">
        <v>45369.593981481485</v>
      </c>
      <c r="B10">
        <v>8</v>
      </c>
      <c r="C10">
        <v>38.180100000000003</v>
      </c>
      <c r="D10">
        <v>11.537000000000001</v>
      </c>
      <c r="E10">
        <v>2183255</v>
      </c>
      <c r="F10">
        <v>2178231</v>
      </c>
      <c r="G10">
        <v>2178305</v>
      </c>
      <c r="H10">
        <v>0</v>
      </c>
      <c r="I10">
        <v>0</v>
      </c>
      <c r="J10">
        <v>36.92</v>
      </c>
      <c r="K10">
        <v>39.944600000000001</v>
      </c>
      <c r="L10">
        <v>-74</v>
      </c>
      <c r="M10">
        <v>53.86</v>
      </c>
      <c r="N10">
        <v>0</v>
      </c>
      <c r="O10">
        <v>-5306</v>
      </c>
      <c r="P10" s="2">
        <f t="shared" si="0"/>
        <v>38.537333333333336</v>
      </c>
      <c r="Q10" s="2">
        <f t="shared" si="1"/>
        <v>2183255</v>
      </c>
      <c r="R10">
        <f t="shared" si="2"/>
        <v>19</v>
      </c>
    </row>
    <row r="11" spans="1:19" x14ac:dyDescent="0.25">
      <c r="A11" s="1">
        <v>45369.594826388886</v>
      </c>
      <c r="B11">
        <v>8</v>
      </c>
      <c r="C11">
        <v>38.578200000000002</v>
      </c>
      <c r="D11">
        <v>10.382999999999999</v>
      </c>
      <c r="E11">
        <v>2183266</v>
      </c>
      <c r="F11">
        <v>2178190</v>
      </c>
      <c r="G11">
        <v>2178295</v>
      </c>
      <c r="H11">
        <v>0</v>
      </c>
      <c r="I11">
        <v>0</v>
      </c>
      <c r="J11">
        <v>36.82</v>
      </c>
      <c r="K11">
        <v>40.3127</v>
      </c>
      <c r="L11">
        <v>-105</v>
      </c>
      <c r="M11">
        <v>53.99</v>
      </c>
      <c r="N11">
        <v>0</v>
      </c>
      <c r="O11">
        <v>-5887</v>
      </c>
      <c r="P11" s="2">
        <f t="shared" si="0"/>
        <v>38.924666666666667</v>
      </c>
      <c r="Q11" s="2">
        <f t="shared" si="1"/>
        <v>2183266</v>
      </c>
      <c r="R11">
        <f t="shared" si="2"/>
        <v>11</v>
      </c>
    </row>
    <row r="12" spans="1:19" x14ac:dyDescent="0.25">
      <c r="A12" s="1">
        <v>45369.595659722225</v>
      </c>
      <c r="B12">
        <v>8</v>
      </c>
      <c r="C12">
        <v>38.958100000000002</v>
      </c>
      <c r="D12">
        <v>9.3450000000000006</v>
      </c>
      <c r="E12">
        <v>2183284</v>
      </c>
      <c r="F12">
        <v>2178158</v>
      </c>
      <c r="G12">
        <v>2178179</v>
      </c>
      <c r="H12">
        <v>0</v>
      </c>
      <c r="I12">
        <v>0</v>
      </c>
      <c r="J12">
        <v>36.729999999999997</v>
      </c>
      <c r="K12">
        <v>40.684399999999997</v>
      </c>
      <c r="L12">
        <v>-21</v>
      </c>
      <c r="M12">
        <v>54.12</v>
      </c>
      <c r="N12">
        <v>0</v>
      </c>
      <c r="O12">
        <v>-6490</v>
      </c>
      <c r="P12" s="2">
        <f t="shared" si="0"/>
        <v>39.326666666666668</v>
      </c>
      <c r="Q12" s="2">
        <f t="shared" si="1"/>
        <v>2183284</v>
      </c>
      <c r="R12">
        <f t="shared" si="2"/>
        <v>18</v>
      </c>
    </row>
    <row r="13" spans="1:19" x14ac:dyDescent="0.25">
      <c r="A13" s="1">
        <v>45369.596504629626</v>
      </c>
      <c r="B13">
        <v>8</v>
      </c>
      <c r="C13">
        <v>39.340499999999999</v>
      </c>
      <c r="D13">
        <v>8.41</v>
      </c>
      <c r="E13">
        <v>2183329</v>
      </c>
      <c r="F13">
        <v>2178152</v>
      </c>
      <c r="G13">
        <v>2178170</v>
      </c>
      <c r="H13">
        <v>0</v>
      </c>
      <c r="I13">
        <v>0</v>
      </c>
      <c r="J13">
        <v>36.619999999999997</v>
      </c>
      <c r="K13">
        <v>41.051900000000003</v>
      </c>
      <c r="L13">
        <v>-17</v>
      </c>
      <c r="M13">
        <v>54.23</v>
      </c>
      <c r="N13">
        <v>0</v>
      </c>
      <c r="O13">
        <v>-7126</v>
      </c>
      <c r="P13" s="2">
        <f t="shared" si="0"/>
        <v>39.750666666666667</v>
      </c>
      <c r="Q13" s="2">
        <f t="shared" si="1"/>
        <v>2183329</v>
      </c>
      <c r="R13">
        <f t="shared" si="2"/>
        <v>45</v>
      </c>
    </row>
    <row r="14" spans="1:19" x14ac:dyDescent="0.25">
      <c r="A14" s="1">
        <v>45369.597349537034</v>
      </c>
      <c r="B14">
        <v>8</v>
      </c>
      <c r="C14">
        <v>39.694299999999998</v>
      </c>
      <c r="D14">
        <v>7.569</v>
      </c>
      <c r="E14">
        <v>2183368</v>
      </c>
      <c r="F14">
        <v>2178145</v>
      </c>
      <c r="G14">
        <v>2178163</v>
      </c>
      <c r="H14">
        <v>0</v>
      </c>
      <c r="I14">
        <v>0</v>
      </c>
      <c r="J14">
        <v>36.47</v>
      </c>
      <c r="K14">
        <v>41.4163</v>
      </c>
      <c r="L14">
        <v>-18</v>
      </c>
      <c r="M14">
        <v>54.31</v>
      </c>
      <c r="N14">
        <v>0</v>
      </c>
      <c r="O14">
        <v>-7807</v>
      </c>
      <c r="P14" s="2">
        <f t="shared" si="0"/>
        <v>40.204666666666668</v>
      </c>
      <c r="Q14" s="2">
        <f t="shared" si="1"/>
        <v>2183368</v>
      </c>
      <c r="R14">
        <f t="shared" si="2"/>
        <v>39</v>
      </c>
    </row>
    <row r="15" spans="1:19" x14ac:dyDescent="0.25">
      <c r="A15" s="1">
        <v>45369.598194444443</v>
      </c>
      <c r="B15">
        <v>8</v>
      </c>
      <c r="C15">
        <v>40.054099999999998</v>
      </c>
      <c r="D15">
        <v>6.8120000000000003</v>
      </c>
      <c r="E15">
        <v>2183368</v>
      </c>
      <c r="F15">
        <v>2178097</v>
      </c>
      <c r="G15">
        <v>2178156</v>
      </c>
      <c r="H15">
        <v>0</v>
      </c>
      <c r="I15">
        <v>0</v>
      </c>
      <c r="J15">
        <v>36.32</v>
      </c>
      <c r="K15">
        <v>41.7483</v>
      </c>
      <c r="L15">
        <v>-58</v>
      </c>
      <c r="M15">
        <v>54.38</v>
      </c>
      <c r="N15">
        <v>0</v>
      </c>
      <c r="O15">
        <v>-8375</v>
      </c>
      <c r="P15" s="2">
        <f t="shared" si="0"/>
        <v>40.583333333333336</v>
      </c>
      <c r="Q15" s="2">
        <f t="shared" si="1"/>
        <v>2183368</v>
      </c>
      <c r="R15">
        <f t="shared" si="2"/>
        <v>0</v>
      </c>
    </row>
    <row r="16" spans="1:19" x14ac:dyDescent="0.25">
      <c r="A16" s="1">
        <v>45369.599050925928</v>
      </c>
      <c r="B16">
        <v>8</v>
      </c>
      <c r="C16">
        <v>40.386200000000002</v>
      </c>
      <c r="D16">
        <v>7.1849999999999996</v>
      </c>
      <c r="E16">
        <v>2183397</v>
      </c>
      <c r="F16">
        <v>2178083</v>
      </c>
      <c r="G16">
        <v>2178149</v>
      </c>
      <c r="H16">
        <v>0</v>
      </c>
      <c r="I16">
        <v>0</v>
      </c>
      <c r="J16">
        <v>36.18</v>
      </c>
      <c r="K16">
        <v>42.0685</v>
      </c>
      <c r="L16">
        <v>-66</v>
      </c>
      <c r="M16">
        <v>54.44</v>
      </c>
      <c r="N16">
        <v>0</v>
      </c>
      <c r="O16">
        <v>-8942</v>
      </c>
      <c r="P16" s="2">
        <f t="shared" si="0"/>
        <v>40.961333333333336</v>
      </c>
      <c r="Q16" s="2">
        <f t="shared" si="1"/>
        <v>2183397</v>
      </c>
      <c r="R16">
        <f t="shared" si="2"/>
        <v>29</v>
      </c>
    </row>
    <row r="17" spans="1:18" x14ac:dyDescent="0.25">
      <c r="A17" s="1">
        <v>45369.59988425926</v>
      </c>
      <c r="B17">
        <v>8</v>
      </c>
      <c r="C17">
        <v>40.743600000000001</v>
      </c>
      <c r="D17">
        <v>7.2619999999999996</v>
      </c>
      <c r="E17">
        <v>2183416</v>
      </c>
      <c r="F17">
        <v>2178054</v>
      </c>
      <c r="G17">
        <v>2178141</v>
      </c>
      <c r="H17">
        <v>0</v>
      </c>
      <c r="I17">
        <v>0</v>
      </c>
      <c r="J17">
        <v>36.090000000000003</v>
      </c>
      <c r="K17">
        <v>42.362099999999998</v>
      </c>
      <c r="L17">
        <v>-87</v>
      </c>
      <c r="M17">
        <v>54.5</v>
      </c>
      <c r="N17">
        <v>0</v>
      </c>
      <c r="O17">
        <v>-9474</v>
      </c>
      <c r="P17" s="2">
        <f t="shared" si="0"/>
        <v>41.316000000000003</v>
      </c>
      <c r="Q17" s="2">
        <f t="shared" si="1"/>
        <v>2183416</v>
      </c>
      <c r="R17">
        <f t="shared" si="2"/>
        <v>19</v>
      </c>
    </row>
    <row r="18" spans="1:18" x14ac:dyDescent="0.25">
      <c r="A18" s="1">
        <v>45369.600729166668</v>
      </c>
      <c r="B18">
        <v>8</v>
      </c>
      <c r="C18">
        <v>41.061700000000002</v>
      </c>
      <c r="D18">
        <v>6.5359999999999996</v>
      </c>
      <c r="E18">
        <v>2183435</v>
      </c>
      <c r="F18">
        <v>2178032</v>
      </c>
      <c r="G18">
        <v>2178135</v>
      </c>
      <c r="H18">
        <v>0</v>
      </c>
      <c r="I18">
        <v>0</v>
      </c>
      <c r="J18">
        <v>35.97</v>
      </c>
      <c r="K18">
        <v>42.656399999999998</v>
      </c>
      <c r="L18">
        <v>-103</v>
      </c>
      <c r="M18">
        <v>54.56</v>
      </c>
      <c r="N18">
        <v>0</v>
      </c>
      <c r="O18">
        <v>-9964</v>
      </c>
      <c r="P18" s="2">
        <f t="shared" si="0"/>
        <v>41.64266666666667</v>
      </c>
      <c r="Q18" s="2">
        <f t="shared" si="1"/>
        <v>2183435</v>
      </c>
      <c r="R18">
        <f t="shared" si="2"/>
        <v>19</v>
      </c>
    </row>
    <row r="19" spans="1:18" x14ac:dyDescent="0.25">
      <c r="A19" s="1">
        <v>45369.601585648146</v>
      </c>
      <c r="B19">
        <v>8</v>
      </c>
      <c r="C19">
        <v>41.3735</v>
      </c>
      <c r="D19">
        <v>7.4240000000000004</v>
      </c>
      <c r="E19">
        <v>2183438</v>
      </c>
      <c r="F19">
        <v>2177994</v>
      </c>
      <c r="G19">
        <v>2178021</v>
      </c>
      <c r="H19">
        <v>0</v>
      </c>
      <c r="I19">
        <v>0</v>
      </c>
      <c r="J19">
        <v>35.840000000000003</v>
      </c>
      <c r="K19">
        <v>42.957599999999999</v>
      </c>
      <c r="L19">
        <v>-27</v>
      </c>
      <c r="M19">
        <v>54.61</v>
      </c>
      <c r="N19">
        <v>0</v>
      </c>
      <c r="O19">
        <v>-10489</v>
      </c>
      <c r="P19" s="2">
        <f t="shared" si="0"/>
        <v>41.992666666666665</v>
      </c>
      <c r="Q19" s="2">
        <f t="shared" si="1"/>
        <v>2183438</v>
      </c>
      <c r="R19">
        <f t="shared" si="2"/>
        <v>3</v>
      </c>
    </row>
    <row r="20" spans="1:18" x14ac:dyDescent="0.25">
      <c r="A20" s="1">
        <v>45369.602418981478</v>
      </c>
      <c r="B20">
        <v>8</v>
      </c>
      <c r="C20">
        <v>41.6798</v>
      </c>
      <c r="D20">
        <v>6.6820000000000004</v>
      </c>
      <c r="E20">
        <v>2183454</v>
      </c>
      <c r="F20">
        <v>2177969</v>
      </c>
      <c r="G20">
        <v>2178014</v>
      </c>
      <c r="H20">
        <v>0</v>
      </c>
      <c r="I20">
        <v>0</v>
      </c>
      <c r="J20">
        <v>35.69</v>
      </c>
      <c r="K20">
        <v>43.275700000000001</v>
      </c>
      <c r="L20">
        <v>-44</v>
      </c>
      <c r="M20">
        <v>54.64</v>
      </c>
      <c r="N20">
        <v>0</v>
      </c>
      <c r="O20">
        <v>-10990</v>
      </c>
      <c r="P20" s="2">
        <f t="shared" si="0"/>
        <v>42.326666666666668</v>
      </c>
      <c r="Q20" s="2">
        <f t="shared" si="1"/>
        <v>2183454</v>
      </c>
      <c r="R20">
        <f t="shared" si="2"/>
        <v>16</v>
      </c>
    </row>
    <row r="21" spans="1:18" x14ac:dyDescent="0.25">
      <c r="A21" s="1">
        <v>45369.603263888886</v>
      </c>
      <c r="B21">
        <v>8</v>
      </c>
      <c r="C21">
        <v>41.993299999999998</v>
      </c>
      <c r="D21">
        <v>7.3940000000000001</v>
      </c>
      <c r="E21">
        <v>2183482</v>
      </c>
      <c r="F21">
        <v>2177956</v>
      </c>
      <c r="G21">
        <v>2178006</v>
      </c>
      <c r="H21">
        <v>0</v>
      </c>
      <c r="I21">
        <v>0</v>
      </c>
      <c r="J21">
        <v>35.549999999999997</v>
      </c>
      <c r="K21">
        <v>43.567100000000003</v>
      </c>
      <c r="L21">
        <v>-50</v>
      </c>
      <c r="M21">
        <v>54.69</v>
      </c>
      <c r="N21">
        <v>0</v>
      </c>
      <c r="O21">
        <v>-11428</v>
      </c>
      <c r="P21" s="2">
        <f t="shared" si="0"/>
        <v>42.61866666666667</v>
      </c>
      <c r="Q21" s="2">
        <f t="shared" si="1"/>
        <v>2183482</v>
      </c>
      <c r="R21">
        <f t="shared" si="2"/>
        <v>28</v>
      </c>
    </row>
    <row r="22" spans="1:18" x14ac:dyDescent="0.25">
      <c r="A22" s="1">
        <v>45369.604097222225</v>
      </c>
      <c r="B22">
        <v>8</v>
      </c>
      <c r="C22">
        <v>42.278399999999998</v>
      </c>
      <c r="D22">
        <v>7.4180000000000001</v>
      </c>
      <c r="E22">
        <v>2183522</v>
      </c>
      <c r="F22">
        <v>2177958</v>
      </c>
      <c r="G22">
        <v>2177999</v>
      </c>
      <c r="H22">
        <v>0</v>
      </c>
      <c r="I22">
        <v>0</v>
      </c>
      <c r="J22">
        <v>35.44</v>
      </c>
      <c r="K22">
        <v>43.835500000000003</v>
      </c>
      <c r="L22">
        <v>-40</v>
      </c>
      <c r="M22">
        <v>54.71</v>
      </c>
      <c r="N22">
        <v>0</v>
      </c>
      <c r="O22">
        <v>-11853</v>
      </c>
      <c r="P22" s="2">
        <f t="shared" si="0"/>
        <v>42.902000000000001</v>
      </c>
      <c r="Q22" s="2">
        <f t="shared" si="1"/>
        <v>2183522</v>
      </c>
      <c r="R22">
        <f t="shared" si="2"/>
        <v>40</v>
      </c>
    </row>
    <row r="23" spans="1:18" x14ac:dyDescent="0.25">
      <c r="A23" s="1">
        <v>45369.604942129627</v>
      </c>
      <c r="B23">
        <v>8</v>
      </c>
      <c r="C23">
        <v>42.554200000000002</v>
      </c>
      <c r="D23">
        <v>7.548</v>
      </c>
      <c r="E23">
        <v>2183530</v>
      </c>
      <c r="F23">
        <v>2177930</v>
      </c>
      <c r="G23">
        <v>2177991</v>
      </c>
      <c r="H23">
        <v>0</v>
      </c>
      <c r="I23">
        <v>0</v>
      </c>
      <c r="J23">
        <v>35.31</v>
      </c>
      <c r="K23">
        <v>44.103499999999997</v>
      </c>
      <c r="L23">
        <v>-61</v>
      </c>
      <c r="M23">
        <v>54.75</v>
      </c>
      <c r="N23">
        <v>0</v>
      </c>
      <c r="O23">
        <v>-12310</v>
      </c>
      <c r="P23" s="2">
        <f t="shared" si="0"/>
        <v>43.206666666666663</v>
      </c>
      <c r="Q23" s="2">
        <f t="shared" si="1"/>
        <v>2183530</v>
      </c>
      <c r="R23">
        <f t="shared" si="2"/>
        <v>8</v>
      </c>
    </row>
    <row r="24" spans="1:18" x14ac:dyDescent="0.25">
      <c r="A24" s="1">
        <v>45369.605787037035</v>
      </c>
      <c r="B24">
        <v>8</v>
      </c>
      <c r="C24">
        <v>42.818800000000003</v>
      </c>
      <c r="D24">
        <v>6.7930000000000001</v>
      </c>
      <c r="E24">
        <v>2183570</v>
      </c>
      <c r="F24">
        <v>2177935</v>
      </c>
      <c r="G24">
        <v>2177985</v>
      </c>
      <c r="H24">
        <v>0</v>
      </c>
      <c r="I24">
        <v>0</v>
      </c>
      <c r="J24">
        <v>35.159999999999997</v>
      </c>
      <c r="K24">
        <v>44.366300000000003</v>
      </c>
      <c r="L24">
        <v>-49</v>
      </c>
      <c r="M24">
        <v>54.79</v>
      </c>
      <c r="N24">
        <v>0</v>
      </c>
      <c r="O24">
        <v>-12732</v>
      </c>
      <c r="P24" s="2">
        <f t="shared" si="0"/>
        <v>43.488</v>
      </c>
      <c r="Q24" s="2">
        <f t="shared" si="1"/>
        <v>2183570</v>
      </c>
      <c r="R24">
        <f t="shared" si="2"/>
        <v>40</v>
      </c>
    </row>
    <row r="25" spans="1:18" x14ac:dyDescent="0.25">
      <c r="A25" s="1">
        <v>45369.606631944444</v>
      </c>
      <c r="B25">
        <v>8</v>
      </c>
      <c r="C25">
        <v>43.1175</v>
      </c>
      <c r="D25">
        <v>7.6470000000000002</v>
      </c>
      <c r="E25">
        <v>2183577</v>
      </c>
      <c r="F25">
        <v>2177903</v>
      </c>
      <c r="G25">
        <v>2177977</v>
      </c>
      <c r="H25">
        <v>0</v>
      </c>
      <c r="I25">
        <v>0</v>
      </c>
      <c r="J25">
        <v>35.03</v>
      </c>
      <c r="K25">
        <v>44.61</v>
      </c>
      <c r="L25">
        <v>-74</v>
      </c>
      <c r="M25">
        <v>54.81</v>
      </c>
      <c r="N25">
        <v>0</v>
      </c>
      <c r="O25">
        <v>-13140</v>
      </c>
      <c r="P25" s="2">
        <f t="shared" si="0"/>
        <v>43.76</v>
      </c>
      <c r="Q25" s="2">
        <f t="shared" si="1"/>
        <v>2183577</v>
      </c>
      <c r="R25">
        <f t="shared" si="2"/>
        <v>7</v>
      </c>
    </row>
    <row r="26" spans="1:18" x14ac:dyDescent="0.25">
      <c r="A26" s="1">
        <v>45369.607476851852</v>
      </c>
      <c r="B26">
        <v>8</v>
      </c>
      <c r="C26">
        <v>43.366100000000003</v>
      </c>
      <c r="D26">
        <v>6.8819999999999997</v>
      </c>
      <c r="E26">
        <v>2183599</v>
      </c>
      <c r="F26">
        <v>2177892</v>
      </c>
      <c r="G26">
        <v>2177970</v>
      </c>
      <c r="H26">
        <v>0</v>
      </c>
      <c r="I26">
        <v>0</v>
      </c>
      <c r="J26">
        <v>34.89</v>
      </c>
      <c r="K26">
        <v>44.853299999999997</v>
      </c>
      <c r="L26">
        <v>-78</v>
      </c>
      <c r="M26">
        <v>54.83</v>
      </c>
      <c r="N26">
        <v>0</v>
      </c>
      <c r="O26">
        <v>-13536</v>
      </c>
      <c r="P26" s="2">
        <f t="shared" si="0"/>
        <v>44.024000000000001</v>
      </c>
      <c r="Q26" s="2">
        <f t="shared" si="1"/>
        <v>2183599</v>
      </c>
      <c r="R26">
        <f t="shared" si="2"/>
        <v>22</v>
      </c>
    </row>
    <row r="27" spans="1:18" x14ac:dyDescent="0.25">
      <c r="A27" s="1">
        <v>45369.60832175926</v>
      </c>
      <c r="B27">
        <v>8</v>
      </c>
      <c r="C27">
        <v>43.589100000000002</v>
      </c>
      <c r="D27">
        <v>7.6059999999999999</v>
      </c>
      <c r="E27">
        <v>2183628</v>
      </c>
      <c r="F27">
        <v>2177892</v>
      </c>
      <c r="G27">
        <v>2177962</v>
      </c>
      <c r="H27">
        <v>0</v>
      </c>
      <c r="I27">
        <v>0</v>
      </c>
      <c r="J27">
        <v>34.76</v>
      </c>
      <c r="K27">
        <v>45.083500000000001</v>
      </c>
      <c r="L27">
        <v>-70</v>
      </c>
      <c r="M27">
        <v>54.87</v>
      </c>
      <c r="N27">
        <v>0</v>
      </c>
      <c r="O27">
        <v>-13934</v>
      </c>
      <c r="P27" s="2">
        <f t="shared" si="0"/>
        <v>44.289333333333332</v>
      </c>
      <c r="Q27" s="2">
        <f t="shared" si="1"/>
        <v>2183628</v>
      </c>
      <c r="R27">
        <f t="shared" si="2"/>
        <v>29</v>
      </c>
    </row>
    <row r="28" spans="1:18" x14ac:dyDescent="0.25">
      <c r="A28" s="1">
        <v>45369.609166666669</v>
      </c>
      <c r="B28">
        <v>8</v>
      </c>
      <c r="C28">
        <v>43.863199999999999</v>
      </c>
      <c r="D28">
        <v>7.6210000000000004</v>
      </c>
      <c r="E28">
        <v>2183644</v>
      </c>
      <c r="F28">
        <v>2177871</v>
      </c>
      <c r="G28">
        <v>2177955</v>
      </c>
      <c r="H28">
        <v>0</v>
      </c>
      <c r="I28">
        <v>0</v>
      </c>
      <c r="J28">
        <v>34.630000000000003</v>
      </c>
      <c r="K28">
        <v>45.3033</v>
      </c>
      <c r="L28">
        <v>-83</v>
      </c>
      <c r="M28">
        <v>54.87</v>
      </c>
      <c r="N28">
        <v>0</v>
      </c>
      <c r="O28">
        <v>-14411</v>
      </c>
      <c r="P28" s="2">
        <f t="shared" si="0"/>
        <v>44.60733333333333</v>
      </c>
      <c r="Q28" s="2">
        <f t="shared" si="1"/>
        <v>2183644</v>
      </c>
      <c r="R28">
        <f t="shared" si="2"/>
        <v>16</v>
      </c>
    </row>
    <row r="29" spans="1:18" x14ac:dyDescent="0.25">
      <c r="A29" s="1">
        <v>45369.61</v>
      </c>
      <c r="B29">
        <v>8</v>
      </c>
      <c r="C29">
        <v>44.053100000000001</v>
      </c>
      <c r="D29">
        <v>7.6509999999999998</v>
      </c>
      <c r="E29">
        <v>2183671</v>
      </c>
      <c r="F29">
        <v>2177873</v>
      </c>
      <c r="G29">
        <v>2177947</v>
      </c>
      <c r="H29">
        <v>0</v>
      </c>
      <c r="I29">
        <v>0</v>
      </c>
      <c r="J29">
        <v>34.51</v>
      </c>
      <c r="K29">
        <v>45.5167</v>
      </c>
      <c r="L29">
        <v>-73</v>
      </c>
      <c r="M29">
        <v>54.87</v>
      </c>
      <c r="N29">
        <v>0</v>
      </c>
      <c r="O29">
        <v>-14831</v>
      </c>
      <c r="P29" s="2">
        <f t="shared" si="0"/>
        <v>44.887333333333331</v>
      </c>
      <c r="Q29" s="2">
        <f t="shared" si="1"/>
        <v>2183671</v>
      </c>
      <c r="R29">
        <f t="shared" si="2"/>
        <v>27</v>
      </c>
    </row>
    <row r="30" spans="1:18" x14ac:dyDescent="0.25">
      <c r="A30" s="1">
        <v>45369.610844907409</v>
      </c>
      <c r="B30">
        <v>8</v>
      </c>
      <c r="C30">
        <v>44.2712</v>
      </c>
      <c r="D30">
        <v>7.7249999999999996</v>
      </c>
      <c r="E30">
        <v>2183704</v>
      </c>
      <c r="F30">
        <v>2177878</v>
      </c>
      <c r="G30">
        <v>2177939</v>
      </c>
      <c r="H30">
        <v>0</v>
      </c>
      <c r="I30">
        <v>0</v>
      </c>
      <c r="J30">
        <v>34.36</v>
      </c>
      <c r="K30">
        <v>45.7378</v>
      </c>
      <c r="L30">
        <v>-61</v>
      </c>
      <c r="M30">
        <v>54.87</v>
      </c>
      <c r="N30">
        <v>0</v>
      </c>
      <c r="O30">
        <v>-15267</v>
      </c>
      <c r="P30" s="2">
        <f t="shared" si="0"/>
        <v>45.177999999999997</v>
      </c>
      <c r="Q30" s="2">
        <f t="shared" si="1"/>
        <v>2183704</v>
      </c>
      <c r="R30">
        <f t="shared" si="2"/>
        <v>33</v>
      </c>
    </row>
    <row r="31" spans="1:18" x14ac:dyDescent="0.25">
      <c r="A31" s="1">
        <v>45369.611689814818</v>
      </c>
      <c r="B31">
        <v>8</v>
      </c>
      <c r="C31">
        <v>44.501399999999997</v>
      </c>
      <c r="D31">
        <v>7.7960000000000003</v>
      </c>
      <c r="E31">
        <v>2183716</v>
      </c>
      <c r="F31">
        <v>2177859</v>
      </c>
      <c r="G31">
        <v>2177932</v>
      </c>
      <c r="H31">
        <v>0</v>
      </c>
      <c r="I31">
        <v>0</v>
      </c>
      <c r="J31">
        <v>34.21</v>
      </c>
      <c r="K31">
        <v>45.973700000000001</v>
      </c>
      <c r="L31">
        <v>-72</v>
      </c>
      <c r="M31">
        <v>54.87</v>
      </c>
      <c r="N31">
        <v>0</v>
      </c>
      <c r="O31">
        <v>-15640</v>
      </c>
      <c r="P31" s="2">
        <f t="shared" si="0"/>
        <v>45.426666666666662</v>
      </c>
      <c r="Q31" s="2">
        <f t="shared" si="1"/>
        <v>2183716</v>
      </c>
      <c r="R31">
        <f t="shared" si="2"/>
        <v>12</v>
      </c>
    </row>
    <row r="32" spans="1:18" x14ac:dyDescent="0.25">
      <c r="A32" s="1">
        <v>45369.612534722219</v>
      </c>
      <c r="B32">
        <v>8</v>
      </c>
      <c r="C32">
        <v>44.741599999999998</v>
      </c>
      <c r="D32">
        <v>7.0170000000000003</v>
      </c>
      <c r="E32">
        <v>2183746</v>
      </c>
      <c r="F32">
        <v>2177858</v>
      </c>
      <c r="G32">
        <v>2177925</v>
      </c>
      <c r="H32">
        <v>0</v>
      </c>
      <c r="I32">
        <v>0</v>
      </c>
      <c r="J32">
        <v>34.11</v>
      </c>
      <c r="K32">
        <v>46.170200000000001</v>
      </c>
      <c r="L32">
        <v>-67</v>
      </c>
      <c r="M32">
        <v>54.87</v>
      </c>
      <c r="N32">
        <v>0</v>
      </c>
      <c r="O32">
        <v>-15994</v>
      </c>
      <c r="P32" s="2">
        <f t="shared" si="0"/>
        <v>45.662666666666667</v>
      </c>
      <c r="Q32" s="2">
        <f t="shared" si="1"/>
        <v>2183746</v>
      </c>
      <c r="R32">
        <f t="shared" si="2"/>
        <v>30</v>
      </c>
    </row>
    <row r="33" spans="1:18" x14ac:dyDescent="0.25">
      <c r="A33" s="1">
        <v>45369.613379629627</v>
      </c>
      <c r="B33">
        <v>8</v>
      </c>
      <c r="C33">
        <v>44.905900000000003</v>
      </c>
      <c r="D33">
        <v>7.5890000000000004</v>
      </c>
      <c r="E33">
        <v>2183770</v>
      </c>
      <c r="F33">
        <v>2177860</v>
      </c>
      <c r="G33">
        <v>2177917</v>
      </c>
      <c r="H33">
        <v>0</v>
      </c>
      <c r="I33">
        <v>0</v>
      </c>
      <c r="J33">
        <v>33.99</v>
      </c>
      <c r="K33">
        <v>46.3645</v>
      </c>
      <c r="L33">
        <v>-57</v>
      </c>
      <c r="M33">
        <v>54.87</v>
      </c>
      <c r="N33">
        <v>0</v>
      </c>
      <c r="O33">
        <v>-16311</v>
      </c>
      <c r="P33" s="2">
        <f t="shared" si="0"/>
        <v>45.874000000000002</v>
      </c>
      <c r="Q33" s="2">
        <f t="shared" si="1"/>
        <v>2183770</v>
      </c>
      <c r="R33">
        <f t="shared" si="2"/>
        <v>24</v>
      </c>
    </row>
    <row r="34" spans="1:18" x14ac:dyDescent="0.25">
      <c r="A34" s="1">
        <v>45369.614224537036</v>
      </c>
      <c r="B34">
        <v>8</v>
      </c>
      <c r="C34">
        <v>45.086300000000001</v>
      </c>
      <c r="D34">
        <v>7.7240000000000002</v>
      </c>
      <c r="E34">
        <v>2183758</v>
      </c>
      <c r="F34">
        <v>2177824</v>
      </c>
      <c r="G34">
        <v>2177909</v>
      </c>
      <c r="H34">
        <v>0</v>
      </c>
      <c r="I34">
        <v>0</v>
      </c>
      <c r="J34">
        <v>33.86</v>
      </c>
      <c r="K34">
        <v>46.567900000000002</v>
      </c>
      <c r="L34">
        <v>-85</v>
      </c>
      <c r="M34">
        <v>54.87</v>
      </c>
      <c r="N34">
        <v>0</v>
      </c>
      <c r="O34">
        <v>-16680</v>
      </c>
      <c r="P34" s="2">
        <f t="shared" si="0"/>
        <v>46.12</v>
      </c>
      <c r="Q34" s="2">
        <f t="shared" si="1"/>
        <v>2183758</v>
      </c>
      <c r="R34">
        <f t="shared" si="2"/>
        <v>-12</v>
      </c>
    </row>
    <row r="35" spans="1:18" x14ac:dyDescent="0.25">
      <c r="A35" s="1">
        <v>45369.615057870367</v>
      </c>
      <c r="B35">
        <v>8</v>
      </c>
      <c r="C35">
        <v>45.307699999999997</v>
      </c>
      <c r="D35">
        <v>6.952</v>
      </c>
      <c r="E35">
        <v>2183786</v>
      </c>
      <c r="F35">
        <v>2177823</v>
      </c>
      <c r="G35">
        <v>2177902</v>
      </c>
      <c r="H35">
        <v>0</v>
      </c>
      <c r="I35">
        <v>0</v>
      </c>
      <c r="J35">
        <v>33.770000000000003</v>
      </c>
      <c r="K35">
        <v>46.755000000000003</v>
      </c>
      <c r="L35">
        <v>-79</v>
      </c>
      <c r="M35">
        <v>54.87</v>
      </c>
      <c r="N35">
        <v>0</v>
      </c>
      <c r="O35">
        <v>-16988</v>
      </c>
      <c r="P35" s="2">
        <f t="shared" si="0"/>
        <v>46.325333333333333</v>
      </c>
      <c r="Q35" s="2">
        <f t="shared" si="1"/>
        <v>2183786</v>
      </c>
      <c r="R35">
        <f t="shared" si="2"/>
        <v>28</v>
      </c>
    </row>
    <row r="36" spans="1:18" x14ac:dyDescent="0.25">
      <c r="A36" s="1">
        <v>45369.615902777776</v>
      </c>
      <c r="B36">
        <v>8</v>
      </c>
      <c r="C36">
        <v>45.497700000000002</v>
      </c>
      <c r="D36">
        <v>7.4130000000000003</v>
      </c>
      <c r="E36">
        <v>2183804</v>
      </c>
      <c r="F36">
        <v>2177816</v>
      </c>
      <c r="G36">
        <v>2177895</v>
      </c>
      <c r="H36">
        <v>0</v>
      </c>
      <c r="I36">
        <v>0</v>
      </c>
      <c r="J36">
        <v>33.68</v>
      </c>
      <c r="K36">
        <v>46.924500000000002</v>
      </c>
      <c r="L36">
        <v>-79</v>
      </c>
      <c r="M36">
        <v>54.87</v>
      </c>
      <c r="N36">
        <v>0</v>
      </c>
      <c r="O36">
        <v>-17325</v>
      </c>
      <c r="P36" s="2">
        <f t="shared" si="0"/>
        <v>46.55</v>
      </c>
      <c r="Q36" s="2">
        <f t="shared" si="1"/>
        <v>2183804</v>
      </c>
      <c r="R36">
        <f t="shared" si="2"/>
        <v>18</v>
      </c>
    </row>
    <row r="37" spans="1:18" x14ac:dyDescent="0.25">
      <c r="A37" s="1">
        <v>45369.616747685184</v>
      </c>
      <c r="B37">
        <v>8</v>
      </c>
      <c r="C37">
        <v>45.654200000000003</v>
      </c>
      <c r="D37">
        <v>6.6710000000000003</v>
      </c>
      <c r="E37">
        <v>2183823</v>
      </c>
      <c r="F37">
        <v>2177814</v>
      </c>
      <c r="G37">
        <v>2177888</v>
      </c>
      <c r="H37">
        <v>0</v>
      </c>
      <c r="I37">
        <v>0</v>
      </c>
      <c r="J37">
        <v>33.58</v>
      </c>
      <c r="K37">
        <v>47.112499999999997</v>
      </c>
      <c r="L37">
        <v>-73</v>
      </c>
      <c r="M37">
        <v>54.87</v>
      </c>
      <c r="N37">
        <v>0</v>
      </c>
      <c r="O37">
        <v>-17630</v>
      </c>
      <c r="P37" s="2">
        <f t="shared" si="0"/>
        <v>46.75333333333333</v>
      </c>
      <c r="Q37" s="2">
        <f t="shared" si="1"/>
        <v>2183823</v>
      </c>
      <c r="R37">
        <f t="shared" si="2"/>
        <v>19</v>
      </c>
    </row>
    <row r="38" spans="1:18" x14ac:dyDescent="0.25">
      <c r="A38" s="1">
        <v>45369.617581018516</v>
      </c>
      <c r="B38">
        <v>8</v>
      </c>
      <c r="C38">
        <v>45.819200000000002</v>
      </c>
      <c r="D38">
        <v>7.3040000000000003</v>
      </c>
      <c r="E38">
        <v>2183854</v>
      </c>
      <c r="F38">
        <v>2177824</v>
      </c>
      <c r="G38">
        <v>2177881</v>
      </c>
      <c r="H38">
        <v>0</v>
      </c>
      <c r="I38">
        <v>0</v>
      </c>
      <c r="J38">
        <v>33.54</v>
      </c>
      <c r="K38">
        <v>47.250900000000001</v>
      </c>
      <c r="L38">
        <v>-57</v>
      </c>
      <c r="M38">
        <v>54.87</v>
      </c>
      <c r="N38">
        <v>0</v>
      </c>
      <c r="O38">
        <v>-17892</v>
      </c>
      <c r="P38" s="2">
        <f t="shared" si="0"/>
        <v>46.927999999999997</v>
      </c>
      <c r="Q38" s="2">
        <f t="shared" si="1"/>
        <v>2183854</v>
      </c>
      <c r="R38">
        <f t="shared" si="2"/>
        <v>31</v>
      </c>
    </row>
    <row r="39" spans="1:18" x14ac:dyDescent="0.25">
      <c r="A39" s="1">
        <v>45369.618425925924</v>
      </c>
      <c r="B39">
        <v>8</v>
      </c>
      <c r="C39">
        <v>45.999499999999998</v>
      </c>
      <c r="D39">
        <v>6.5730000000000004</v>
      </c>
      <c r="E39">
        <v>2183852</v>
      </c>
      <c r="F39">
        <v>2177798</v>
      </c>
      <c r="G39">
        <v>2177874</v>
      </c>
      <c r="H39">
        <v>0</v>
      </c>
      <c r="I39">
        <v>0</v>
      </c>
      <c r="J39">
        <v>33.479999999999997</v>
      </c>
      <c r="K39">
        <v>47.394100000000002</v>
      </c>
      <c r="L39">
        <v>-76</v>
      </c>
      <c r="M39">
        <v>54.88</v>
      </c>
      <c r="N39">
        <v>0</v>
      </c>
      <c r="O39">
        <v>-18199</v>
      </c>
      <c r="P39" s="2">
        <f t="shared" si="0"/>
        <v>47.132666666666665</v>
      </c>
      <c r="Q39" s="2">
        <f t="shared" si="1"/>
        <v>2183852</v>
      </c>
      <c r="R39">
        <f t="shared" si="2"/>
        <v>-2</v>
      </c>
    </row>
    <row r="40" spans="1:18" x14ac:dyDescent="0.25">
      <c r="A40" s="1">
        <v>45369.61928240741</v>
      </c>
      <c r="B40">
        <v>8</v>
      </c>
      <c r="C40">
        <v>46.186900000000001</v>
      </c>
      <c r="D40">
        <v>7.1449999999999996</v>
      </c>
      <c r="E40">
        <v>2183882</v>
      </c>
      <c r="F40">
        <v>2177803</v>
      </c>
      <c r="G40">
        <v>2177867</v>
      </c>
      <c r="H40">
        <v>0</v>
      </c>
      <c r="I40">
        <v>0</v>
      </c>
      <c r="J40">
        <v>33.39</v>
      </c>
      <c r="K40">
        <v>47.5563</v>
      </c>
      <c r="L40">
        <v>-64</v>
      </c>
      <c r="M40">
        <v>54.9</v>
      </c>
      <c r="N40">
        <v>0</v>
      </c>
      <c r="O40">
        <v>-18494</v>
      </c>
      <c r="P40" s="2">
        <f t="shared" si="0"/>
        <v>47.329333333333331</v>
      </c>
      <c r="Q40" s="2">
        <f t="shared" si="1"/>
        <v>2183882</v>
      </c>
      <c r="R40">
        <f t="shared" si="2"/>
        <v>30</v>
      </c>
    </row>
    <row r="41" spans="1:18" x14ac:dyDescent="0.25">
      <c r="A41" s="1">
        <v>45369.620127314818</v>
      </c>
      <c r="B41">
        <v>8</v>
      </c>
      <c r="C41">
        <v>46.334699999999998</v>
      </c>
      <c r="D41">
        <v>6.431</v>
      </c>
      <c r="E41">
        <v>2183905</v>
      </c>
      <c r="F41">
        <v>2177807</v>
      </c>
      <c r="G41">
        <v>2177861</v>
      </c>
      <c r="H41">
        <v>0</v>
      </c>
      <c r="I41">
        <v>0</v>
      </c>
      <c r="J41">
        <v>33.32</v>
      </c>
      <c r="K41">
        <v>47.704999999999998</v>
      </c>
      <c r="L41">
        <v>-54</v>
      </c>
      <c r="M41">
        <v>54.92</v>
      </c>
      <c r="N41">
        <v>0</v>
      </c>
      <c r="O41">
        <v>-18749</v>
      </c>
      <c r="P41" s="2">
        <f t="shared" si="0"/>
        <v>47.499333333333333</v>
      </c>
      <c r="Q41" s="2">
        <f t="shared" si="1"/>
        <v>2183905</v>
      </c>
      <c r="R41">
        <f t="shared" si="2"/>
        <v>23</v>
      </c>
    </row>
    <row r="42" spans="1:18" x14ac:dyDescent="0.25">
      <c r="A42" s="1">
        <v>45369.62096064815</v>
      </c>
      <c r="B42">
        <v>8</v>
      </c>
      <c r="C42">
        <v>46.499499999999998</v>
      </c>
      <c r="D42">
        <v>7.02</v>
      </c>
      <c r="E42">
        <v>2183915</v>
      </c>
      <c r="F42">
        <v>2177795</v>
      </c>
      <c r="G42">
        <v>2177854</v>
      </c>
      <c r="H42">
        <v>0</v>
      </c>
      <c r="I42">
        <v>0</v>
      </c>
      <c r="J42">
        <v>33.25</v>
      </c>
      <c r="K42">
        <v>47.844099999999997</v>
      </c>
      <c r="L42">
        <v>-58</v>
      </c>
      <c r="M42">
        <v>54.93</v>
      </c>
      <c r="N42">
        <v>0</v>
      </c>
      <c r="O42">
        <v>-19001</v>
      </c>
      <c r="P42" s="2">
        <f t="shared" si="0"/>
        <v>47.667333333333332</v>
      </c>
      <c r="Q42" s="2">
        <f t="shared" si="1"/>
        <v>2183915</v>
      </c>
      <c r="R42">
        <f t="shared" si="2"/>
        <v>10</v>
      </c>
    </row>
    <row r="43" spans="1:18" x14ac:dyDescent="0.25">
      <c r="A43" s="1">
        <v>45369.621793981481</v>
      </c>
      <c r="B43">
        <v>8</v>
      </c>
      <c r="C43">
        <v>46.651600000000002</v>
      </c>
      <c r="D43">
        <v>6.3179999999999996</v>
      </c>
      <c r="E43">
        <v>2183932</v>
      </c>
      <c r="F43">
        <v>2177792</v>
      </c>
      <c r="G43">
        <v>2177847</v>
      </c>
      <c r="H43">
        <v>0</v>
      </c>
      <c r="I43">
        <v>0</v>
      </c>
      <c r="J43">
        <v>33.18</v>
      </c>
      <c r="K43">
        <v>47.991799999999998</v>
      </c>
      <c r="L43">
        <v>-55</v>
      </c>
      <c r="M43">
        <v>54.91</v>
      </c>
      <c r="N43">
        <v>0</v>
      </c>
      <c r="O43">
        <v>-19241</v>
      </c>
      <c r="P43" s="2">
        <f t="shared" si="0"/>
        <v>47.827333333333335</v>
      </c>
      <c r="Q43" s="2">
        <f t="shared" si="1"/>
        <v>2183932</v>
      </c>
      <c r="R43">
        <f t="shared" si="2"/>
        <v>17</v>
      </c>
    </row>
    <row r="44" spans="1:18" x14ac:dyDescent="0.25">
      <c r="A44" s="1">
        <v>45369.62263888889</v>
      </c>
      <c r="B44">
        <v>8</v>
      </c>
      <c r="C44">
        <v>46.793199999999999</v>
      </c>
      <c r="D44">
        <v>6.9080000000000004</v>
      </c>
      <c r="E44">
        <v>2183962</v>
      </c>
      <c r="F44">
        <v>2177803</v>
      </c>
      <c r="G44">
        <v>2177840</v>
      </c>
      <c r="H44">
        <v>0</v>
      </c>
      <c r="I44">
        <v>0</v>
      </c>
      <c r="J44">
        <v>33.11</v>
      </c>
      <c r="K44">
        <v>48.123899999999999</v>
      </c>
      <c r="L44">
        <v>-37</v>
      </c>
      <c r="M44">
        <v>54.89</v>
      </c>
      <c r="N44">
        <v>0</v>
      </c>
      <c r="O44">
        <v>-19472</v>
      </c>
      <c r="P44" s="2">
        <f t="shared" si="0"/>
        <v>47.981333333333332</v>
      </c>
      <c r="Q44" s="2">
        <f t="shared" si="1"/>
        <v>2183962</v>
      </c>
      <c r="R44">
        <f t="shared" si="2"/>
        <v>30</v>
      </c>
    </row>
    <row r="45" spans="1:18" x14ac:dyDescent="0.25">
      <c r="A45" s="1">
        <v>45369.623483796298</v>
      </c>
      <c r="B45">
        <v>8</v>
      </c>
      <c r="C45">
        <v>46.936599999999999</v>
      </c>
      <c r="D45">
        <v>6.218</v>
      </c>
      <c r="E45">
        <v>2183969</v>
      </c>
      <c r="F45">
        <v>2177791</v>
      </c>
      <c r="G45">
        <v>2177834</v>
      </c>
      <c r="H45">
        <v>0</v>
      </c>
      <c r="I45">
        <v>0</v>
      </c>
      <c r="J45">
        <v>33.03</v>
      </c>
      <c r="K45">
        <v>48.255699999999997</v>
      </c>
      <c r="L45">
        <v>-43</v>
      </c>
      <c r="M45">
        <v>54.88</v>
      </c>
      <c r="N45">
        <v>0</v>
      </c>
      <c r="O45">
        <v>-19739</v>
      </c>
      <c r="P45" s="2">
        <f t="shared" si="0"/>
        <v>48.159333333333336</v>
      </c>
      <c r="Q45" s="2">
        <f t="shared" si="1"/>
        <v>2183969</v>
      </c>
      <c r="R45">
        <f t="shared" si="2"/>
        <v>7</v>
      </c>
    </row>
    <row r="46" spans="1:18" x14ac:dyDescent="0.25">
      <c r="A46" s="1">
        <v>45369.624328703707</v>
      </c>
      <c r="B46">
        <v>8</v>
      </c>
      <c r="C46">
        <v>47.063800000000001</v>
      </c>
      <c r="D46">
        <v>6.8230000000000004</v>
      </c>
      <c r="E46">
        <v>2183987</v>
      </c>
      <c r="F46">
        <v>2177792</v>
      </c>
      <c r="G46">
        <v>2177827</v>
      </c>
      <c r="H46">
        <v>0</v>
      </c>
      <c r="I46">
        <v>0</v>
      </c>
      <c r="J46">
        <v>32.97</v>
      </c>
      <c r="K46">
        <v>48.387599999999999</v>
      </c>
      <c r="L46">
        <v>-35</v>
      </c>
      <c r="M46">
        <v>54.87</v>
      </c>
      <c r="N46">
        <v>0</v>
      </c>
      <c r="O46">
        <v>-19982</v>
      </c>
      <c r="P46" s="2">
        <f t="shared" si="0"/>
        <v>48.321333333333335</v>
      </c>
      <c r="Q46" s="2">
        <f t="shared" si="1"/>
        <v>2183987</v>
      </c>
      <c r="R46">
        <f t="shared" si="2"/>
        <v>18</v>
      </c>
    </row>
    <row r="47" spans="1:18" x14ac:dyDescent="0.25">
      <c r="A47" s="1">
        <v>45369.625162037039</v>
      </c>
      <c r="B47">
        <v>8</v>
      </c>
      <c r="C47">
        <v>47.191400000000002</v>
      </c>
      <c r="D47">
        <v>6.14</v>
      </c>
      <c r="E47">
        <v>2183983</v>
      </c>
      <c r="F47">
        <v>2177772</v>
      </c>
      <c r="G47">
        <v>2177821</v>
      </c>
      <c r="H47">
        <v>0</v>
      </c>
      <c r="I47">
        <v>0</v>
      </c>
      <c r="J47">
        <v>32.909999999999997</v>
      </c>
      <c r="K47">
        <v>48.529899999999998</v>
      </c>
      <c r="L47">
        <v>-49</v>
      </c>
      <c r="M47">
        <v>54.87</v>
      </c>
      <c r="N47">
        <v>0</v>
      </c>
      <c r="O47">
        <v>-20238</v>
      </c>
      <c r="P47" s="2">
        <f t="shared" si="0"/>
        <v>48.492000000000004</v>
      </c>
      <c r="Q47" s="2">
        <f t="shared" si="1"/>
        <v>2183983</v>
      </c>
      <c r="R47">
        <f t="shared" si="2"/>
        <v>-4</v>
      </c>
    </row>
    <row r="48" spans="1:18" x14ac:dyDescent="0.25">
      <c r="A48" s="1">
        <v>45369.626006944447</v>
      </c>
      <c r="B48">
        <v>8</v>
      </c>
      <c r="C48">
        <v>47.352800000000002</v>
      </c>
      <c r="D48">
        <v>6.82</v>
      </c>
      <c r="E48">
        <v>2184030</v>
      </c>
      <c r="F48">
        <v>2177797</v>
      </c>
      <c r="G48">
        <v>2177814</v>
      </c>
      <c r="H48">
        <v>0</v>
      </c>
      <c r="I48">
        <v>0</v>
      </c>
      <c r="J48">
        <v>32.840000000000003</v>
      </c>
      <c r="K48">
        <v>48.662399999999998</v>
      </c>
      <c r="L48">
        <v>-17</v>
      </c>
      <c r="M48">
        <v>54.87</v>
      </c>
      <c r="N48">
        <v>0</v>
      </c>
      <c r="O48">
        <v>-20498</v>
      </c>
      <c r="P48" s="2">
        <f t="shared" si="0"/>
        <v>48.665333333333336</v>
      </c>
      <c r="Q48" s="2">
        <f t="shared" si="1"/>
        <v>2184030</v>
      </c>
      <c r="R48">
        <f t="shared" si="2"/>
        <v>47</v>
      </c>
    </row>
    <row r="49" spans="1:18" x14ac:dyDescent="0.25">
      <c r="A49" s="1">
        <v>45369.626851851855</v>
      </c>
      <c r="B49">
        <v>8</v>
      </c>
      <c r="C49">
        <v>47.499099999999999</v>
      </c>
      <c r="D49">
        <v>6.1379999999999999</v>
      </c>
      <c r="E49">
        <v>2184043</v>
      </c>
      <c r="F49">
        <v>2177791</v>
      </c>
      <c r="G49">
        <v>2177808</v>
      </c>
      <c r="H49">
        <v>0</v>
      </c>
      <c r="I49">
        <v>0</v>
      </c>
      <c r="J49">
        <v>32.82</v>
      </c>
      <c r="K49">
        <v>48.764499999999998</v>
      </c>
      <c r="L49">
        <v>-17</v>
      </c>
      <c r="M49">
        <v>54.87</v>
      </c>
      <c r="N49">
        <v>0</v>
      </c>
      <c r="O49">
        <v>-20757</v>
      </c>
      <c r="P49" s="2">
        <f t="shared" si="0"/>
        <v>48.838000000000001</v>
      </c>
      <c r="Q49" s="2">
        <f t="shared" si="1"/>
        <v>2184043</v>
      </c>
      <c r="R49">
        <f t="shared" si="2"/>
        <v>13</v>
      </c>
    </row>
    <row r="50" spans="1:18" x14ac:dyDescent="0.25">
      <c r="A50" s="1">
        <v>45369.627685185187</v>
      </c>
      <c r="B50">
        <v>8</v>
      </c>
      <c r="C50">
        <v>47.623899999999999</v>
      </c>
      <c r="D50">
        <v>6.5510000000000002</v>
      </c>
      <c r="E50">
        <v>2184040</v>
      </c>
      <c r="F50">
        <v>2177772</v>
      </c>
      <c r="G50">
        <v>2177802</v>
      </c>
      <c r="H50">
        <v>0</v>
      </c>
      <c r="I50">
        <v>0</v>
      </c>
      <c r="J50">
        <v>32.81</v>
      </c>
      <c r="K50">
        <v>48.851599999999998</v>
      </c>
      <c r="L50">
        <v>-30</v>
      </c>
      <c r="M50">
        <v>54.87</v>
      </c>
      <c r="N50">
        <v>0</v>
      </c>
      <c r="O50">
        <v>-20984</v>
      </c>
      <c r="P50" s="2">
        <f t="shared" si="0"/>
        <v>48.989333333333335</v>
      </c>
      <c r="Q50" s="2">
        <f t="shared" si="1"/>
        <v>2184040</v>
      </c>
      <c r="R50">
        <f t="shared" si="2"/>
        <v>-3</v>
      </c>
    </row>
    <row r="51" spans="1:18" x14ac:dyDescent="0.25">
      <c r="A51" s="1">
        <v>45369.628518518519</v>
      </c>
      <c r="B51">
        <v>8</v>
      </c>
      <c r="C51">
        <v>47.749499999999998</v>
      </c>
      <c r="D51">
        <v>5.8959999999999999</v>
      </c>
      <c r="E51">
        <v>2184041</v>
      </c>
      <c r="F51">
        <v>2177756</v>
      </c>
      <c r="G51">
        <v>2177796</v>
      </c>
      <c r="H51">
        <v>0</v>
      </c>
      <c r="I51">
        <v>0</v>
      </c>
      <c r="J51">
        <v>32.799999999999997</v>
      </c>
      <c r="K51">
        <v>48.942599999999999</v>
      </c>
      <c r="L51">
        <v>-39</v>
      </c>
      <c r="M51">
        <v>54.88</v>
      </c>
      <c r="N51">
        <v>0</v>
      </c>
      <c r="O51">
        <v>-21199</v>
      </c>
      <c r="P51" s="2">
        <f t="shared" si="0"/>
        <v>49.132666666666665</v>
      </c>
      <c r="Q51" s="2">
        <f t="shared" si="1"/>
        <v>2184041</v>
      </c>
      <c r="R51">
        <f t="shared" si="2"/>
        <v>1</v>
      </c>
    </row>
    <row r="52" spans="1:18" x14ac:dyDescent="0.25">
      <c r="A52" s="1">
        <v>45369.629374999997</v>
      </c>
      <c r="B52">
        <v>8</v>
      </c>
      <c r="C52">
        <v>47.87</v>
      </c>
      <c r="D52">
        <v>6.4459999999999997</v>
      </c>
      <c r="E52">
        <v>2184059</v>
      </c>
      <c r="F52">
        <v>2177758</v>
      </c>
      <c r="G52">
        <v>2177789</v>
      </c>
      <c r="H52">
        <v>0</v>
      </c>
      <c r="I52">
        <v>0</v>
      </c>
      <c r="J52">
        <v>32.729999999999997</v>
      </c>
      <c r="K52">
        <v>49.063800000000001</v>
      </c>
      <c r="L52">
        <v>-31</v>
      </c>
      <c r="M52">
        <v>54.88</v>
      </c>
      <c r="N52">
        <v>0</v>
      </c>
      <c r="O52">
        <v>-21401</v>
      </c>
      <c r="P52" s="2">
        <f t="shared" si="0"/>
        <v>49.267333333333333</v>
      </c>
      <c r="Q52" s="2">
        <f t="shared" si="1"/>
        <v>2184059</v>
      </c>
      <c r="R52">
        <f t="shared" si="2"/>
        <v>18</v>
      </c>
    </row>
    <row r="53" spans="1:18" x14ac:dyDescent="0.25">
      <c r="A53" s="1">
        <v>45369.630219907405</v>
      </c>
      <c r="B53">
        <v>8</v>
      </c>
      <c r="C53">
        <v>47.962499999999999</v>
      </c>
      <c r="D53">
        <v>5.8019999999999996</v>
      </c>
      <c r="E53">
        <v>2184071</v>
      </c>
      <c r="F53">
        <v>2177758</v>
      </c>
      <c r="G53">
        <v>2177783</v>
      </c>
      <c r="H53">
        <v>0</v>
      </c>
      <c r="I53">
        <v>0</v>
      </c>
      <c r="J53">
        <v>32.67</v>
      </c>
      <c r="K53">
        <v>49.183799999999998</v>
      </c>
      <c r="L53">
        <v>-25</v>
      </c>
      <c r="M53">
        <v>54.88</v>
      </c>
      <c r="N53">
        <v>0</v>
      </c>
      <c r="O53">
        <v>-21578</v>
      </c>
      <c r="P53" s="2">
        <f t="shared" si="0"/>
        <v>49.385333333333335</v>
      </c>
      <c r="Q53" s="2">
        <f t="shared" si="1"/>
        <v>2184071</v>
      </c>
      <c r="R53">
        <f t="shared" si="2"/>
        <v>12</v>
      </c>
    </row>
    <row r="54" spans="1:18" x14ac:dyDescent="0.25">
      <c r="A54" s="1">
        <v>45369.631064814814</v>
      </c>
      <c r="B54">
        <v>8</v>
      </c>
      <c r="C54">
        <v>48.084699999999998</v>
      </c>
      <c r="D54">
        <v>6.4189999999999996</v>
      </c>
      <c r="E54">
        <v>2184097</v>
      </c>
      <c r="F54">
        <v>2177768</v>
      </c>
      <c r="G54">
        <v>2177777</v>
      </c>
      <c r="H54">
        <v>0</v>
      </c>
      <c r="I54">
        <v>0</v>
      </c>
      <c r="J54">
        <v>32.619999999999997</v>
      </c>
      <c r="K54">
        <v>49.296599999999998</v>
      </c>
      <c r="L54">
        <v>-9</v>
      </c>
      <c r="M54">
        <v>54.88</v>
      </c>
      <c r="N54">
        <v>0</v>
      </c>
      <c r="O54">
        <v>-21775</v>
      </c>
      <c r="P54" s="2">
        <f t="shared" si="0"/>
        <v>49.516666666666666</v>
      </c>
      <c r="Q54" s="2">
        <f t="shared" si="1"/>
        <v>2184097</v>
      </c>
      <c r="R54">
        <f t="shared" si="2"/>
        <v>26</v>
      </c>
    </row>
    <row r="55" spans="1:18" x14ac:dyDescent="0.25">
      <c r="A55" s="1">
        <v>45369.631909722222</v>
      </c>
      <c r="B55">
        <v>8</v>
      </c>
      <c r="C55">
        <v>48.188000000000002</v>
      </c>
      <c r="D55">
        <v>5.7770000000000001</v>
      </c>
      <c r="E55">
        <v>2184106</v>
      </c>
      <c r="F55">
        <v>2177763</v>
      </c>
      <c r="G55">
        <v>2177771</v>
      </c>
      <c r="H55">
        <v>0</v>
      </c>
      <c r="I55">
        <v>0</v>
      </c>
      <c r="J55">
        <v>32.57</v>
      </c>
      <c r="K55">
        <v>49.400500000000001</v>
      </c>
      <c r="L55">
        <v>-8</v>
      </c>
      <c r="M55">
        <v>54.88</v>
      </c>
      <c r="N55">
        <v>0</v>
      </c>
      <c r="O55">
        <v>-21963</v>
      </c>
      <c r="P55" s="2">
        <f t="shared" si="0"/>
        <v>49.641999999999996</v>
      </c>
      <c r="Q55" s="2">
        <f t="shared" si="1"/>
        <v>2184106</v>
      </c>
      <c r="R55">
        <f t="shared" si="2"/>
        <v>9</v>
      </c>
    </row>
    <row r="56" spans="1:18" x14ac:dyDescent="0.25">
      <c r="A56" s="1">
        <v>45369.632754629631</v>
      </c>
      <c r="B56">
        <v>8</v>
      </c>
      <c r="C56">
        <v>48.310699999999997</v>
      </c>
      <c r="D56">
        <v>6.3259999999999996</v>
      </c>
      <c r="E56">
        <v>2184113</v>
      </c>
      <c r="F56">
        <v>2177754</v>
      </c>
      <c r="G56">
        <v>2177765</v>
      </c>
      <c r="H56">
        <v>0</v>
      </c>
      <c r="I56">
        <v>0</v>
      </c>
      <c r="J56">
        <v>32.54</v>
      </c>
      <c r="K56">
        <v>49.492400000000004</v>
      </c>
      <c r="L56">
        <v>-11</v>
      </c>
      <c r="M56">
        <v>54.88</v>
      </c>
      <c r="N56">
        <v>0</v>
      </c>
      <c r="O56">
        <v>-22120</v>
      </c>
      <c r="P56" s="2">
        <f t="shared" si="0"/>
        <v>49.74666666666667</v>
      </c>
      <c r="Q56" s="2">
        <f t="shared" si="1"/>
        <v>2184113</v>
      </c>
      <c r="R56">
        <f t="shared" si="2"/>
        <v>7</v>
      </c>
    </row>
    <row r="57" spans="1:18" x14ac:dyDescent="0.25">
      <c r="A57" s="1">
        <v>45369.633611111109</v>
      </c>
      <c r="B57">
        <v>8</v>
      </c>
      <c r="C57">
        <v>48.434800000000003</v>
      </c>
      <c r="D57">
        <v>5.694</v>
      </c>
      <c r="E57">
        <v>2184128</v>
      </c>
      <c r="F57">
        <v>2177753</v>
      </c>
      <c r="G57">
        <v>2177759</v>
      </c>
      <c r="H57">
        <v>0</v>
      </c>
      <c r="I57">
        <v>0</v>
      </c>
      <c r="J57">
        <v>32.520000000000003</v>
      </c>
      <c r="K57">
        <v>49.572800000000001</v>
      </c>
      <c r="L57">
        <v>-6</v>
      </c>
      <c r="M57">
        <v>54.88</v>
      </c>
      <c r="N57">
        <v>0</v>
      </c>
      <c r="O57">
        <v>-22301</v>
      </c>
      <c r="P57" s="2">
        <f t="shared" si="0"/>
        <v>49.867333333333335</v>
      </c>
      <c r="Q57" s="2">
        <f t="shared" si="1"/>
        <v>2184128</v>
      </c>
      <c r="R57">
        <f t="shared" si="2"/>
        <v>15</v>
      </c>
    </row>
    <row r="58" spans="1:18" x14ac:dyDescent="0.25">
      <c r="A58" s="1">
        <v>45369.634456018517</v>
      </c>
      <c r="B58">
        <v>8</v>
      </c>
      <c r="C58">
        <v>48.5045</v>
      </c>
      <c r="D58">
        <v>6.1840000000000002</v>
      </c>
      <c r="E58">
        <v>2184153</v>
      </c>
      <c r="F58">
        <v>2177768</v>
      </c>
      <c r="G58">
        <v>2177765</v>
      </c>
      <c r="H58">
        <v>0</v>
      </c>
      <c r="I58">
        <v>0</v>
      </c>
      <c r="J58">
        <v>32.51</v>
      </c>
      <c r="K58">
        <v>49.643999999999998</v>
      </c>
      <c r="L58">
        <v>3</v>
      </c>
      <c r="M58">
        <v>54.88</v>
      </c>
      <c r="N58">
        <v>0</v>
      </c>
      <c r="O58">
        <v>-22468</v>
      </c>
      <c r="P58" s="2">
        <f t="shared" si="0"/>
        <v>49.978666666666669</v>
      </c>
      <c r="Q58" s="2">
        <f t="shared" si="1"/>
        <v>2184153</v>
      </c>
      <c r="R58">
        <f t="shared" si="2"/>
        <v>25</v>
      </c>
    </row>
    <row r="59" spans="1:18" x14ac:dyDescent="0.25">
      <c r="A59" s="1">
        <v>45369.635289351849</v>
      </c>
      <c r="B59">
        <v>8</v>
      </c>
      <c r="C59">
        <v>48.6235</v>
      </c>
      <c r="D59">
        <v>5.5659999999999998</v>
      </c>
      <c r="E59">
        <v>2184173</v>
      </c>
      <c r="F59">
        <v>2177773</v>
      </c>
      <c r="G59">
        <v>2177771</v>
      </c>
      <c r="H59">
        <v>0</v>
      </c>
      <c r="I59">
        <v>0</v>
      </c>
      <c r="J59">
        <v>32.47</v>
      </c>
      <c r="K59">
        <v>49.731400000000001</v>
      </c>
      <c r="L59">
        <v>1</v>
      </c>
      <c r="M59">
        <v>54.88</v>
      </c>
      <c r="N59">
        <v>0</v>
      </c>
      <c r="O59">
        <v>-22653</v>
      </c>
      <c r="P59" s="2">
        <f t="shared" si="0"/>
        <v>50.102000000000004</v>
      </c>
      <c r="Q59" s="2">
        <f t="shared" si="1"/>
        <v>2184173</v>
      </c>
      <c r="R59">
        <f t="shared" si="2"/>
        <v>20</v>
      </c>
    </row>
    <row r="60" spans="1:18" x14ac:dyDescent="0.25">
      <c r="A60" s="1">
        <v>45369.636134259257</v>
      </c>
      <c r="B60">
        <v>8</v>
      </c>
      <c r="C60">
        <v>48.698799999999999</v>
      </c>
      <c r="D60">
        <v>6.1</v>
      </c>
      <c r="E60">
        <v>2184182</v>
      </c>
      <c r="F60">
        <v>2177772</v>
      </c>
      <c r="G60">
        <v>2177777</v>
      </c>
      <c r="H60">
        <v>0</v>
      </c>
      <c r="I60">
        <v>0</v>
      </c>
      <c r="J60">
        <v>32.450000000000003</v>
      </c>
      <c r="K60">
        <v>49.809399999999997</v>
      </c>
      <c r="L60">
        <v>-5</v>
      </c>
      <c r="M60">
        <v>54.87</v>
      </c>
      <c r="N60">
        <v>0</v>
      </c>
      <c r="O60">
        <v>-22807</v>
      </c>
      <c r="P60" s="2">
        <f t="shared" si="0"/>
        <v>50.204666666666668</v>
      </c>
      <c r="Q60" s="2">
        <f t="shared" si="1"/>
        <v>2184182</v>
      </c>
      <c r="R60">
        <f t="shared" si="2"/>
        <v>9</v>
      </c>
    </row>
    <row r="61" spans="1:18" x14ac:dyDescent="0.25">
      <c r="A61" s="1">
        <v>45369.636979166666</v>
      </c>
      <c r="B61">
        <v>8</v>
      </c>
      <c r="C61">
        <v>48.811999999999998</v>
      </c>
      <c r="D61">
        <v>5.49</v>
      </c>
      <c r="E61">
        <v>2184184</v>
      </c>
      <c r="F61">
        <v>2177759</v>
      </c>
      <c r="G61">
        <v>2177771</v>
      </c>
      <c r="H61">
        <v>0</v>
      </c>
      <c r="I61">
        <v>0</v>
      </c>
      <c r="J61">
        <v>32.43</v>
      </c>
      <c r="K61">
        <v>49.886800000000001</v>
      </c>
      <c r="L61">
        <v>-12</v>
      </c>
      <c r="M61">
        <v>54.85</v>
      </c>
      <c r="N61">
        <v>0</v>
      </c>
      <c r="O61">
        <v>-22973</v>
      </c>
      <c r="P61" s="2">
        <f t="shared" si="0"/>
        <v>50.315333333333335</v>
      </c>
      <c r="Q61" s="2">
        <f t="shared" si="1"/>
        <v>2184184</v>
      </c>
      <c r="R61">
        <f t="shared" si="2"/>
        <v>2</v>
      </c>
    </row>
    <row r="62" spans="1:18" x14ac:dyDescent="0.25">
      <c r="A62" s="1">
        <v>45369.637824074074</v>
      </c>
      <c r="B62">
        <v>8</v>
      </c>
      <c r="C62">
        <v>48.879199999999997</v>
      </c>
      <c r="D62">
        <v>6.0019999999999998</v>
      </c>
      <c r="E62">
        <v>2184200</v>
      </c>
      <c r="F62">
        <v>2177766</v>
      </c>
      <c r="G62">
        <v>2177765</v>
      </c>
      <c r="H62">
        <v>0</v>
      </c>
      <c r="I62">
        <v>0</v>
      </c>
      <c r="J62">
        <v>32.42</v>
      </c>
      <c r="K62">
        <v>49.959400000000002</v>
      </c>
      <c r="L62">
        <v>0</v>
      </c>
      <c r="M62">
        <v>54.83</v>
      </c>
      <c r="N62">
        <v>0</v>
      </c>
      <c r="O62">
        <v>-23121</v>
      </c>
      <c r="P62" s="2">
        <f t="shared" si="0"/>
        <v>50.414000000000001</v>
      </c>
      <c r="Q62" s="2">
        <f t="shared" si="1"/>
        <v>2184200</v>
      </c>
      <c r="R62">
        <f t="shared" si="2"/>
        <v>16</v>
      </c>
    </row>
    <row r="63" spans="1:18" x14ac:dyDescent="0.25">
      <c r="A63" s="1">
        <v>45369.638668981483</v>
      </c>
      <c r="B63">
        <v>8</v>
      </c>
      <c r="C63">
        <v>48.995399999999997</v>
      </c>
      <c r="D63">
        <v>5.4020000000000001</v>
      </c>
      <c r="E63">
        <v>2184212</v>
      </c>
      <c r="F63">
        <v>2177763</v>
      </c>
      <c r="G63">
        <v>2177760</v>
      </c>
      <c r="H63">
        <v>0</v>
      </c>
      <c r="I63">
        <v>0</v>
      </c>
      <c r="J63">
        <v>32.409999999999997</v>
      </c>
      <c r="K63">
        <v>50.023699999999998</v>
      </c>
      <c r="L63">
        <v>2</v>
      </c>
      <c r="M63">
        <v>54.81</v>
      </c>
      <c r="N63">
        <v>0</v>
      </c>
      <c r="O63">
        <v>-23267</v>
      </c>
      <c r="P63" s="2">
        <f t="shared" si="0"/>
        <v>50.511333333333333</v>
      </c>
      <c r="Q63" s="2">
        <f t="shared" si="1"/>
        <v>2184212</v>
      </c>
      <c r="R63">
        <f t="shared" si="2"/>
        <v>12</v>
      </c>
    </row>
    <row r="64" spans="1:18" x14ac:dyDescent="0.25">
      <c r="A64" s="1">
        <v>45369.639513888891</v>
      </c>
      <c r="B64">
        <v>8</v>
      </c>
      <c r="C64">
        <v>49.062100000000001</v>
      </c>
      <c r="D64">
        <v>5.907</v>
      </c>
      <c r="E64">
        <v>2184219</v>
      </c>
      <c r="F64">
        <v>2177761</v>
      </c>
      <c r="G64">
        <v>2177766</v>
      </c>
      <c r="H64">
        <v>0</v>
      </c>
      <c r="I64">
        <v>0</v>
      </c>
      <c r="J64">
        <v>32.369999999999997</v>
      </c>
      <c r="K64">
        <v>50.101500000000001</v>
      </c>
      <c r="L64">
        <v>-5</v>
      </c>
      <c r="M64">
        <v>54.81</v>
      </c>
      <c r="N64">
        <v>0</v>
      </c>
      <c r="O64">
        <v>-23430</v>
      </c>
      <c r="P64" s="2">
        <f t="shared" si="0"/>
        <v>50.62</v>
      </c>
      <c r="Q64" s="2">
        <f t="shared" si="1"/>
        <v>2184219</v>
      </c>
      <c r="R64">
        <f t="shared" si="2"/>
        <v>7</v>
      </c>
    </row>
    <row r="65" spans="1:18" x14ac:dyDescent="0.25">
      <c r="A65" s="1">
        <v>45369.6403587963</v>
      </c>
      <c r="B65">
        <v>8</v>
      </c>
      <c r="C65">
        <v>49.149799999999999</v>
      </c>
      <c r="D65">
        <v>5.3159999999999998</v>
      </c>
      <c r="E65">
        <v>2184222</v>
      </c>
      <c r="F65">
        <v>2177752</v>
      </c>
      <c r="G65">
        <v>2177761</v>
      </c>
      <c r="H65">
        <v>0</v>
      </c>
      <c r="I65">
        <v>0</v>
      </c>
      <c r="J65">
        <v>32.35</v>
      </c>
      <c r="K65">
        <v>50.178899999999999</v>
      </c>
      <c r="L65">
        <v>-8</v>
      </c>
      <c r="M65">
        <v>54.81</v>
      </c>
      <c r="N65">
        <v>0</v>
      </c>
      <c r="O65">
        <v>-23569</v>
      </c>
      <c r="P65" s="2">
        <f t="shared" si="0"/>
        <v>50.712666666666664</v>
      </c>
      <c r="Q65" s="2">
        <f t="shared" si="1"/>
        <v>2184222</v>
      </c>
      <c r="R65">
        <f t="shared" si="2"/>
        <v>3</v>
      </c>
    </row>
    <row r="66" spans="1:18" x14ac:dyDescent="0.25">
      <c r="A66" s="1">
        <v>45369.641203703701</v>
      </c>
      <c r="B66">
        <v>8</v>
      </c>
      <c r="C66">
        <v>49.209699999999998</v>
      </c>
      <c r="D66">
        <v>5.9119999999999999</v>
      </c>
      <c r="E66">
        <v>2184257</v>
      </c>
      <c r="F66">
        <v>2177779</v>
      </c>
      <c r="G66">
        <v>2177767</v>
      </c>
      <c r="H66">
        <v>0</v>
      </c>
      <c r="I66">
        <v>0</v>
      </c>
      <c r="J66">
        <v>32.35</v>
      </c>
      <c r="K66">
        <v>50.239100000000001</v>
      </c>
      <c r="L66">
        <v>12</v>
      </c>
      <c r="M66">
        <v>54.8</v>
      </c>
      <c r="N66">
        <v>0</v>
      </c>
      <c r="O66">
        <v>-23680</v>
      </c>
      <c r="P66" s="2">
        <f t="shared" si="0"/>
        <v>50.786666666666669</v>
      </c>
      <c r="Q66" s="2">
        <f t="shared" si="1"/>
        <v>2184257</v>
      </c>
      <c r="R66">
        <f t="shared" si="2"/>
        <v>35</v>
      </c>
    </row>
    <row r="67" spans="1:18" x14ac:dyDescent="0.25">
      <c r="A67" s="1">
        <v>45369.64203703704</v>
      </c>
      <c r="B67">
        <v>8</v>
      </c>
      <c r="C67">
        <v>49.298400000000001</v>
      </c>
      <c r="D67">
        <v>5.3209999999999997</v>
      </c>
      <c r="E67">
        <v>2184255</v>
      </c>
      <c r="F67">
        <v>2177766</v>
      </c>
      <c r="G67">
        <v>2177761</v>
      </c>
      <c r="H67">
        <v>0</v>
      </c>
      <c r="I67">
        <v>0</v>
      </c>
      <c r="J67">
        <v>32.33</v>
      </c>
      <c r="K67">
        <v>50.304900000000004</v>
      </c>
      <c r="L67">
        <v>4</v>
      </c>
      <c r="M67">
        <v>54.8</v>
      </c>
      <c r="N67">
        <v>0</v>
      </c>
      <c r="O67">
        <v>-23779</v>
      </c>
      <c r="P67" s="2">
        <f t="shared" ref="P67:P130" si="3">O67/-1500+35</f>
        <v>50.852666666666664</v>
      </c>
      <c r="Q67" s="2">
        <f t="shared" ref="Q67:Q130" si="4">E67</f>
        <v>2184255</v>
      </c>
      <c r="R67">
        <f t="shared" si="2"/>
        <v>-2</v>
      </c>
    </row>
    <row r="68" spans="1:18" x14ac:dyDescent="0.25">
      <c r="A68" s="1">
        <v>45369.642881944441</v>
      </c>
      <c r="B68">
        <v>8</v>
      </c>
      <c r="C68">
        <v>49.362699999999997</v>
      </c>
      <c r="D68">
        <v>5.7910000000000004</v>
      </c>
      <c r="E68">
        <v>2184260</v>
      </c>
      <c r="F68">
        <v>2177762</v>
      </c>
      <c r="G68">
        <v>2177767</v>
      </c>
      <c r="H68">
        <v>0</v>
      </c>
      <c r="I68">
        <v>0</v>
      </c>
      <c r="J68">
        <v>32.32</v>
      </c>
      <c r="K68">
        <v>50.3752</v>
      </c>
      <c r="L68">
        <v>-5</v>
      </c>
      <c r="M68">
        <v>54.81</v>
      </c>
      <c r="N68">
        <v>0</v>
      </c>
      <c r="O68">
        <v>-23919</v>
      </c>
      <c r="P68" s="2">
        <f t="shared" si="3"/>
        <v>50.945999999999998</v>
      </c>
      <c r="Q68" s="2">
        <f t="shared" si="4"/>
        <v>2184260</v>
      </c>
      <c r="R68">
        <f t="shared" ref="R68:R131" si="5">E68-E67</f>
        <v>5</v>
      </c>
    </row>
    <row r="69" spans="1:18" x14ac:dyDescent="0.25">
      <c r="A69" s="1">
        <v>45369.643726851849</v>
      </c>
      <c r="B69">
        <v>8</v>
      </c>
      <c r="C69">
        <v>49.436999999999998</v>
      </c>
      <c r="D69">
        <v>5.2119999999999997</v>
      </c>
      <c r="E69">
        <v>2184267</v>
      </c>
      <c r="F69">
        <v>2177759</v>
      </c>
      <c r="G69">
        <v>2177762</v>
      </c>
      <c r="H69">
        <v>0</v>
      </c>
      <c r="I69">
        <v>0</v>
      </c>
      <c r="J69">
        <v>32.299999999999997</v>
      </c>
      <c r="K69">
        <v>50.437800000000003</v>
      </c>
      <c r="L69">
        <v>-2</v>
      </c>
      <c r="M69">
        <v>54.81</v>
      </c>
      <c r="N69">
        <v>0</v>
      </c>
      <c r="O69">
        <v>-24054</v>
      </c>
      <c r="P69" s="2">
        <f t="shared" si="3"/>
        <v>51.036000000000001</v>
      </c>
      <c r="Q69" s="2">
        <f t="shared" si="4"/>
        <v>2184267</v>
      </c>
      <c r="R69">
        <f t="shared" si="5"/>
        <v>7</v>
      </c>
    </row>
    <row r="70" spans="1:18" x14ac:dyDescent="0.25">
      <c r="A70" s="1">
        <v>45369.644571759258</v>
      </c>
      <c r="B70">
        <v>8</v>
      </c>
      <c r="C70">
        <v>49.517299999999999</v>
      </c>
      <c r="D70">
        <v>5.7370000000000001</v>
      </c>
      <c r="E70">
        <v>2184297</v>
      </c>
      <c r="F70">
        <v>2177779</v>
      </c>
      <c r="G70">
        <v>2177768</v>
      </c>
      <c r="H70">
        <v>0</v>
      </c>
      <c r="I70">
        <v>0</v>
      </c>
      <c r="J70">
        <v>32.28</v>
      </c>
      <c r="K70">
        <v>50.504600000000003</v>
      </c>
      <c r="L70">
        <v>11</v>
      </c>
      <c r="M70">
        <v>54.81</v>
      </c>
      <c r="N70">
        <v>0</v>
      </c>
      <c r="O70">
        <v>-24160</v>
      </c>
      <c r="P70" s="2">
        <f t="shared" si="3"/>
        <v>51.106666666666669</v>
      </c>
      <c r="Q70" s="2">
        <f t="shared" si="4"/>
        <v>2184297</v>
      </c>
      <c r="R70">
        <f t="shared" si="5"/>
        <v>30</v>
      </c>
    </row>
    <row r="71" spans="1:18" x14ac:dyDescent="0.25">
      <c r="A71" s="1">
        <v>45369.645428240743</v>
      </c>
      <c r="B71">
        <v>8</v>
      </c>
      <c r="C71">
        <v>49.622799999999998</v>
      </c>
      <c r="D71">
        <v>5.1630000000000003</v>
      </c>
      <c r="E71">
        <v>2184303</v>
      </c>
      <c r="F71">
        <v>2177771</v>
      </c>
      <c r="G71">
        <v>2177773</v>
      </c>
      <c r="H71">
        <v>0</v>
      </c>
      <c r="I71">
        <v>0</v>
      </c>
      <c r="J71">
        <v>32.26</v>
      </c>
      <c r="K71">
        <v>50.577800000000003</v>
      </c>
      <c r="L71">
        <v>-2</v>
      </c>
      <c r="M71">
        <v>54.81</v>
      </c>
      <c r="N71">
        <v>0</v>
      </c>
      <c r="O71">
        <v>-24285</v>
      </c>
      <c r="P71" s="2">
        <f t="shared" si="3"/>
        <v>51.19</v>
      </c>
      <c r="Q71" s="2">
        <f t="shared" si="4"/>
        <v>2184303</v>
      </c>
      <c r="R71">
        <f t="shared" si="5"/>
        <v>6</v>
      </c>
    </row>
    <row r="72" spans="1:18" x14ac:dyDescent="0.25">
      <c r="A72" s="1">
        <v>45369.646273148152</v>
      </c>
      <c r="B72">
        <v>8</v>
      </c>
      <c r="C72">
        <v>49.689100000000003</v>
      </c>
      <c r="D72">
        <v>5.6360000000000001</v>
      </c>
      <c r="E72">
        <v>2184302</v>
      </c>
      <c r="F72">
        <v>2177761</v>
      </c>
      <c r="G72">
        <v>2177767</v>
      </c>
      <c r="H72">
        <v>0</v>
      </c>
      <c r="I72">
        <v>0</v>
      </c>
      <c r="J72">
        <v>32.25</v>
      </c>
      <c r="K72">
        <v>50.6265</v>
      </c>
      <c r="L72">
        <v>-6</v>
      </c>
      <c r="M72">
        <v>54.81</v>
      </c>
      <c r="N72">
        <v>0</v>
      </c>
      <c r="O72">
        <v>-24411</v>
      </c>
      <c r="P72" s="2">
        <f t="shared" si="3"/>
        <v>51.274000000000001</v>
      </c>
      <c r="Q72" s="2">
        <f t="shared" si="4"/>
        <v>2184302</v>
      </c>
      <c r="R72">
        <f t="shared" si="5"/>
        <v>-1</v>
      </c>
    </row>
    <row r="73" spans="1:18" x14ac:dyDescent="0.25">
      <c r="A73" s="1">
        <v>45369.647106481483</v>
      </c>
      <c r="B73">
        <v>8</v>
      </c>
      <c r="C73">
        <v>49.754300000000001</v>
      </c>
      <c r="D73">
        <v>5.0730000000000004</v>
      </c>
      <c r="E73">
        <v>2184302</v>
      </c>
      <c r="F73">
        <v>2177752</v>
      </c>
      <c r="G73">
        <v>2177762</v>
      </c>
      <c r="H73">
        <v>0</v>
      </c>
      <c r="I73">
        <v>0</v>
      </c>
      <c r="J73">
        <v>32.270000000000003</v>
      </c>
      <c r="K73">
        <v>50.669199999999996</v>
      </c>
      <c r="L73">
        <v>-9</v>
      </c>
      <c r="M73">
        <v>54.8</v>
      </c>
      <c r="N73">
        <v>0</v>
      </c>
      <c r="O73">
        <v>-24498</v>
      </c>
      <c r="P73" s="2">
        <f t="shared" si="3"/>
        <v>51.332000000000001</v>
      </c>
      <c r="Q73" s="2">
        <f t="shared" si="4"/>
        <v>2184302</v>
      </c>
      <c r="R73">
        <f t="shared" si="5"/>
        <v>0</v>
      </c>
    </row>
    <row r="74" spans="1:18" x14ac:dyDescent="0.25">
      <c r="A74" s="1">
        <v>45369.647951388892</v>
      </c>
      <c r="B74">
        <v>8</v>
      </c>
      <c r="C74">
        <v>49.815100000000001</v>
      </c>
      <c r="D74">
        <v>5.5330000000000004</v>
      </c>
      <c r="E74">
        <v>2184322</v>
      </c>
      <c r="F74">
        <v>2177764</v>
      </c>
      <c r="G74">
        <v>2177768</v>
      </c>
      <c r="H74">
        <v>0</v>
      </c>
      <c r="I74">
        <v>0</v>
      </c>
      <c r="J74">
        <v>32.270000000000003</v>
      </c>
      <c r="K74">
        <v>50.707500000000003</v>
      </c>
      <c r="L74">
        <v>-3</v>
      </c>
      <c r="M74">
        <v>54.77</v>
      </c>
      <c r="N74">
        <v>0</v>
      </c>
      <c r="O74">
        <v>-24632</v>
      </c>
      <c r="P74" s="2">
        <f t="shared" si="3"/>
        <v>51.421333333333337</v>
      </c>
      <c r="Q74" s="2">
        <f t="shared" si="4"/>
        <v>2184322</v>
      </c>
      <c r="R74">
        <f t="shared" si="5"/>
        <v>20</v>
      </c>
    </row>
    <row r="75" spans="1:18" x14ac:dyDescent="0.25">
      <c r="A75" s="1">
        <v>45369.648784722223</v>
      </c>
      <c r="B75">
        <v>8</v>
      </c>
      <c r="C75">
        <v>49.874499999999998</v>
      </c>
      <c r="D75">
        <v>4.9800000000000004</v>
      </c>
      <c r="E75">
        <v>2184310</v>
      </c>
      <c r="F75">
        <v>2177745</v>
      </c>
      <c r="G75">
        <v>2177763</v>
      </c>
      <c r="H75">
        <v>0</v>
      </c>
      <c r="I75">
        <v>0</v>
      </c>
      <c r="J75">
        <v>32.28</v>
      </c>
      <c r="K75">
        <v>50.747199999999999</v>
      </c>
      <c r="L75">
        <v>-18</v>
      </c>
      <c r="M75">
        <v>54.76</v>
      </c>
      <c r="N75">
        <v>0</v>
      </c>
      <c r="O75">
        <v>-24732</v>
      </c>
      <c r="P75" s="2">
        <f t="shared" si="3"/>
        <v>51.488</v>
      </c>
      <c r="Q75" s="2">
        <f t="shared" si="4"/>
        <v>2184310</v>
      </c>
      <c r="R75">
        <f t="shared" si="5"/>
        <v>-12</v>
      </c>
    </row>
    <row r="76" spans="1:18" x14ac:dyDescent="0.25">
      <c r="A76" s="1">
        <v>45369.649641203701</v>
      </c>
      <c r="B76">
        <v>8</v>
      </c>
      <c r="C76">
        <v>49.962899999999998</v>
      </c>
      <c r="D76">
        <v>5.4429999999999996</v>
      </c>
      <c r="E76">
        <v>2184320</v>
      </c>
      <c r="F76">
        <v>2177743</v>
      </c>
      <c r="G76">
        <v>2177757</v>
      </c>
      <c r="H76">
        <v>0</v>
      </c>
      <c r="I76">
        <v>0</v>
      </c>
      <c r="J76">
        <v>32.270000000000003</v>
      </c>
      <c r="K76">
        <v>50.797800000000002</v>
      </c>
      <c r="L76">
        <v>-14</v>
      </c>
      <c r="M76">
        <v>54.77</v>
      </c>
      <c r="N76">
        <v>0</v>
      </c>
      <c r="O76">
        <v>-24814</v>
      </c>
      <c r="P76" s="2">
        <f t="shared" si="3"/>
        <v>51.542666666666662</v>
      </c>
      <c r="Q76" s="2">
        <f t="shared" si="4"/>
        <v>2184320</v>
      </c>
      <c r="R76">
        <f t="shared" si="5"/>
        <v>10</v>
      </c>
    </row>
    <row r="77" spans="1:18" x14ac:dyDescent="0.25">
      <c r="A77" s="1">
        <v>45369.65047453704</v>
      </c>
      <c r="B77">
        <v>8</v>
      </c>
      <c r="C77">
        <v>50.043599999999998</v>
      </c>
      <c r="D77">
        <v>4.8979999999999997</v>
      </c>
      <c r="E77">
        <v>2184320</v>
      </c>
      <c r="F77">
        <v>2177732</v>
      </c>
      <c r="G77">
        <v>2177752</v>
      </c>
      <c r="H77">
        <v>0</v>
      </c>
      <c r="I77">
        <v>0</v>
      </c>
      <c r="J77">
        <v>32.26</v>
      </c>
      <c r="K77">
        <v>50.846600000000002</v>
      </c>
      <c r="L77">
        <v>-19</v>
      </c>
      <c r="M77">
        <v>54.78</v>
      </c>
      <c r="N77">
        <v>0</v>
      </c>
      <c r="O77">
        <v>-24949</v>
      </c>
      <c r="P77" s="2">
        <f t="shared" si="3"/>
        <v>51.632666666666665</v>
      </c>
      <c r="Q77" s="2">
        <f t="shared" si="4"/>
        <v>2184320</v>
      </c>
      <c r="R77">
        <f t="shared" si="5"/>
        <v>0</v>
      </c>
    </row>
    <row r="78" spans="1:18" x14ac:dyDescent="0.25">
      <c r="A78" s="1">
        <v>45369.651319444441</v>
      </c>
      <c r="B78">
        <v>8</v>
      </c>
      <c r="C78">
        <v>50.086799999999997</v>
      </c>
      <c r="D78">
        <v>5.4249999999999998</v>
      </c>
      <c r="E78">
        <v>2184353</v>
      </c>
      <c r="F78">
        <v>2177759</v>
      </c>
      <c r="G78">
        <v>2177758</v>
      </c>
      <c r="H78">
        <v>0</v>
      </c>
      <c r="I78">
        <v>0</v>
      </c>
      <c r="J78">
        <v>32.26</v>
      </c>
      <c r="K78">
        <v>50.898200000000003</v>
      </c>
      <c r="L78">
        <v>1</v>
      </c>
      <c r="M78">
        <v>54.78</v>
      </c>
      <c r="N78">
        <v>0</v>
      </c>
      <c r="O78">
        <v>-25002</v>
      </c>
      <c r="P78" s="2">
        <f t="shared" si="3"/>
        <v>51.667999999999999</v>
      </c>
      <c r="Q78" s="2">
        <f t="shared" si="4"/>
        <v>2184353</v>
      </c>
      <c r="R78">
        <f t="shared" si="5"/>
        <v>33</v>
      </c>
    </row>
    <row r="79" spans="1:18" x14ac:dyDescent="0.25">
      <c r="A79" s="1">
        <v>45369.652175925927</v>
      </c>
      <c r="B79">
        <v>8</v>
      </c>
      <c r="C79">
        <v>50.1496</v>
      </c>
      <c r="D79">
        <v>4.883</v>
      </c>
      <c r="E79">
        <v>2184341</v>
      </c>
      <c r="F79">
        <v>2177739</v>
      </c>
      <c r="G79">
        <v>2177753</v>
      </c>
      <c r="H79">
        <v>0</v>
      </c>
      <c r="I79">
        <v>0</v>
      </c>
      <c r="J79">
        <v>32.25</v>
      </c>
      <c r="K79">
        <v>50.959000000000003</v>
      </c>
      <c r="L79">
        <v>-13</v>
      </c>
      <c r="M79">
        <v>54.8</v>
      </c>
      <c r="N79">
        <v>0</v>
      </c>
      <c r="O79">
        <v>-25146</v>
      </c>
      <c r="P79" s="2">
        <f t="shared" si="3"/>
        <v>51.763999999999996</v>
      </c>
      <c r="Q79" s="2">
        <f t="shared" si="4"/>
        <v>2184341</v>
      </c>
      <c r="R79">
        <f t="shared" si="5"/>
        <v>-12</v>
      </c>
    </row>
    <row r="80" spans="1:18" x14ac:dyDescent="0.25">
      <c r="A80" s="1">
        <v>45369.653009259258</v>
      </c>
      <c r="B80">
        <v>8</v>
      </c>
      <c r="C80">
        <v>50.195399999999999</v>
      </c>
      <c r="D80">
        <v>5.3689999999999998</v>
      </c>
      <c r="E80">
        <v>2184344</v>
      </c>
      <c r="F80">
        <v>2177736</v>
      </c>
      <c r="G80">
        <v>2177747</v>
      </c>
      <c r="H80">
        <v>0</v>
      </c>
      <c r="I80">
        <v>0</v>
      </c>
      <c r="J80">
        <v>32.22</v>
      </c>
      <c r="K80">
        <v>51.019100000000002</v>
      </c>
      <c r="L80">
        <v>-11</v>
      </c>
      <c r="M80">
        <v>54.81</v>
      </c>
      <c r="N80">
        <v>0</v>
      </c>
      <c r="O80">
        <v>-25224</v>
      </c>
      <c r="P80" s="2">
        <f t="shared" si="3"/>
        <v>51.816000000000003</v>
      </c>
      <c r="Q80" s="2">
        <f t="shared" si="4"/>
        <v>2184344</v>
      </c>
      <c r="R80">
        <f t="shared" si="5"/>
        <v>3</v>
      </c>
    </row>
    <row r="81" spans="1:18" x14ac:dyDescent="0.25">
      <c r="A81" s="1">
        <v>45369.653854166667</v>
      </c>
      <c r="B81">
        <v>8</v>
      </c>
      <c r="C81">
        <v>50.250500000000002</v>
      </c>
      <c r="D81">
        <v>5.4989999999999997</v>
      </c>
      <c r="E81">
        <v>2184388</v>
      </c>
      <c r="F81">
        <v>2177773</v>
      </c>
      <c r="G81">
        <v>2177753</v>
      </c>
      <c r="H81">
        <v>0</v>
      </c>
      <c r="I81">
        <v>0</v>
      </c>
      <c r="J81">
        <v>32.22</v>
      </c>
      <c r="K81">
        <v>51.06</v>
      </c>
      <c r="L81">
        <v>20</v>
      </c>
      <c r="M81">
        <v>54.81</v>
      </c>
      <c r="N81">
        <v>0</v>
      </c>
      <c r="O81">
        <v>-25312</v>
      </c>
      <c r="P81" s="2">
        <f t="shared" si="3"/>
        <v>51.87466666666667</v>
      </c>
      <c r="Q81" s="2">
        <f t="shared" si="4"/>
        <v>2184388</v>
      </c>
      <c r="R81">
        <f t="shared" si="5"/>
        <v>44</v>
      </c>
    </row>
    <row r="82" spans="1:18" x14ac:dyDescent="0.25">
      <c r="A82" s="1">
        <v>45369.654699074075</v>
      </c>
      <c r="B82">
        <v>8</v>
      </c>
      <c r="C82">
        <v>50.312100000000001</v>
      </c>
      <c r="D82">
        <v>4.9489999999999998</v>
      </c>
      <c r="E82">
        <v>2184409</v>
      </c>
      <c r="F82">
        <v>2177786</v>
      </c>
      <c r="G82">
        <v>2177758</v>
      </c>
      <c r="H82">
        <v>0</v>
      </c>
      <c r="I82">
        <v>0</v>
      </c>
      <c r="J82">
        <v>32.22</v>
      </c>
      <c r="K82">
        <v>51.0991</v>
      </c>
      <c r="L82">
        <v>27</v>
      </c>
      <c r="M82">
        <v>54.81</v>
      </c>
      <c r="N82">
        <v>0</v>
      </c>
      <c r="O82">
        <v>-25412</v>
      </c>
      <c r="P82" s="2">
        <f t="shared" si="3"/>
        <v>51.941333333333333</v>
      </c>
      <c r="Q82" s="2">
        <f t="shared" si="4"/>
        <v>2184409</v>
      </c>
      <c r="R82">
        <f t="shared" si="5"/>
        <v>21</v>
      </c>
    </row>
    <row r="83" spans="1:18" x14ac:dyDescent="0.25">
      <c r="A83" s="1">
        <v>45369.655532407407</v>
      </c>
      <c r="B83">
        <v>8</v>
      </c>
      <c r="C83">
        <v>50.374400000000001</v>
      </c>
      <c r="D83">
        <v>5.2640000000000002</v>
      </c>
      <c r="E83">
        <v>2184413</v>
      </c>
      <c r="F83">
        <v>2177781</v>
      </c>
      <c r="G83">
        <v>2177763</v>
      </c>
      <c r="H83">
        <v>0</v>
      </c>
      <c r="I83">
        <v>0</v>
      </c>
      <c r="J83">
        <v>32.21</v>
      </c>
      <c r="K83">
        <v>51.142099999999999</v>
      </c>
      <c r="L83">
        <v>18</v>
      </c>
      <c r="M83">
        <v>54.81</v>
      </c>
      <c r="N83">
        <v>0</v>
      </c>
      <c r="O83">
        <v>-25504</v>
      </c>
      <c r="P83" s="2">
        <f t="shared" si="3"/>
        <v>52.00266666666667</v>
      </c>
      <c r="Q83" s="2">
        <f t="shared" si="4"/>
        <v>2184413</v>
      </c>
      <c r="R83">
        <f t="shared" si="5"/>
        <v>4</v>
      </c>
    </row>
    <row r="84" spans="1:18" x14ac:dyDescent="0.25">
      <c r="A84" s="1">
        <v>45369.656377314815</v>
      </c>
      <c r="B84">
        <v>8</v>
      </c>
      <c r="C84">
        <v>50.437199999999997</v>
      </c>
      <c r="D84">
        <v>4.7380000000000004</v>
      </c>
      <c r="E84">
        <v>2184411</v>
      </c>
      <c r="F84">
        <v>2177771</v>
      </c>
      <c r="G84">
        <v>2177768</v>
      </c>
      <c r="H84">
        <v>0</v>
      </c>
      <c r="I84">
        <v>0</v>
      </c>
      <c r="J84">
        <v>32.200000000000003</v>
      </c>
      <c r="K84">
        <v>51.191000000000003</v>
      </c>
      <c r="L84">
        <v>3</v>
      </c>
      <c r="M84">
        <v>54.8</v>
      </c>
      <c r="N84">
        <v>0</v>
      </c>
      <c r="O84">
        <v>-25622</v>
      </c>
      <c r="P84" s="2">
        <f t="shared" si="3"/>
        <v>52.081333333333333</v>
      </c>
      <c r="Q84" s="2">
        <f t="shared" si="4"/>
        <v>2184411</v>
      </c>
      <c r="R84">
        <f t="shared" si="5"/>
        <v>-2</v>
      </c>
    </row>
    <row r="85" spans="1:18" x14ac:dyDescent="0.25">
      <c r="A85" s="1">
        <v>45369.657222222224</v>
      </c>
      <c r="B85">
        <v>8</v>
      </c>
      <c r="C85">
        <v>50.476999999999997</v>
      </c>
      <c r="D85">
        <v>5.2190000000000003</v>
      </c>
      <c r="E85">
        <v>2184418</v>
      </c>
      <c r="F85">
        <v>2177773</v>
      </c>
      <c r="G85">
        <v>2177773</v>
      </c>
      <c r="H85">
        <v>0</v>
      </c>
      <c r="I85">
        <v>0</v>
      </c>
      <c r="J85">
        <v>32.19</v>
      </c>
      <c r="K85">
        <v>51.234299999999998</v>
      </c>
      <c r="L85">
        <v>0</v>
      </c>
      <c r="M85">
        <v>54.76</v>
      </c>
      <c r="N85">
        <v>0</v>
      </c>
      <c r="O85">
        <v>-25710</v>
      </c>
      <c r="P85" s="2">
        <f t="shared" si="3"/>
        <v>52.14</v>
      </c>
      <c r="Q85" s="2">
        <f t="shared" si="4"/>
        <v>2184418</v>
      </c>
      <c r="R85">
        <f t="shared" si="5"/>
        <v>7</v>
      </c>
    </row>
    <row r="86" spans="1:18" x14ac:dyDescent="0.25">
      <c r="A86" s="1">
        <v>45369.658067129632</v>
      </c>
      <c r="B86">
        <v>8</v>
      </c>
      <c r="C86">
        <v>50.506100000000004</v>
      </c>
      <c r="D86">
        <v>4.6970000000000001</v>
      </c>
      <c r="E86">
        <v>2184421</v>
      </c>
      <c r="F86">
        <v>2177772</v>
      </c>
      <c r="G86">
        <v>2177768</v>
      </c>
      <c r="H86">
        <v>0</v>
      </c>
      <c r="I86">
        <v>0</v>
      </c>
      <c r="J86">
        <v>32.200000000000003</v>
      </c>
      <c r="K86">
        <v>51.264499999999998</v>
      </c>
      <c r="L86">
        <v>3</v>
      </c>
      <c r="M86">
        <v>54.75</v>
      </c>
      <c r="N86">
        <v>0</v>
      </c>
      <c r="O86">
        <v>-25818</v>
      </c>
      <c r="P86" s="2">
        <f t="shared" si="3"/>
        <v>52.212000000000003</v>
      </c>
      <c r="Q86" s="2">
        <f t="shared" si="4"/>
        <v>2184421</v>
      </c>
      <c r="R86">
        <f t="shared" si="5"/>
        <v>3</v>
      </c>
    </row>
    <row r="87" spans="1:18" x14ac:dyDescent="0.25">
      <c r="A87" s="1">
        <v>45369.658900462964</v>
      </c>
      <c r="B87">
        <v>8</v>
      </c>
      <c r="C87">
        <v>50.569699999999997</v>
      </c>
      <c r="D87">
        <v>5.1689999999999996</v>
      </c>
      <c r="E87">
        <v>2184446</v>
      </c>
      <c r="F87">
        <v>2177789</v>
      </c>
      <c r="G87">
        <v>2177774</v>
      </c>
      <c r="H87">
        <v>0</v>
      </c>
      <c r="I87">
        <v>0</v>
      </c>
      <c r="J87">
        <v>32.200000000000003</v>
      </c>
      <c r="K87">
        <v>51.298200000000001</v>
      </c>
      <c r="L87">
        <v>15</v>
      </c>
      <c r="M87">
        <v>54.75</v>
      </c>
      <c r="N87">
        <v>0</v>
      </c>
      <c r="O87">
        <v>-25911</v>
      </c>
      <c r="P87" s="2">
        <f t="shared" si="3"/>
        <v>52.274000000000001</v>
      </c>
      <c r="Q87" s="2">
        <f t="shared" si="4"/>
        <v>2184446</v>
      </c>
      <c r="R87">
        <f t="shared" si="5"/>
        <v>25</v>
      </c>
    </row>
    <row r="88" spans="1:18" x14ac:dyDescent="0.25">
      <c r="A88" s="1">
        <v>45369.659745370373</v>
      </c>
      <c r="B88">
        <v>8</v>
      </c>
      <c r="C88">
        <v>50.625500000000002</v>
      </c>
      <c r="D88">
        <v>4.6520000000000001</v>
      </c>
      <c r="E88">
        <v>2184446</v>
      </c>
      <c r="F88">
        <v>2177781</v>
      </c>
      <c r="G88">
        <v>2177778</v>
      </c>
      <c r="H88">
        <v>0</v>
      </c>
      <c r="I88">
        <v>0</v>
      </c>
      <c r="J88">
        <v>32.21</v>
      </c>
      <c r="K88">
        <v>51.338000000000001</v>
      </c>
      <c r="L88">
        <v>3</v>
      </c>
      <c r="M88">
        <v>54.74</v>
      </c>
      <c r="N88">
        <v>0</v>
      </c>
      <c r="O88">
        <v>-25991</v>
      </c>
      <c r="P88" s="2">
        <f t="shared" si="3"/>
        <v>52.327333333333328</v>
      </c>
      <c r="Q88" s="2">
        <f t="shared" si="4"/>
        <v>2184446</v>
      </c>
      <c r="R88">
        <f t="shared" si="5"/>
        <v>0</v>
      </c>
    </row>
    <row r="89" spans="1:18" x14ac:dyDescent="0.25">
      <c r="A89" s="1">
        <v>45369.660590277781</v>
      </c>
      <c r="B89">
        <v>8</v>
      </c>
      <c r="C89">
        <v>50.689799999999998</v>
      </c>
      <c r="D89">
        <v>5.1340000000000003</v>
      </c>
      <c r="E89">
        <v>2184432</v>
      </c>
      <c r="F89">
        <v>2177759</v>
      </c>
      <c r="G89">
        <v>2177773</v>
      </c>
      <c r="H89">
        <v>0</v>
      </c>
      <c r="I89">
        <v>0</v>
      </c>
      <c r="J89">
        <v>32.200000000000003</v>
      </c>
      <c r="K89">
        <v>51.380899999999997</v>
      </c>
      <c r="L89">
        <v>-14</v>
      </c>
      <c r="M89">
        <v>54.74</v>
      </c>
      <c r="N89">
        <v>0</v>
      </c>
      <c r="O89">
        <v>-26080</v>
      </c>
      <c r="P89" s="2">
        <f t="shared" si="3"/>
        <v>52.38666666666667</v>
      </c>
      <c r="Q89" s="2">
        <f t="shared" si="4"/>
        <v>2184432</v>
      </c>
      <c r="R89">
        <f t="shared" si="5"/>
        <v>-14</v>
      </c>
    </row>
    <row r="90" spans="1:18" x14ac:dyDescent="0.25">
      <c r="A90" s="1">
        <v>45369.661423611113</v>
      </c>
      <c r="B90">
        <v>8</v>
      </c>
      <c r="C90">
        <v>50.749000000000002</v>
      </c>
      <c r="D90">
        <v>4.6210000000000004</v>
      </c>
      <c r="E90">
        <v>2184442</v>
      </c>
      <c r="F90">
        <v>2177761</v>
      </c>
      <c r="G90">
        <v>2177769</v>
      </c>
      <c r="H90">
        <v>0</v>
      </c>
      <c r="I90">
        <v>0</v>
      </c>
      <c r="J90">
        <v>32.200000000000003</v>
      </c>
      <c r="K90">
        <v>51.421399999999998</v>
      </c>
      <c r="L90">
        <v>-7</v>
      </c>
      <c r="M90">
        <v>54.73</v>
      </c>
      <c r="N90">
        <v>0</v>
      </c>
      <c r="O90">
        <v>-26173</v>
      </c>
      <c r="P90" s="2">
        <f t="shared" si="3"/>
        <v>52.448666666666668</v>
      </c>
      <c r="Q90" s="2">
        <f t="shared" si="4"/>
        <v>2184442</v>
      </c>
      <c r="R90">
        <f t="shared" si="5"/>
        <v>10</v>
      </c>
    </row>
    <row r="91" spans="1:18" x14ac:dyDescent="0.25">
      <c r="A91" s="1">
        <v>45369.662268518521</v>
      </c>
      <c r="B91">
        <v>8</v>
      </c>
      <c r="C91">
        <v>50.772599999999997</v>
      </c>
      <c r="D91">
        <v>5.14</v>
      </c>
      <c r="E91">
        <v>2184473</v>
      </c>
      <c r="F91">
        <v>2177789</v>
      </c>
      <c r="G91">
        <v>2177774</v>
      </c>
      <c r="H91">
        <v>0</v>
      </c>
      <c r="I91">
        <v>0</v>
      </c>
      <c r="J91">
        <v>32.200000000000003</v>
      </c>
      <c r="K91">
        <v>51.456600000000002</v>
      </c>
      <c r="L91">
        <v>15</v>
      </c>
      <c r="M91">
        <v>54.73</v>
      </c>
      <c r="N91">
        <v>0</v>
      </c>
      <c r="O91">
        <v>-26257</v>
      </c>
      <c r="P91" s="2">
        <f t="shared" si="3"/>
        <v>52.504666666666665</v>
      </c>
      <c r="Q91" s="2">
        <f t="shared" si="4"/>
        <v>2184473</v>
      </c>
      <c r="R91">
        <f t="shared" si="5"/>
        <v>31</v>
      </c>
    </row>
    <row r="92" spans="1:18" x14ac:dyDescent="0.25">
      <c r="A92" s="1">
        <v>45369.663113425922</v>
      </c>
      <c r="B92">
        <v>8</v>
      </c>
      <c r="C92">
        <v>50.812399999999997</v>
      </c>
      <c r="D92">
        <v>4.6260000000000003</v>
      </c>
      <c r="E92">
        <v>2184472</v>
      </c>
      <c r="F92">
        <v>2177783</v>
      </c>
      <c r="G92">
        <v>2177779</v>
      </c>
      <c r="H92">
        <v>0</v>
      </c>
      <c r="I92">
        <v>0</v>
      </c>
      <c r="J92">
        <v>32.200000000000003</v>
      </c>
      <c r="K92">
        <v>51.494100000000003</v>
      </c>
      <c r="L92">
        <v>4</v>
      </c>
      <c r="M92">
        <v>54.73</v>
      </c>
      <c r="N92">
        <v>0</v>
      </c>
      <c r="O92">
        <v>-26312</v>
      </c>
      <c r="P92" s="2">
        <f t="shared" si="3"/>
        <v>52.541333333333334</v>
      </c>
      <c r="Q92" s="2">
        <f t="shared" si="4"/>
        <v>2184472</v>
      </c>
      <c r="R92">
        <f t="shared" si="5"/>
        <v>-1</v>
      </c>
    </row>
    <row r="93" spans="1:18" x14ac:dyDescent="0.25">
      <c r="A93" s="1">
        <v>45369.663958333331</v>
      </c>
      <c r="B93">
        <v>8</v>
      </c>
      <c r="C93">
        <v>50.872199999999999</v>
      </c>
      <c r="D93">
        <v>4.1630000000000003</v>
      </c>
      <c r="E93">
        <v>2184469</v>
      </c>
      <c r="F93">
        <v>2177772</v>
      </c>
      <c r="G93">
        <v>2177774</v>
      </c>
      <c r="H93">
        <v>0</v>
      </c>
      <c r="I93">
        <v>0</v>
      </c>
      <c r="J93">
        <v>32.21</v>
      </c>
      <c r="K93">
        <v>51.526299999999999</v>
      </c>
      <c r="L93">
        <v>-2</v>
      </c>
      <c r="M93">
        <v>54.75</v>
      </c>
      <c r="N93">
        <v>0</v>
      </c>
      <c r="O93">
        <v>-26404</v>
      </c>
      <c r="P93" s="2">
        <f t="shared" si="3"/>
        <v>52.602666666666664</v>
      </c>
      <c r="Q93" s="2">
        <f t="shared" si="4"/>
        <v>2184469</v>
      </c>
      <c r="R93">
        <f t="shared" si="5"/>
        <v>-3</v>
      </c>
    </row>
    <row r="94" spans="1:18" x14ac:dyDescent="0.25">
      <c r="A94" s="1">
        <v>45369.664803240739</v>
      </c>
      <c r="B94">
        <v>8</v>
      </c>
      <c r="C94">
        <v>50.926099999999998</v>
      </c>
      <c r="D94">
        <v>4.3220000000000001</v>
      </c>
      <c r="E94">
        <v>2184473</v>
      </c>
      <c r="F94">
        <v>2177769</v>
      </c>
      <c r="G94">
        <v>2177770</v>
      </c>
      <c r="H94">
        <v>0</v>
      </c>
      <c r="I94">
        <v>0</v>
      </c>
      <c r="J94">
        <v>32.21</v>
      </c>
      <c r="K94">
        <v>51.561599999999999</v>
      </c>
      <c r="L94">
        <v>-1</v>
      </c>
      <c r="M94">
        <v>54.75</v>
      </c>
      <c r="N94">
        <v>0</v>
      </c>
      <c r="O94">
        <v>-26446</v>
      </c>
      <c r="P94" s="2">
        <f t="shared" si="3"/>
        <v>52.63066666666667</v>
      </c>
      <c r="Q94" s="2">
        <f t="shared" si="4"/>
        <v>2184473</v>
      </c>
      <c r="R94">
        <f t="shared" si="5"/>
        <v>4</v>
      </c>
    </row>
    <row r="95" spans="1:18" x14ac:dyDescent="0.25">
      <c r="A95" s="1">
        <v>45369.665659722225</v>
      </c>
      <c r="B95">
        <v>8</v>
      </c>
      <c r="C95">
        <v>50.95</v>
      </c>
      <c r="D95">
        <v>4.9969999999999999</v>
      </c>
      <c r="E95">
        <v>2184483</v>
      </c>
      <c r="F95">
        <v>2177775</v>
      </c>
      <c r="G95">
        <v>2177775</v>
      </c>
      <c r="H95">
        <v>0</v>
      </c>
      <c r="I95">
        <v>0</v>
      </c>
      <c r="J95">
        <v>32.200000000000003</v>
      </c>
      <c r="K95">
        <v>51.601700000000001</v>
      </c>
      <c r="L95">
        <v>0</v>
      </c>
      <c r="M95">
        <v>54.75</v>
      </c>
      <c r="N95">
        <v>0</v>
      </c>
      <c r="O95">
        <v>-26520</v>
      </c>
      <c r="P95" s="2">
        <f t="shared" si="3"/>
        <v>52.68</v>
      </c>
      <c r="Q95" s="2">
        <f t="shared" si="4"/>
        <v>2184483</v>
      </c>
      <c r="R95">
        <f t="shared" si="5"/>
        <v>10</v>
      </c>
    </row>
    <row r="96" spans="1:18" x14ac:dyDescent="0.25">
      <c r="A96" s="1">
        <v>45369.666504629633</v>
      </c>
      <c r="B96">
        <v>8</v>
      </c>
      <c r="C96">
        <v>51.001100000000001</v>
      </c>
      <c r="D96">
        <v>4.4969999999999999</v>
      </c>
      <c r="E96">
        <v>2184506</v>
      </c>
      <c r="F96">
        <v>2177792</v>
      </c>
      <c r="G96">
        <v>2177780</v>
      </c>
      <c r="H96">
        <v>0</v>
      </c>
      <c r="I96">
        <v>0</v>
      </c>
      <c r="J96">
        <v>32.200000000000003</v>
      </c>
      <c r="K96">
        <v>51.632599999999996</v>
      </c>
      <c r="L96">
        <v>12</v>
      </c>
      <c r="M96">
        <v>54.75</v>
      </c>
      <c r="N96">
        <v>0</v>
      </c>
      <c r="O96">
        <v>-26629</v>
      </c>
      <c r="P96" s="2">
        <f t="shared" si="3"/>
        <v>52.75266666666667</v>
      </c>
      <c r="Q96" s="2">
        <f t="shared" si="4"/>
        <v>2184506</v>
      </c>
      <c r="R96">
        <f t="shared" si="5"/>
        <v>23</v>
      </c>
    </row>
    <row r="97" spans="1:18" x14ac:dyDescent="0.25">
      <c r="A97" s="1">
        <v>45369.667349537034</v>
      </c>
      <c r="B97">
        <v>8</v>
      </c>
      <c r="C97">
        <v>51.060200000000002</v>
      </c>
      <c r="D97">
        <v>4.9569999999999999</v>
      </c>
      <c r="E97">
        <v>2184504</v>
      </c>
      <c r="F97">
        <v>2177782</v>
      </c>
      <c r="G97">
        <v>2177785</v>
      </c>
      <c r="H97">
        <v>0</v>
      </c>
      <c r="I97">
        <v>0</v>
      </c>
      <c r="J97">
        <v>32.19</v>
      </c>
      <c r="K97">
        <v>51.670900000000003</v>
      </c>
      <c r="L97">
        <v>-2</v>
      </c>
      <c r="M97">
        <v>54.75</v>
      </c>
      <c r="N97">
        <v>0</v>
      </c>
      <c r="O97">
        <v>-26667</v>
      </c>
      <c r="P97" s="2">
        <f t="shared" si="3"/>
        <v>52.777999999999999</v>
      </c>
      <c r="Q97" s="2">
        <f t="shared" si="4"/>
        <v>2184504</v>
      </c>
      <c r="R97">
        <f t="shared" si="5"/>
        <v>-2</v>
      </c>
    </row>
    <row r="98" spans="1:18" x14ac:dyDescent="0.25">
      <c r="A98" s="1">
        <v>45369.668194444443</v>
      </c>
      <c r="B98">
        <v>8</v>
      </c>
      <c r="C98">
        <v>51.091099999999997</v>
      </c>
      <c r="D98">
        <v>4.4610000000000003</v>
      </c>
      <c r="E98">
        <v>2184501</v>
      </c>
      <c r="F98">
        <v>2177775</v>
      </c>
      <c r="G98">
        <v>2177780</v>
      </c>
      <c r="H98">
        <v>0</v>
      </c>
      <c r="I98">
        <v>0</v>
      </c>
      <c r="J98">
        <v>32.17</v>
      </c>
      <c r="K98">
        <v>51.701599999999999</v>
      </c>
      <c r="L98">
        <v>-5</v>
      </c>
      <c r="M98">
        <v>54.75</v>
      </c>
      <c r="N98">
        <v>0</v>
      </c>
      <c r="O98">
        <v>-26759</v>
      </c>
      <c r="P98" s="2">
        <f t="shared" si="3"/>
        <v>52.839333333333329</v>
      </c>
      <c r="Q98" s="2">
        <f t="shared" si="4"/>
        <v>2184501</v>
      </c>
      <c r="R98">
        <f t="shared" si="5"/>
        <v>-3</v>
      </c>
    </row>
    <row r="99" spans="1:18" x14ac:dyDescent="0.25">
      <c r="A99" s="1">
        <v>45369.669039351851</v>
      </c>
      <c r="B99">
        <v>8</v>
      </c>
      <c r="C99">
        <v>51.125100000000003</v>
      </c>
      <c r="D99">
        <v>4.923</v>
      </c>
      <c r="E99">
        <v>2184526</v>
      </c>
      <c r="F99">
        <v>2177795</v>
      </c>
      <c r="G99">
        <v>2177785</v>
      </c>
      <c r="H99">
        <v>0</v>
      </c>
      <c r="I99">
        <v>0</v>
      </c>
      <c r="J99">
        <v>32.18</v>
      </c>
      <c r="K99">
        <v>51.7273</v>
      </c>
      <c r="L99">
        <v>10</v>
      </c>
      <c r="M99">
        <v>54.75</v>
      </c>
      <c r="N99">
        <v>0</v>
      </c>
      <c r="O99">
        <v>-26809</v>
      </c>
      <c r="P99" s="2">
        <f t="shared" si="3"/>
        <v>52.872666666666667</v>
      </c>
      <c r="Q99" s="2">
        <f t="shared" si="4"/>
        <v>2184526</v>
      </c>
      <c r="R99">
        <f t="shared" si="5"/>
        <v>25</v>
      </c>
    </row>
    <row r="100" spans="1:18" x14ac:dyDescent="0.25">
      <c r="A100" s="1">
        <v>45369.66988425926</v>
      </c>
      <c r="B100">
        <v>8</v>
      </c>
      <c r="C100">
        <v>51.168900000000001</v>
      </c>
      <c r="D100">
        <v>4.43</v>
      </c>
      <c r="E100">
        <v>2184530</v>
      </c>
      <c r="F100">
        <v>2177794</v>
      </c>
      <c r="G100">
        <v>2177790</v>
      </c>
      <c r="H100">
        <v>0</v>
      </c>
      <c r="I100">
        <v>0</v>
      </c>
      <c r="J100">
        <v>32.18</v>
      </c>
      <c r="K100">
        <v>51.7607</v>
      </c>
      <c r="L100">
        <v>4</v>
      </c>
      <c r="M100">
        <v>54.74</v>
      </c>
      <c r="N100">
        <v>0</v>
      </c>
      <c r="O100">
        <v>-26862</v>
      </c>
      <c r="P100" s="2">
        <f t="shared" si="3"/>
        <v>52.908000000000001</v>
      </c>
      <c r="Q100" s="2">
        <f t="shared" si="4"/>
        <v>2184530</v>
      </c>
      <c r="R100">
        <f t="shared" si="5"/>
        <v>4</v>
      </c>
    </row>
    <row r="101" spans="1:18" x14ac:dyDescent="0.25">
      <c r="A101" s="1">
        <v>45369.670729166668</v>
      </c>
      <c r="B101">
        <v>8</v>
      </c>
      <c r="C101">
        <v>51.187399999999997</v>
      </c>
      <c r="D101">
        <v>4.907</v>
      </c>
      <c r="E101">
        <v>2184534</v>
      </c>
      <c r="F101">
        <v>2177795</v>
      </c>
      <c r="G101">
        <v>2177795</v>
      </c>
      <c r="H101">
        <v>0</v>
      </c>
      <c r="I101">
        <v>0</v>
      </c>
      <c r="J101">
        <v>32.18</v>
      </c>
      <c r="K101">
        <v>51.798999999999999</v>
      </c>
      <c r="L101">
        <v>0</v>
      </c>
      <c r="M101">
        <v>54.74</v>
      </c>
      <c r="N101">
        <v>0</v>
      </c>
      <c r="O101">
        <v>-26917</v>
      </c>
      <c r="P101" s="2">
        <f t="shared" si="3"/>
        <v>52.944666666666663</v>
      </c>
      <c r="Q101" s="2">
        <f t="shared" si="4"/>
        <v>2184534</v>
      </c>
      <c r="R101">
        <f t="shared" si="5"/>
        <v>4</v>
      </c>
    </row>
    <row r="102" spans="1:18" x14ac:dyDescent="0.25">
      <c r="A102" s="1">
        <v>45369.671574074076</v>
      </c>
      <c r="B102">
        <v>8</v>
      </c>
      <c r="C102">
        <v>51.249600000000001</v>
      </c>
      <c r="D102">
        <v>4.4160000000000004</v>
      </c>
      <c r="E102">
        <v>2184525</v>
      </c>
      <c r="F102">
        <v>2177778</v>
      </c>
      <c r="G102">
        <v>2177790</v>
      </c>
      <c r="H102">
        <v>0</v>
      </c>
      <c r="I102">
        <v>0</v>
      </c>
      <c r="J102">
        <v>32.18</v>
      </c>
      <c r="K102">
        <v>51.826000000000001</v>
      </c>
      <c r="L102">
        <v>-12</v>
      </c>
      <c r="M102">
        <v>54.75</v>
      </c>
      <c r="N102">
        <v>0</v>
      </c>
      <c r="O102">
        <v>-26983</v>
      </c>
      <c r="P102" s="2">
        <f t="shared" si="3"/>
        <v>52.988666666666667</v>
      </c>
      <c r="Q102" s="2">
        <f t="shared" si="4"/>
        <v>2184525</v>
      </c>
      <c r="R102">
        <f t="shared" si="5"/>
        <v>-9</v>
      </c>
    </row>
    <row r="103" spans="1:18" x14ac:dyDescent="0.25">
      <c r="A103" s="1">
        <v>45369.672418981485</v>
      </c>
      <c r="B103">
        <v>8</v>
      </c>
      <c r="C103">
        <v>51.267600000000002</v>
      </c>
      <c r="D103">
        <v>4.875</v>
      </c>
      <c r="E103">
        <v>2184521</v>
      </c>
      <c r="F103">
        <v>2177772</v>
      </c>
      <c r="G103">
        <v>2177785</v>
      </c>
      <c r="H103">
        <v>0</v>
      </c>
      <c r="I103">
        <v>0</v>
      </c>
      <c r="J103">
        <v>32.18</v>
      </c>
      <c r="K103">
        <v>51.857399999999998</v>
      </c>
      <c r="L103">
        <v>-13</v>
      </c>
      <c r="M103">
        <v>54.75</v>
      </c>
      <c r="N103">
        <v>0</v>
      </c>
      <c r="O103">
        <v>-27050</v>
      </c>
      <c r="P103" s="2">
        <f t="shared" si="3"/>
        <v>53.033333333333331</v>
      </c>
      <c r="Q103" s="2">
        <f t="shared" si="4"/>
        <v>2184521</v>
      </c>
      <c r="R103">
        <f t="shared" si="5"/>
        <v>-4</v>
      </c>
    </row>
    <row r="104" spans="1:18" x14ac:dyDescent="0.25">
      <c r="A104" s="1">
        <v>45369.673263888886</v>
      </c>
      <c r="B104">
        <v>8</v>
      </c>
      <c r="C104">
        <v>51.318199999999997</v>
      </c>
      <c r="D104">
        <v>4.3879999999999999</v>
      </c>
      <c r="E104">
        <v>2184534</v>
      </c>
      <c r="F104">
        <v>2177778</v>
      </c>
      <c r="G104">
        <v>2177781</v>
      </c>
      <c r="H104">
        <v>0</v>
      </c>
      <c r="I104">
        <v>0</v>
      </c>
      <c r="J104">
        <v>32.17</v>
      </c>
      <c r="K104">
        <v>51.892699999999998</v>
      </c>
      <c r="L104">
        <v>-2</v>
      </c>
      <c r="M104">
        <v>54.75</v>
      </c>
      <c r="N104">
        <v>0</v>
      </c>
      <c r="O104">
        <v>-27102</v>
      </c>
      <c r="P104" s="2">
        <f t="shared" si="3"/>
        <v>53.067999999999998</v>
      </c>
      <c r="Q104" s="2">
        <f t="shared" si="4"/>
        <v>2184534</v>
      </c>
      <c r="R104">
        <f t="shared" si="5"/>
        <v>13</v>
      </c>
    </row>
    <row r="105" spans="1:18" x14ac:dyDescent="0.25">
      <c r="A105" s="1">
        <v>45369.674097222225</v>
      </c>
      <c r="B105">
        <v>8</v>
      </c>
      <c r="C105">
        <v>51.3733</v>
      </c>
      <c r="D105">
        <v>4.843</v>
      </c>
      <c r="E105">
        <v>2184531</v>
      </c>
      <c r="F105">
        <v>2177768</v>
      </c>
      <c r="G105">
        <v>2177776</v>
      </c>
      <c r="H105">
        <v>0</v>
      </c>
      <c r="I105">
        <v>0</v>
      </c>
      <c r="J105">
        <v>32.17</v>
      </c>
      <c r="K105">
        <v>51.921999999999997</v>
      </c>
      <c r="L105">
        <v>-8</v>
      </c>
      <c r="M105">
        <v>54.75</v>
      </c>
      <c r="N105">
        <v>0</v>
      </c>
      <c r="O105">
        <v>-27152</v>
      </c>
      <c r="P105" s="2">
        <f t="shared" si="3"/>
        <v>53.101333333333329</v>
      </c>
      <c r="Q105" s="2">
        <f t="shared" si="4"/>
        <v>2184531</v>
      </c>
      <c r="R105">
        <f t="shared" si="5"/>
        <v>-3</v>
      </c>
    </row>
    <row r="106" spans="1:18" x14ac:dyDescent="0.25">
      <c r="A106" s="1">
        <v>45369.674942129626</v>
      </c>
      <c r="B106">
        <v>8</v>
      </c>
      <c r="C106">
        <v>51.375599999999999</v>
      </c>
      <c r="D106">
        <v>4.8490000000000002</v>
      </c>
      <c r="E106">
        <v>2184550</v>
      </c>
      <c r="F106">
        <v>2177786</v>
      </c>
      <c r="G106">
        <v>2177781</v>
      </c>
      <c r="H106">
        <v>0</v>
      </c>
      <c r="I106">
        <v>0</v>
      </c>
      <c r="J106">
        <v>32.15</v>
      </c>
      <c r="K106">
        <v>51.952599999999997</v>
      </c>
      <c r="L106">
        <v>5</v>
      </c>
      <c r="M106">
        <v>54.75</v>
      </c>
      <c r="N106">
        <v>0</v>
      </c>
      <c r="O106">
        <v>-27215</v>
      </c>
      <c r="P106" s="2">
        <f t="shared" si="3"/>
        <v>53.143333333333331</v>
      </c>
      <c r="Q106" s="2">
        <f t="shared" si="4"/>
        <v>2184550</v>
      </c>
      <c r="R106">
        <f t="shared" si="5"/>
        <v>19</v>
      </c>
    </row>
    <row r="107" spans="1:18" x14ac:dyDescent="0.25">
      <c r="A107" s="1">
        <v>45369.675787037035</v>
      </c>
      <c r="B107">
        <v>8</v>
      </c>
      <c r="C107">
        <v>51.438600000000001</v>
      </c>
      <c r="D107">
        <v>4.9560000000000004</v>
      </c>
      <c r="E107">
        <v>2184524</v>
      </c>
      <c r="F107">
        <v>2177752</v>
      </c>
      <c r="G107">
        <v>2177776</v>
      </c>
      <c r="H107">
        <v>0</v>
      </c>
      <c r="I107">
        <v>0</v>
      </c>
      <c r="J107">
        <v>32.15</v>
      </c>
      <c r="K107">
        <v>51.9739</v>
      </c>
      <c r="L107">
        <v>-23</v>
      </c>
      <c r="M107">
        <v>54.74</v>
      </c>
      <c r="N107">
        <v>0</v>
      </c>
      <c r="O107">
        <v>-27257</v>
      </c>
      <c r="P107" s="2">
        <f t="shared" si="3"/>
        <v>53.171333333333337</v>
      </c>
      <c r="Q107" s="2">
        <f t="shared" si="4"/>
        <v>2184524</v>
      </c>
      <c r="R107">
        <f t="shared" si="5"/>
        <v>-26</v>
      </c>
    </row>
    <row r="108" spans="1:18" x14ac:dyDescent="0.25">
      <c r="A108" s="1">
        <v>45369.676631944443</v>
      </c>
      <c r="B108">
        <v>8</v>
      </c>
      <c r="C108">
        <v>51.460700000000003</v>
      </c>
      <c r="D108">
        <v>4.46</v>
      </c>
      <c r="E108">
        <v>2184550</v>
      </c>
      <c r="F108">
        <v>2177775</v>
      </c>
      <c r="G108">
        <v>2177771</v>
      </c>
      <c r="H108">
        <v>0</v>
      </c>
      <c r="I108">
        <v>0</v>
      </c>
      <c r="J108">
        <v>32.15</v>
      </c>
      <c r="K108">
        <v>52.001199999999997</v>
      </c>
      <c r="L108">
        <v>4</v>
      </c>
      <c r="M108">
        <v>54.7</v>
      </c>
      <c r="N108">
        <v>0</v>
      </c>
      <c r="O108">
        <v>-27294</v>
      </c>
      <c r="P108" s="2">
        <f t="shared" si="3"/>
        <v>53.195999999999998</v>
      </c>
      <c r="Q108" s="2">
        <f t="shared" si="4"/>
        <v>2184550</v>
      </c>
      <c r="R108">
        <f t="shared" si="5"/>
        <v>26</v>
      </c>
    </row>
    <row r="109" spans="1:18" x14ac:dyDescent="0.25">
      <c r="A109" s="1">
        <v>45369.677476851852</v>
      </c>
      <c r="B109">
        <v>8</v>
      </c>
      <c r="C109">
        <v>51.4998</v>
      </c>
      <c r="D109">
        <v>4.0140000000000002</v>
      </c>
      <c r="E109">
        <v>2184569</v>
      </c>
      <c r="F109">
        <v>2177789</v>
      </c>
      <c r="G109">
        <v>2177775</v>
      </c>
      <c r="H109">
        <v>0</v>
      </c>
      <c r="I109">
        <v>0</v>
      </c>
      <c r="J109">
        <v>32.159999999999997</v>
      </c>
      <c r="K109">
        <v>52.025500000000001</v>
      </c>
      <c r="L109">
        <v>13</v>
      </c>
      <c r="M109">
        <v>54.69</v>
      </c>
      <c r="N109">
        <v>0</v>
      </c>
      <c r="O109">
        <v>-27339</v>
      </c>
      <c r="P109" s="2">
        <f t="shared" si="3"/>
        <v>53.225999999999999</v>
      </c>
      <c r="Q109" s="2">
        <f t="shared" si="4"/>
        <v>2184569</v>
      </c>
      <c r="R109">
        <f t="shared" si="5"/>
        <v>19</v>
      </c>
    </row>
    <row r="110" spans="1:18" x14ac:dyDescent="0.25">
      <c r="A110" s="1">
        <v>45369.67832175926</v>
      </c>
      <c r="B110">
        <v>8</v>
      </c>
      <c r="C110">
        <v>51.508600000000001</v>
      </c>
      <c r="D110">
        <v>4.1070000000000002</v>
      </c>
      <c r="E110">
        <v>2184569</v>
      </c>
      <c r="F110">
        <v>2177788</v>
      </c>
      <c r="G110">
        <v>2177779</v>
      </c>
      <c r="H110">
        <v>0</v>
      </c>
      <c r="I110">
        <v>0</v>
      </c>
      <c r="J110">
        <v>32.17</v>
      </c>
      <c r="K110">
        <v>52.052599999999998</v>
      </c>
      <c r="L110">
        <v>8</v>
      </c>
      <c r="M110">
        <v>54.69</v>
      </c>
      <c r="N110">
        <v>0</v>
      </c>
      <c r="O110">
        <v>-27414</v>
      </c>
      <c r="P110" s="2">
        <f t="shared" si="3"/>
        <v>53.275999999999996</v>
      </c>
      <c r="Q110" s="2">
        <f t="shared" si="4"/>
        <v>2184569</v>
      </c>
      <c r="R110">
        <f t="shared" si="5"/>
        <v>0</v>
      </c>
    </row>
    <row r="111" spans="1:18" x14ac:dyDescent="0.25">
      <c r="A111" s="1">
        <v>45369.679166666669</v>
      </c>
      <c r="B111">
        <v>8</v>
      </c>
      <c r="C111">
        <v>51.562199999999997</v>
      </c>
      <c r="D111">
        <v>3.6960000000000002</v>
      </c>
      <c r="E111">
        <v>2184571</v>
      </c>
      <c r="F111">
        <v>2177783</v>
      </c>
      <c r="G111">
        <v>2177783</v>
      </c>
      <c r="H111">
        <v>0</v>
      </c>
      <c r="I111">
        <v>0</v>
      </c>
      <c r="J111">
        <v>32.159999999999997</v>
      </c>
      <c r="K111">
        <v>52.0764</v>
      </c>
      <c r="L111">
        <v>0</v>
      </c>
      <c r="M111">
        <v>54.7</v>
      </c>
      <c r="N111">
        <v>0</v>
      </c>
      <c r="O111">
        <v>-27445</v>
      </c>
      <c r="P111" s="2">
        <f t="shared" si="3"/>
        <v>53.296666666666667</v>
      </c>
      <c r="Q111" s="2">
        <f t="shared" si="4"/>
        <v>2184571</v>
      </c>
      <c r="R111">
        <f t="shared" si="5"/>
        <v>2</v>
      </c>
    </row>
    <row r="112" spans="1:18" x14ac:dyDescent="0.25">
      <c r="A112" s="1">
        <v>45369.680011574077</v>
      </c>
      <c r="B112">
        <v>8</v>
      </c>
      <c r="C112">
        <v>51.612499999999997</v>
      </c>
      <c r="D112">
        <v>4.7300000000000004</v>
      </c>
      <c r="E112">
        <v>2184578</v>
      </c>
      <c r="F112">
        <v>2177783</v>
      </c>
      <c r="G112">
        <v>2177778</v>
      </c>
      <c r="H112">
        <v>0</v>
      </c>
      <c r="I112">
        <v>0</v>
      </c>
      <c r="J112">
        <v>32.15</v>
      </c>
      <c r="K112">
        <v>52.098199999999999</v>
      </c>
      <c r="L112">
        <v>4</v>
      </c>
      <c r="M112">
        <v>54.7</v>
      </c>
      <c r="N112">
        <v>0</v>
      </c>
      <c r="O112">
        <v>-27533</v>
      </c>
      <c r="P112" s="2">
        <f t="shared" si="3"/>
        <v>53.355333333333334</v>
      </c>
      <c r="Q112" s="2">
        <f t="shared" si="4"/>
        <v>2184578</v>
      </c>
      <c r="R112">
        <f t="shared" si="5"/>
        <v>7</v>
      </c>
    </row>
    <row r="113" spans="1:18" x14ac:dyDescent="0.25">
      <c r="A113" s="1">
        <v>45369.680856481478</v>
      </c>
      <c r="B113">
        <v>8</v>
      </c>
      <c r="C113">
        <v>51.625100000000003</v>
      </c>
      <c r="D113">
        <v>4.2569999999999997</v>
      </c>
      <c r="E113">
        <v>2184588</v>
      </c>
      <c r="F113">
        <v>2177791</v>
      </c>
      <c r="G113">
        <v>2177782</v>
      </c>
      <c r="H113">
        <v>0</v>
      </c>
      <c r="I113">
        <v>0</v>
      </c>
      <c r="J113">
        <v>32.15</v>
      </c>
      <c r="K113">
        <v>52.122199999999999</v>
      </c>
      <c r="L113">
        <v>9</v>
      </c>
      <c r="M113">
        <v>54.69</v>
      </c>
      <c r="N113">
        <v>0</v>
      </c>
      <c r="O113">
        <v>-27578</v>
      </c>
      <c r="P113" s="2">
        <f t="shared" si="3"/>
        <v>53.385333333333335</v>
      </c>
      <c r="Q113" s="2">
        <f t="shared" si="4"/>
        <v>2184588</v>
      </c>
      <c r="R113">
        <f t="shared" si="5"/>
        <v>10</v>
      </c>
    </row>
    <row r="114" spans="1:18" x14ac:dyDescent="0.25">
      <c r="A114" s="1">
        <v>45369.681701388887</v>
      </c>
      <c r="B114">
        <v>8</v>
      </c>
      <c r="C114">
        <v>51.669199999999996</v>
      </c>
      <c r="D114">
        <v>4.7069999999999999</v>
      </c>
      <c r="E114">
        <v>2184582</v>
      </c>
      <c r="F114">
        <v>2177780</v>
      </c>
      <c r="G114">
        <v>2177778</v>
      </c>
      <c r="H114">
        <v>0</v>
      </c>
      <c r="I114">
        <v>0</v>
      </c>
      <c r="J114">
        <v>32.15</v>
      </c>
      <c r="K114">
        <v>52.146000000000001</v>
      </c>
      <c r="L114">
        <v>2</v>
      </c>
      <c r="M114">
        <v>54.69</v>
      </c>
      <c r="N114">
        <v>0</v>
      </c>
      <c r="O114">
        <v>-27614</v>
      </c>
      <c r="P114" s="2">
        <f t="shared" si="3"/>
        <v>53.409333333333336</v>
      </c>
      <c r="Q114" s="2">
        <f t="shared" si="4"/>
        <v>2184582</v>
      </c>
      <c r="R114">
        <f t="shared" si="5"/>
        <v>-6</v>
      </c>
    </row>
    <row r="115" spans="1:18" x14ac:dyDescent="0.25">
      <c r="A115" s="1">
        <v>45369.682534722226</v>
      </c>
      <c r="B115">
        <v>8</v>
      </c>
      <c r="C115">
        <v>51.6877</v>
      </c>
      <c r="D115">
        <v>4.2370000000000001</v>
      </c>
      <c r="E115">
        <v>2184570</v>
      </c>
      <c r="F115">
        <v>2177765</v>
      </c>
      <c r="G115">
        <v>2177773</v>
      </c>
      <c r="H115">
        <v>0</v>
      </c>
      <c r="I115">
        <v>0</v>
      </c>
      <c r="J115">
        <v>32.15</v>
      </c>
      <c r="K115">
        <v>52.1676</v>
      </c>
      <c r="L115">
        <v>-8</v>
      </c>
      <c r="M115">
        <v>54.69</v>
      </c>
      <c r="N115">
        <v>0</v>
      </c>
      <c r="O115">
        <v>-27648</v>
      </c>
      <c r="P115" s="2">
        <f t="shared" si="3"/>
        <v>53.432000000000002</v>
      </c>
      <c r="Q115" s="2">
        <f t="shared" si="4"/>
        <v>2184570</v>
      </c>
      <c r="R115">
        <f t="shared" si="5"/>
        <v>-12</v>
      </c>
    </row>
    <row r="116" spans="1:18" x14ac:dyDescent="0.25">
      <c r="A116" s="1">
        <v>45369.683379629627</v>
      </c>
      <c r="B116">
        <v>8</v>
      </c>
      <c r="C116">
        <v>51.698399999999999</v>
      </c>
      <c r="D116">
        <v>4.7130000000000001</v>
      </c>
      <c r="E116">
        <v>2184593</v>
      </c>
      <c r="F116">
        <v>2177787</v>
      </c>
      <c r="G116">
        <v>2177778</v>
      </c>
      <c r="H116">
        <v>0</v>
      </c>
      <c r="I116">
        <v>0</v>
      </c>
      <c r="J116">
        <v>32.15</v>
      </c>
      <c r="K116">
        <v>52.186999999999998</v>
      </c>
      <c r="L116">
        <v>8</v>
      </c>
      <c r="M116">
        <v>54.69</v>
      </c>
      <c r="N116">
        <v>0</v>
      </c>
      <c r="O116">
        <v>-27689</v>
      </c>
      <c r="P116" s="2">
        <f t="shared" si="3"/>
        <v>53.459333333333333</v>
      </c>
      <c r="Q116" s="2">
        <f t="shared" si="4"/>
        <v>2184593</v>
      </c>
      <c r="R116">
        <f t="shared" si="5"/>
        <v>23</v>
      </c>
    </row>
    <row r="117" spans="1:18" x14ac:dyDescent="0.25">
      <c r="A117" s="1">
        <v>45369.684224537035</v>
      </c>
      <c r="B117">
        <v>8</v>
      </c>
      <c r="C117">
        <v>51.749899999999997</v>
      </c>
      <c r="D117">
        <v>4.242</v>
      </c>
      <c r="E117">
        <v>2184590</v>
      </c>
      <c r="F117">
        <v>2177777</v>
      </c>
      <c r="G117">
        <v>2177774</v>
      </c>
      <c r="H117">
        <v>0</v>
      </c>
      <c r="I117">
        <v>0</v>
      </c>
      <c r="J117">
        <v>32.15</v>
      </c>
      <c r="K117">
        <v>52.205800000000004</v>
      </c>
      <c r="L117">
        <v>3</v>
      </c>
      <c r="M117">
        <v>54.69</v>
      </c>
      <c r="N117">
        <v>0</v>
      </c>
      <c r="O117">
        <v>-27760</v>
      </c>
      <c r="P117" s="2">
        <f t="shared" si="3"/>
        <v>53.506666666666668</v>
      </c>
      <c r="Q117" s="2">
        <f t="shared" si="4"/>
        <v>2184590</v>
      </c>
      <c r="R117">
        <f t="shared" si="5"/>
        <v>-3</v>
      </c>
    </row>
    <row r="118" spans="1:18" x14ac:dyDescent="0.25">
      <c r="A118" s="1">
        <v>45369.685069444444</v>
      </c>
      <c r="B118">
        <v>8</v>
      </c>
      <c r="C118">
        <v>51.753100000000003</v>
      </c>
      <c r="D118">
        <v>3.8170000000000002</v>
      </c>
      <c r="E118">
        <v>2184582</v>
      </c>
      <c r="F118">
        <v>2177768</v>
      </c>
      <c r="G118">
        <v>2177770</v>
      </c>
      <c r="H118">
        <v>0</v>
      </c>
      <c r="I118">
        <v>0</v>
      </c>
      <c r="J118">
        <v>32.159999999999997</v>
      </c>
      <c r="K118">
        <v>52.230899999999998</v>
      </c>
      <c r="L118">
        <v>-1</v>
      </c>
      <c r="M118">
        <v>54.69</v>
      </c>
      <c r="N118">
        <v>0</v>
      </c>
      <c r="O118">
        <v>-27789</v>
      </c>
      <c r="P118" s="2">
        <f t="shared" si="3"/>
        <v>53.525999999999996</v>
      </c>
      <c r="Q118" s="2">
        <f t="shared" si="4"/>
        <v>2184582</v>
      </c>
      <c r="R118">
        <f t="shared" si="5"/>
        <v>-8</v>
      </c>
    </row>
    <row r="119" spans="1:18" x14ac:dyDescent="0.25">
      <c r="A119" s="1">
        <v>45369.685914351852</v>
      </c>
      <c r="B119">
        <v>8</v>
      </c>
      <c r="C119">
        <v>51.811700000000002</v>
      </c>
      <c r="D119">
        <v>4.649</v>
      </c>
      <c r="E119">
        <v>2184589</v>
      </c>
      <c r="F119">
        <v>2177768</v>
      </c>
      <c r="G119">
        <v>2177765</v>
      </c>
      <c r="H119">
        <v>0</v>
      </c>
      <c r="I119">
        <v>0</v>
      </c>
      <c r="J119">
        <v>32.15</v>
      </c>
      <c r="K119">
        <v>52.2485</v>
      </c>
      <c r="L119">
        <v>2</v>
      </c>
      <c r="M119">
        <v>54.69</v>
      </c>
      <c r="N119">
        <v>0</v>
      </c>
      <c r="O119">
        <v>-27835</v>
      </c>
      <c r="P119" s="2">
        <f t="shared" si="3"/>
        <v>53.556666666666672</v>
      </c>
      <c r="Q119" s="2">
        <f t="shared" si="4"/>
        <v>2184589</v>
      </c>
      <c r="R119">
        <f t="shared" si="5"/>
        <v>7</v>
      </c>
    </row>
    <row r="120" spans="1:18" x14ac:dyDescent="0.25">
      <c r="A120" s="1">
        <v>45369.686759259261</v>
      </c>
      <c r="B120">
        <v>8</v>
      </c>
      <c r="C120">
        <v>51.814900000000002</v>
      </c>
      <c r="D120">
        <v>4.1840000000000002</v>
      </c>
      <c r="E120">
        <v>2184605</v>
      </c>
      <c r="F120">
        <v>2177783</v>
      </c>
      <c r="G120">
        <v>2177770</v>
      </c>
      <c r="H120">
        <v>0</v>
      </c>
      <c r="I120">
        <v>0</v>
      </c>
      <c r="J120">
        <v>32.15</v>
      </c>
      <c r="K120">
        <v>52.274799999999999</v>
      </c>
      <c r="L120">
        <v>13</v>
      </c>
      <c r="M120">
        <v>54.69</v>
      </c>
      <c r="N120">
        <v>0</v>
      </c>
      <c r="O120">
        <v>-27850</v>
      </c>
      <c r="P120" s="2">
        <f t="shared" si="3"/>
        <v>53.566666666666663</v>
      </c>
      <c r="Q120" s="2">
        <f t="shared" si="4"/>
        <v>2184605</v>
      </c>
      <c r="R120">
        <f t="shared" si="5"/>
        <v>16</v>
      </c>
    </row>
    <row r="121" spans="1:18" x14ac:dyDescent="0.25">
      <c r="A121" s="1">
        <v>45369.687604166669</v>
      </c>
      <c r="B121">
        <v>8</v>
      </c>
      <c r="C121">
        <v>51.850900000000003</v>
      </c>
      <c r="D121">
        <v>3.7650000000000001</v>
      </c>
      <c r="E121">
        <v>2184623</v>
      </c>
      <c r="F121">
        <v>2177796</v>
      </c>
      <c r="G121">
        <v>2177773</v>
      </c>
      <c r="H121">
        <v>0</v>
      </c>
      <c r="I121">
        <v>0</v>
      </c>
      <c r="J121">
        <v>32.15</v>
      </c>
      <c r="K121">
        <v>52.2971</v>
      </c>
      <c r="L121">
        <v>23</v>
      </c>
      <c r="M121">
        <v>54.69</v>
      </c>
      <c r="N121">
        <v>0</v>
      </c>
      <c r="O121">
        <v>-27939</v>
      </c>
      <c r="P121" s="2">
        <f t="shared" si="3"/>
        <v>53.626000000000005</v>
      </c>
      <c r="Q121" s="2">
        <f t="shared" si="4"/>
        <v>2184623</v>
      </c>
      <c r="R121">
        <f t="shared" si="5"/>
        <v>18</v>
      </c>
    </row>
    <row r="122" spans="1:18" x14ac:dyDescent="0.25">
      <c r="A122" s="1">
        <v>45369.688449074078</v>
      </c>
      <c r="B122">
        <v>8</v>
      </c>
      <c r="C122">
        <v>51.875</v>
      </c>
      <c r="D122">
        <v>4.6369999999999996</v>
      </c>
      <c r="E122">
        <v>2184630</v>
      </c>
      <c r="F122">
        <v>2177800</v>
      </c>
      <c r="G122">
        <v>2177778</v>
      </c>
      <c r="H122">
        <v>0</v>
      </c>
      <c r="I122">
        <v>0</v>
      </c>
      <c r="J122">
        <v>32.14</v>
      </c>
      <c r="K122">
        <v>52.320999999999998</v>
      </c>
      <c r="L122">
        <v>22</v>
      </c>
      <c r="M122">
        <v>54.69</v>
      </c>
      <c r="N122">
        <v>0</v>
      </c>
      <c r="O122">
        <v>-27925</v>
      </c>
      <c r="P122" s="2">
        <f t="shared" si="3"/>
        <v>53.616666666666667</v>
      </c>
      <c r="Q122" s="2">
        <f t="shared" si="4"/>
        <v>2184630</v>
      </c>
      <c r="R122">
        <f t="shared" si="5"/>
        <v>7</v>
      </c>
    </row>
    <row r="123" spans="1:18" x14ac:dyDescent="0.25">
      <c r="A123" s="1">
        <v>45369.689282407409</v>
      </c>
      <c r="B123">
        <v>8</v>
      </c>
      <c r="C123">
        <v>51.914099999999998</v>
      </c>
      <c r="D123">
        <v>4.173</v>
      </c>
      <c r="E123">
        <v>2184647</v>
      </c>
      <c r="F123">
        <v>2177812</v>
      </c>
      <c r="G123">
        <v>2177782</v>
      </c>
      <c r="H123">
        <v>0</v>
      </c>
      <c r="I123">
        <v>0</v>
      </c>
      <c r="J123">
        <v>32.14</v>
      </c>
      <c r="K123">
        <v>52.34</v>
      </c>
      <c r="L123">
        <v>29</v>
      </c>
      <c r="M123">
        <v>54.69</v>
      </c>
      <c r="N123">
        <v>0</v>
      </c>
      <c r="O123">
        <v>-27981</v>
      </c>
      <c r="P123" s="2">
        <f t="shared" si="3"/>
        <v>53.653999999999996</v>
      </c>
      <c r="Q123" s="2">
        <f t="shared" si="4"/>
        <v>2184647</v>
      </c>
      <c r="R123">
        <f t="shared" si="5"/>
        <v>17</v>
      </c>
    </row>
    <row r="124" spans="1:18" x14ac:dyDescent="0.25">
      <c r="A124" s="1">
        <v>45369.690127314818</v>
      </c>
      <c r="B124">
        <v>8</v>
      </c>
      <c r="C124">
        <v>51.937199999999997</v>
      </c>
      <c r="D124">
        <v>3.7559999999999998</v>
      </c>
      <c r="E124">
        <v>2184634</v>
      </c>
      <c r="F124">
        <v>2177796</v>
      </c>
      <c r="G124">
        <v>2177786</v>
      </c>
      <c r="H124">
        <v>0</v>
      </c>
      <c r="I124">
        <v>0</v>
      </c>
      <c r="J124">
        <v>32.15</v>
      </c>
      <c r="K124">
        <v>52.3626</v>
      </c>
      <c r="L124">
        <v>10</v>
      </c>
      <c r="M124">
        <v>54.7</v>
      </c>
      <c r="N124">
        <v>0</v>
      </c>
      <c r="O124">
        <v>-28033</v>
      </c>
      <c r="P124" s="2">
        <f t="shared" si="3"/>
        <v>53.688666666666663</v>
      </c>
      <c r="Q124" s="2">
        <f t="shared" si="4"/>
        <v>2184634</v>
      </c>
      <c r="R124">
        <f t="shared" si="5"/>
        <v>-13</v>
      </c>
    </row>
    <row r="125" spans="1:18" x14ac:dyDescent="0.25">
      <c r="A125" s="1">
        <v>45369.690972222219</v>
      </c>
      <c r="B125">
        <v>8</v>
      </c>
      <c r="C125">
        <v>51.959400000000002</v>
      </c>
      <c r="D125">
        <v>4.6100000000000003</v>
      </c>
      <c r="E125">
        <v>2184623</v>
      </c>
      <c r="F125">
        <v>2177782</v>
      </c>
      <c r="G125">
        <v>2177782</v>
      </c>
      <c r="H125">
        <v>0</v>
      </c>
      <c r="I125">
        <v>0</v>
      </c>
      <c r="J125">
        <v>32.14</v>
      </c>
      <c r="K125">
        <v>52.390999999999998</v>
      </c>
      <c r="L125">
        <v>0</v>
      </c>
      <c r="M125">
        <v>54.73</v>
      </c>
      <c r="N125">
        <v>0</v>
      </c>
      <c r="O125">
        <v>-28043</v>
      </c>
      <c r="P125" s="2">
        <f t="shared" si="3"/>
        <v>53.695333333333338</v>
      </c>
      <c r="Q125" s="2">
        <f t="shared" si="4"/>
        <v>2184623</v>
      </c>
      <c r="R125">
        <f t="shared" si="5"/>
        <v>-11</v>
      </c>
    </row>
    <row r="126" spans="1:18" x14ac:dyDescent="0.25">
      <c r="A126" s="1">
        <v>45369.691817129627</v>
      </c>
      <c r="B126">
        <v>8</v>
      </c>
      <c r="C126">
        <v>51.999899999999997</v>
      </c>
      <c r="D126">
        <v>4.149</v>
      </c>
      <c r="E126">
        <v>2184624</v>
      </c>
      <c r="F126">
        <v>2177778</v>
      </c>
      <c r="G126">
        <v>2177777</v>
      </c>
      <c r="H126">
        <v>0</v>
      </c>
      <c r="I126">
        <v>0</v>
      </c>
      <c r="J126">
        <v>32.119999999999997</v>
      </c>
      <c r="K126">
        <v>52.419600000000003</v>
      </c>
      <c r="L126">
        <v>0</v>
      </c>
      <c r="M126">
        <v>54.73</v>
      </c>
      <c r="N126">
        <v>0</v>
      </c>
      <c r="O126">
        <v>-28110</v>
      </c>
      <c r="P126" s="2">
        <f t="shared" si="3"/>
        <v>53.739999999999995</v>
      </c>
      <c r="Q126" s="2">
        <f t="shared" si="4"/>
        <v>2184624</v>
      </c>
      <c r="R126">
        <f t="shared" si="5"/>
        <v>1</v>
      </c>
    </row>
    <row r="127" spans="1:18" x14ac:dyDescent="0.25">
      <c r="A127" s="1">
        <v>45369.692650462966</v>
      </c>
      <c r="B127">
        <v>8</v>
      </c>
      <c r="C127">
        <v>52.021599999999999</v>
      </c>
      <c r="D127">
        <v>4.5880000000000001</v>
      </c>
      <c r="E127">
        <v>2184631</v>
      </c>
      <c r="F127">
        <v>2177782</v>
      </c>
      <c r="G127">
        <v>2177782</v>
      </c>
      <c r="H127">
        <v>0</v>
      </c>
      <c r="I127">
        <v>0</v>
      </c>
      <c r="J127">
        <v>32.119999999999997</v>
      </c>
      <c r="K127">
        <v>52.437399999999997</v>
      </c>
      <c r="L127">
        <v>0</v>
      </c>
      <c r="M127">
        <v>54.73</v>
      </c>
      <c r="N127">
        <v>0</v>
      </c>
      <c r="O127">
        <v>-28168</v>
      </c>
      <c r="P127" s="2">
        <f t="shared" si="3"/>
        <v>53.778666666666666</v>
      </c>
      <c r="Q127" s="2">
        <f t="shared" si="4"/>
        <v>2184631</v>
      </c>
      <c r="R127">
        <f t="shared" si="5"/>
        <v>7</v>
      </c>
    </row>
    <row r="128" spans="1:18" x14ac:dyDescent="0.25">
      <c r="A128" s="1">
        <v>45369.693495370368</v>
      </c>
      <c r="B128">
        <v>8</v>
      </c>
      <c r="C128">
        <v>52.054699999999997</v>
      </c>
      <c r="D128">
        <v>4.1289999999999996</v>
      </c>
      <c r="E128">
        <v>2184627</v>
      </c>
      <c r="F128">
        <v>2177774</v>
      </c>
      <c r="G128">
        <v>2177778</v>
      </c>
      <c r="H128">
        <v>0</v>
      </c>
      <c r="I128">
        <v>0</v>
      </c>
      <c r="J128">
        <v>32.130000000000003</v>
      </c>
      <c r="K128">
        <v>52.458300000000001</v>
      </c>
      <c r="L128">
        <v>-4</v>
      </c>
      <c r="M128">
        <v>54.74</v>
      </c>
      <c r="N128">
        <v>0</v>
      </c>
      <c r="O128">
        <v>-28193</v>
      </c>
      <c r="P128" s="2">
        <f t="shared" si="3"/>
        <v>53.795333333333332</v>
      </c>
      <c r="Q128" s="2">
        <f t="shared" si="4"/>
        <v>2184627</v>
      </c>
      <c r="R128">
        <f t="shared" si="5"/>
        <v>-4</v>
      </c>
    </row>
    <row r="129" spans="1:18" x14ac:dyDescent="0.25">
      <c r="A129" s="1">
        <v>45369.694328703707</v>
      </c>
      <c r="B129">
        <v>8</v>
      </c>
      <c r="C129">
        <v>52.063000000000002</v>
      </c>
      <c r="D129">
        <v>4.5780000000000003</v>
      </c>
      <c r="E129">
        <v>2184626</v>
      </c>
      <c r="F129">
        <v>2177772</v>
      </c>
      <c r="G129">
        <v>2177773</v>
      </c>
      <c r="H129">
        <v>0</v>
      </c>
      <c r="I129">
        <v>0</v>
      </c>
      <c r="J129">
        <v>32.119999999999997</v>
      </c>
      <c r="K129">
        <v>52.479399999999998</v>
      </c>
      <c r="L129">
        <v>-1</v>
      </c>
      <c r="M129">
        <v>54.75</v>
      </c>
      <c r="N129">
        <v>0</v>
      </c>
      <c r="O129">
        <v>-28221</v>
      </c>
      <c r="P129" s="2">
        <f t="shared" si="3"/>
        <v>53.814</v>
      </c>
      <c r="Q129" s="2">
        <f t="shared" si="4"/>
        <v>2184626</v>
      </c>
      <c r="R129">
        <f t="shared" si="5"/>
        <v>-1</v>
      </c>
    </row>
    <row r="130" spans="1:18" x14ac:dyDescent="0.25">
      <c r="A130" s="1">
        <v>45369.695173611108</v>
      </c>
      <c r="B130">
        <v>8</v>
      </c>
      <c r="C130">
        <v>52.109900000000003</v>
      </c>
      <c r="D130">
        <v>4.12</v>
      </c>
      <c r="E130">
        <v>2184651</v>
      </c>
      <c r="F130">
        <v>2177790</v>
      </c>
      <c r="G130">
        <v>2177777</v>
      </c>
      <c r="H130">
        <v>0</v>
      </c>
      <c r="I130">
        <v>0</v>
      </c>
      <c r="J130">
        <v>32.11</v>
      </c>
      <c r="K130">
        <v>52.502099999999999</v>
      </c>
      <c r="L130">
        <v>13</v>
      </c>
      <c r="M130">
        <v>54.75</v>
      </c>
      <c r="N130">
        <v>0</v>
      </c>
      <c r="O130">
        <v>-28285</v>
      </c>
      <c r="P130" s="2">
        <f t="shared" si="3"/>
        <v>53.856666666666669</v>
      </c>
      <c r="Q130" s="2">
        <f t="shared" si="4"/>
        <v>2184651</v>
      </c>
      <c r="R130">
        <f t="shared" si="5"/>
        <v>25</v>
      </c>
    </row>
    <row r="131" spans="1:18" x14ac:dyDescent="0.25">
      <c r="A131" s="1">
        <v>45369.696018518516</v>
      </c>
      <c r="B131">
        <v>8</v>
      </c>
      <c r="C131">
        <v>52.124499999999998</v>
      </c>
      <c r="D131">
        <v>4.5599999999999996</v>
      </c>
      <c r="E131">
        <v>2184644</v>
      </c>
      <c r="F131">
        <v>2177781</v>
      </c>
      <c r="G131">
        <v>2177782</v>
      </c>
      <c r="H131">
        <v>0</v>
      </c>
      <c r="I131">
        <v>0</v>
      </c>
      <c r="J131">
        <v>32.1</v>
      </c>
      <c r="K131">
        <v>52.523899999999998</v>
      </c>
      <c r="L131">
        <v>0</v>
      </c>
      <c r="M131">
        <v>54.75</v>
      </c>
      <c r="N131">
        <v>0</v>
      </c>
      <c r="O131">
        <v>-28301</v>
      </c>
      <c r="P131" s="2">
        <f t="shared" ref="P131:P194" si="6">O131/-1500+35</f>
        <v>53.867333333333335</v>
      </c>
      <c r="Q131" s="2">
        <f t="shared" ref="Q131:Q194" si="7">E131</f>
        <v>2184644</v>
      </c>
      <c r="R131">
        <f t="shared" si="5"/>
        <v>-7</v>
      </c>
    </row>
    <row r="132" spans="1:18" x14ac:dyDescent="0.25">
      <c r="A132" s="1">
        <v>45369.696875000001</v>
      </c>
      <c r="B132">
        <v>8</v>
      </c>
      <c r="C132">
        <v>52.127400000000002</v>
      </c>
      <c r="D132">
        <v>4.593</v>
      </c>
      <c r="E132">
        <v>2184667</v>
      </c>
      <c r="F132">
        <v>2177804</v>
      </c>
      <c r="G132">
        <v>2177786</v>
      </c>
      <c r="H132">
        <v>0</v>
      </c>
      <c r="I132">
        <v>0</v>
      </c>
      <c r="J132">
        <v>32.1</v>
      </c>
      <c r="K132">
        <v>52.542700000000004</v>
      </c>
      <c r="L132">
        <v>17</v>
      </c>
      <c r="M132">
        <v>54.75</v>
      </c>
      <c r="N132">
        <v>0</v>
      </c>
      <c r="O132">
        <v>-28346</v>
      </c>
      <c r="P132" s="2">
        <f t="shared" si="6"/>
        <v>53.897333333333336</v>
      </c>
      <c r="Q132" s="2">
        <f t="shared" si="7"/>
        <v>2184667</v>
      </c>
      <c r="R132">
        <f t="shared" ref="R132:R195" si="8">E132-E131</f>
        <v>23</v>
      </c>
    </row>
    <row r="133" spans="1:18" x14ac:dyDescent="0.25">
      <c r="A133" s="1">
        <v>45369.69771990741</v>
      </c>
      <c r="B133">
        <v>8</v>
      </c>
      <c r="C133">
        <v>52.179200000000002</v>
      </c>
      <c r="D133">
        <v>4.1340000000000003</v>
      </c>
      <c r="E133">
        <v>2184677</v>
      </c>
      <c r="F133">
        <v>2177807</v>
      </c>
      <c r="G133">
        <v>2177790</v>
      </c>
      <c r="H133">
        <v>0</v>
      </c>
      <c r="I133">
        <v>0</v>
      </c>
      <c r="J133">
        <v>32.090000000000003</v>
      </c>
      <c r="K133">
        <v>52.560200000000002</v>
      </c>
      <c r="L133">
        <v>16</v>
      </c>
      <c r="M133">
        <v>54.74</v>
      </c>
      <c r="N133">
        <v>0</v>
      </c>
      <c r="O133">
        <v>-28365</v>
      </c>
      <c r="P133" s="2">
        <f t="shared" si="6"/>
        <v>53.91</v>
      </c>
      <c r="Q133" s="2">
        <f t="shared" si="7"/>
        <v>2184677</v>
      </c>
      <c r="R133">
        <f t="shared" si="8"/>
        <v>10</v>
      </c>
    </row>
    <row r="134" spans="1:18" x14ac:dyDescent="0.25">
      <c r="A134" s="1">
        <v>45369.698564814818</v>
      </c>
      <c r="B134">
        <v>8</v>
      </c>
      <c r="C134">
        <v>52.188499999999998</v>
      </c>
      <c r="D134">
        <v>4.5309999999999997</v>
      </c>
      <c r="E134">
        <v>2184677</v>
      </c>
      <c r="F134">
        <v>2177806</v>
      </c>
      <c r="G134">
        <v>2177795</v>
      </c>
      <c r="H134">
        <v>0</v>
      </c>
      <c r="I134">
        <v>0</v>
      </c>
      <c r="J134">
        <v>32.090000000000003</v>
      </c>
      <c r="K134">
        <v>52.5749</v>
      </c>
      <c r="L134">
        <v>11</v>
      </c>
      <c r="M134">
        <v>54.71</v>
      </c>
      <c r="N134">
        <v>0</v>
      </c>
      <c r="O134">
        <v>-28442</v>
      </c>
      <c r="P134" s="2">
        <f t="shared" si="6"/>
        <v>53.961333333333329</v>
      </c>
      <c r="Q134" s="2">
        <f t="shared" si="7"/>
        <v>2184677</v>
      </c>
      <c r="R134">
        <f t="shared" si="8"/>
        <v>0</v>
      </c>
    </row>
    <row r="135" spans="1:18" x14ac:dyDescent="0.25">
      <c r="A135" s="1">
        <v>45369.69940972222</v>
      </c>
      <c r="B135">
        <v>8</v>
      </c>
      <c r="C135">
        <v>52.227800000000002</v>
      </c>
      <c r="D135">
        <v>4.0780000000000003</v>
      </c>
      <c r="E135">
        <v>2184668</v>
      </c>
      <c r="F135">
        <v>2177792</v>
      </c>
      <c r="G135">
        <v>2177791</v>
      </c>
      <c r="H135">
        <v>0</v>
      </c>
      <c r="I135">
        <v>0</v>
      </c>
      <c r="J135">
        <v>32.1</v>
      </c>
      <c r="K135">
        <v>52.592399999999998</v>
      </c>
      <c r="L135">
        <v>0</v>
      </c>
      <c r="M135">
        <v>54.7</v>
      </c>
      <c r="N135">
        <v>0</v>
      </c>
      <c r="O135">
        <v>-28439</v>
      </c>
      <c r="P135" s="2">
        <f t="shared" si="6"/>
        <v>53.959333333333333</v>
      </c>
      <c r="Q135" s="2">
        <f t="shared" si="7"/>
        <v>2184668</v>
      </c>
      <c r="R135">
        <f t="shared" si="8"/>
        <v>-9</v>
      </c>
    </row>
    <row r="136" spans="1:18" x14ac:dyDescent="0.25">
      <c r="A136" s="1">
        <v>45369.700266203705</v>
      </c>
      <c r="B136">
        <v>8</v>
      </c>
      <c r="C136">
        <v>52.25</v>
      </c>
      <c r="D136">
        <v>4.4989999999999997</v>
      </c>
      <c r="E136">
        <v>2184659</v>
      </c>
      <c r="F136">
        <v>2177780</v>
      </c>
      <c r="G136">
        <v>2177786</v>
      </c>
      <c r="H136">
        <v>0</v>
      </c>
      <c r="I136">
        <v>0</v>
      </c>
      <c r="J136">
        <v>32.090000000000003</v>
      </c>
      <c r="K136">
        <v>52.608199999999997</v>
      </c>
      <c r="L136">
        <v>-6</v>
      </c>
      <c r="M136">
        <v>54.7</v>
      </c>
      <c r="N136">
        <v>0</v>
      </c>
      <c r="O136">
        <v>-28485</v>
      </c>
      <c r="P136" s="2">
        <f t="shared" si="6"/>
        <v>53.989999999999995</v>
      </c>
      <c r="Q136" s="2">
        <f t="shared" si="7"/>
        <v>2184659</v>
      </c>
      <c r="R136">
        <f t="shared" si="8"/>
        <v>-9</v>
      </c>
    </row>
    <row r="137" spans="1:18" x14ac:dyDescent="0.25">
      <c r="A137" s="1">
        <v>45369.701111111113</v>
      </c>
      <c r="B137">
        <v>8</v>
      </c>
      <c r="C137">
        <v>52.273200000000003</v>
      </c>
      <c r="D137">
        <v>4.0490000000000004</v>
      </c>
      <c r="E137">
        <v>2184658</v>
      </c>
      <c r="F137">
        <v>2177776</v>
      </c>
      <c r="G137">
        <v>2177782</v>
      </c>
      <c r="H137">
        <v>0</v>
      </c>
      <c r="I137">
        <v>0</v>
      </c>
      <c r="J137">
        <v>32.08</v>
      </c>
      <c r="K137">
        <v>52.627600000000001</v>
      </c>
      <c r="L137">
        <v>-6</v>
      </c>
      <c r="M137">
        <v>54.69</v>
      </c>
      <c r="N137">
        <v>0</v>
      </c>
      <c r="O137">
        <v>-28500</v>
      </c>
      <c r="P137" s="2">
        <f t="shared" si="6"/>
        <v>54</v>
      </c>
      <c r="Q137" s="2">
        <f t="shared" si="7"/>
        <v>2184658</v>
      </c>
      <c r="R137">
        <f t="shared" si="8"/>
        <v>-1</v>
      </c>
    </row>
    <row r="138" spans="1:18" x14ac:dyDescent="0.25">
      <c r="A138" s="1">
        <v>45369.701944444445</v>
      </c>
      <c r="B138">
        <v>8</v>
      </c>
      <c r="C138">
        <v>52.297899999999998</v>
      </c>
      <c r="D138">
        <v>4.484</v>
      </c>
      <c r="E138">
        <v>2184673</v>
      </c>
      <c r="F138">
        <v>2177787</v>
      </c>
      <c r="G138">
        <v>2177787</v>
      </c>
      <c r="H138">
        <v>0</v>
      </c>
      <c r="I138">
        <v>0</v>
      </c>
      <c r="J138">
        <v>32.08</v>
      </c>
      <c r="K138">
        <v>52.644500000000001</v>
      </c>
      <c r="L138">
        <v>0</v>
      </c>
      <c r="M138">
        <v>54.69</v>
      </c>
      <c r="N138">
        <v>0</v>
      </c>
      <c r="O138">
        <v>-28548</v>
      </c>
      <c r="P138" s="2">
        <f t="shared" si="6"/>
        <v>54.031999999999996</v>
      </c>
      <c r="Q138" s="2">
        <f t="shared" si="7"/>
        <v>2184673</v>
      </c>
      <c r="R138">
        <f t="shared" si="8"/>
        <v>15</v>
      </c>
    </row>
    <row r="139" spans="1:18" x14ac:dyDescent="0.25">
      <c r="A139" s="1">
        <v>45369.702789351853</v>
      </c>
      <c r="B139">
        <v>8</v>
      </c>
      <c r="C139">
        <v>52.315800000000003</v>
      </c>
      <c r="D139">
        <v>4.0350000000000001</v>
      </c>
      <c r="E139">
        <v>2184674</v>
      </c>
      <c r="F139">
        <v>2177786</v>
      </c>
      <c r="G139">
        <v>2177783</v>
      </c>
      <c r="H139">
        <v>0</v>
      </c>
      <c r="I139">
        <v>0</v>
      </c>
      <c r="J139">
        <v>32.090000000000003</v>
      </c>
      <c r="K139">
        <v>52.659399999999998</v>
      </c>
      <c r="L139">
        <v>3</v>
      </c>
      <c r="M139">
        <v>54.69</v>
      </c>
      <c r="N139">
        <v>0</v>
      </c>
      <c r="O139">
        <v>-28573</v>
      </c>
      <c r="P139" s="2">
        <f t="shared" si="6"/>
        <v>54.048666666666662</v>
      </c>
      <c r="Q139" s="2">
        <f t="shared" si="7"/>
        <v>2184674</v>
      </c>
      <c r="R139">
        <f t="shared" si="8"/>
        <v>1</v>
      </c>
    </row>
    <row r="140" spans="1:18" x14ac:dyDescent="0.25">
      <c r="A140" s="1">
        <v>45369.703634259262</v>
      </c>
      <c r="B140">
        <v>8</v>
      </c>
      <c r="C140">
        <v>52.372700000000002</v>
      </c>
      <c r="D140">
        <v>4.444</v>
      </c>
      <c r="E140">
        <v>2184691</v>
      </c>
      <c r="F140">
        <v>2177796</v>
      </c>
      <c r="G140">
        <v>2177787</v>
      </c>
      <c r="H140">
        <v>0</v>
      </c>
      <c r="I140">
        <v>0</v>
      </c>
      <c r="J140">
        <v>32.090000000000003</v>
      </c>
      <c r="K140">
        <v>52.677599999999998</v>
      </c>
      <c r="L140">
        <v>8</v>
      </c>
      <c r="M140">
        <v>54.69</v>
      </c>
      <c r="N140">
        <v>0</v>
      </c>
      <c r="O140">
        <v>-28626</v>
      </c>
      <c r="P140" s="2">
        <f t="shared" si="6"/>
        <v>54.084000000000003</v>
      </c>
      <c r="Q140" s="2">
        <f t="shared" si="7"/>
        <v>2184691</v>
      </c>
      <c r="R140">
        <f t="shared" si="8"/>
        <v>17</v>
      </c>
    </row>
    <row r="141" spans="1:18" x14ac:dyDescent="0.25">
      <c r="A141" s="1">
        <v>45369.704479166663</v>
      </c>
      <c r="B141">
        <v>8</v>
      </c>
      <c r="C141">
        <v>52.375900000000001</v>
      </c>
      <c r="D141">
        <v>4</v>
      </c>
      <c r="E141">
        <v>2184689</v>
      </c>
      <c r="F141">
        <v>2177793</v>
      </c>
      <c r="G141">
        <v>2177791</v>
      </c>
      <c r="H141">
        <v>0</v>
      </c>
      <c r="I141">
        <v>0</v>
      </c>
      <c r="J141">
        <v>32.08</v>
      </c>
      <c r="K141">
        <v>52.696300000000001</v>
      </c>
      <c r="L141">
        <v>1</v>
      </c>
      <c r="M141">
        <v>54.7</v>
      </c>
      <c r="N141">
        <v>0</v>
      </c>
      <c r="O141">
        <v>-28648</v>
      </c>
      <c r="P141" s="2">
        <f t="shared" si="6"/>
        <v>54.098666666666666</v>
      </c>
      <c r="Q141" s="2">
        <f t="shared" si="7"/>
        <v>2184689</v>
      </c>
      <c r="R141">
        <f t="shared" si="8"/>
        <v>-2</v>
      </c>
    </row>
    <row r="142" spans="1:18" x14ac:dyDescent="0.25">
      <c r="A142" s="1">
        <v>45369.705324074072</v>
      </c>
      <c r="B142">
        <v>8</v>
      </c>
      <c r="C142">
        <v>52.388399999999997</v>
      </c>
      <c r="D142">
        <v>4.4420000000000002</v>
      </c>
      <c r="E142">
        <v>2184674</v>
      </c>
      <c r="F142">
        <v>2177777</v>
      </c>
      <c r="G142">
        <v>2177787</v>
      </c>
      <c r="H142">
        <v>0</v>
      </c>
      <c r="I142">
        <v>0</v>
      </c>
      <c r="J142">
        <v>32.08</v>
      </c>
      <c r="K142">
        <v>52.711500000000001</v>
      </c>
      <c r="L142">
        <v>-10</v>
      </c>
      <c r="M142">
        <v>54.7</v>
      </c>
      <c r="N142">
        <v>0</v>
      </c>
      <c r="O142">
        <v>-28672</v>
      </c>
      <c r="P142" s="2">
        <f t="shared" si="6"/>
        <v>54.114666666666665</v>
      </c>
      <c r="Q142" s="2">
        <f t="shared" si="7"/>
        <v>2184674</v>
      </c>
      <c r="R142">
        <f t="shared" si="8"/>
        <v>-15</v>
      </c>
    </row>
    <row r="143" spans="1:18" x14ac:dyDescent="0.25">
      <c r="A143" s="1">
        <v>45369.70616898148</v>
      </c>
      <c r="B143">
        <v>8</v>
      </c>
      <c r="C143">
        <v>52.426000000000002</v>
      </c>
      <c r="D143">
        <v>3.9980000000000002</v>
      </c>
      <c r="E143">
        <v>2184684</v>
      </c>
      <c r="F143">
        <v>2177782</v>
      </c>
      <c r="G143">
        <v>2177783</v>
      </c>
      <c r="H143">
        <v>0</v>
      </c>
      <c r="I143">
        <v>0</v>
      </c>
      <c r="J143">
        <v>32.08</v>
      </c>
      <c r="K143">
        <v>52.728299999999997</v>
      </c>
      <c r="L143">
        <v>-1</v>
      </c>
      <c r="M143">
        <v>54.72</v>
      </c>
      <c r="N143">
        <v>0</v>
      </c>
      <c r="O143">
        <v>-28725</v>
      </c>
      <c r="P143" s="2">
        <f t="shared" si="6"/>
        <v>54.15</v>
      </c>
      <c r="Q143" s="2">
        <f t="shared" si="7"/>
        <v>2184684</v>
      </c>
      <c r="R143">
        <f t="shared" si="8"/>
        <v>10</v>
      </c>
    </row>
    <row r="144" spans="1:18" x14ac:dyDescent="0.25">
      <c r="A144" s="1">
        <v>45369.707013888888</v>
      </c>
      <c r="B144">
        <v>8</v>
      </c>
      <c r="C144">
        <v>52.4377</v>
      </c>
      <c r="D144">
        <v>4.42</v>
      </c>
      <c r="E144">
        <v>2184687</v>
      </c>
      <c r="F144">
        <v>2177783</v>
      </c>
      <c r="G144">
        <v>2177787</v>
      </c>
      <c r="H144">
        <v>0</v>
      </c>
      <c r="I144">
        <v>0</v>
      </c>
      <c r="J144">
        <v>32.07</v>
      </c>
      <c r="K144">
        <v>52.743699999999997</v>
      </c>
      <c r="L144">
        <v>-4</v>
      </c>
      <c r="M144">
        <v>54.74</v>
      </c>
      <c r="N144">
        <v>0</v>
      </c>
      <c r="O144">
        <v>-28731</v>
      </c>
      <c r="P144" s="2">
        <f t="shared" si="6"/>
        <v>54.153999999999996</v>
      </c>
      <c r="Q144" s="2">
        <f t="shared" si="7"/>
        <v>2184687</v>
      </c>
      <c r="R144">
        <f t="shared" si="8"/>
        <v>3</v>
      </c>
    </row>
    <row r="145" spans="1:18" x14ac:dyDescent="0.25">
      <c r="A145" s="1">
        <v>45369.707858796297</v>
      </c>
      <c r="B145">
        <v>8</v>
      </c>
      <c r="C145">
        <v>52.458100000000002</v>
      </c>
      <c r="D145">
        <v>4.5010000000000003</v>
      </c>
      <c r="E145">
        <v>2184661</v>
      </c>
      <c r="F145">
        <v>2177754</v>
      </c>
      <c r="G145">
        <v>2177783</v>
      </c>
      <c r="H145">
        <v>0</v>
      </c>
      <c r="I145">
        <v>0</v>
      </c>
      <c r="J145">
        <v>32.07</v>
      </c>
      <c r="K145">
        <v>52.759099999999997</v>
      </c>
      <c r="L145">
        <v>-28</v>
      </c>
      <c r="M145">
        <v>54.74</v>
      </c>
      <c r="N145">
        <v>0</v>
      </c>
      <c r="O145">
        <v>-28779</v>
      </c>
      <c r="P145" s="2">
        <f t="shared" si="6"/>
        <v>54.186</v>
      </c>
      <c r="Q145" s="2">
        <f t="shared" si="7"/>
        <v>2184661</v>
      </c>
      <c r="R145">
        <f t="shared" si="8"/>
        <v>-26</v>
      </c>
    </row>
    <row r="146" spans="1:18" x14ac:dyDescent="0.25">
      <c r="A146" s="1">
        <v>45369.708703703705</v>
      </c>
      <c r="B146">
        <v>8</v>
      </c>
      <c r="C146">
        <v>52.498100000000001</v>
      </c>
      <c r="D146">
        <v>4.0510000000000002</v>
      </c>
      <c r="E146">
        <v>2184672</v>
      </c>
      <c r="F146">
        <v>2177760</v>
      </c>
      <c r="G146">
        <v>2177779</v>
      </c>
      <c r="H146">
        <v>0</v>
      </c>
      <c r="I146">
        <v>0</v>
      </c>
      <c r="J146">
        <v>32.06</v>
      </c>
      <c r="K146">
        <v>52.7804</v>
      </c>
      <c r="L146">
        <v>-18</v>
      </c>
      <c r="M146">
        <v>54.74</v>
      </c>
      <c r="N146">
        <v>0</v>
      </c>
      <c r="O146">
        <v>-28818</v>
      </c>
      <c r="P146" s="2">
        <f t="shared" si="6"/>
        <v>54.212000000000003</v>
      </c>
      <c r="Q146" s="2">
        <f t="shared" si="7"/>
        <v>2184672</v>
      </c>
      <c r="R146">
        <f t="shared" si="8"/>
        <v>11</v>
      </c>
    </row>
    <row r="147" spans="1:18" x14ac:dyDescent="0.25">
      <c r="A147" s="1">
        <v>45369.709548611114</v>
      </c>
      <c r="B147">
        <v>8</v>
      </c>
      <c r="C147">
        <v>52.499699999999997</v>
      </c>
      <c r="D147">
        <v>4.4020000000000001</v>
      </c>
      <c r="E147">
        <v>2184691</v>
      </c>
      <c r="F147">
        <v>2177779</v>
      </c>
      <c r="G147">
        <v>2177774</v>
      </c>
      <c r="H147">
        <v>0</v>
      </c>
      <c r="I147">
        <v>0</v>
      </c>
      <c r="J147">
        <v>32.049999999999997</v>
      </c>
      <c r="K147">
        <v>52.794199999999996</v>
      </c>
      <c r="L147">
        <v>4</v>
      </c>
      <c r="M147">
        <v>54.74</v>
      </c>
      <c r="N147">
        <v>0</v>
      </c>
      <c r="O147">
        <v>-28844</v>
      </c>
      <c r="P147" s="2">
        <f t="shared" si="6"/>
        <v>54.229333333333329</v>
      </c>
      <c r="Q147" s="2">
        <f t="shared" si="7"/>
        <v>2184691</v>
      </c>
      <c r="R147">
        <f t="shared" si="8"/>
        <v>19</v>
      </c>
    </row>
    <row r="148" spans="1:18" x14ac:dyDescent="0.25">
      <c r="A148" s="1">
        <v>45369.710381944446</v>
      </c>
      <c r="B148">
        <v>8</v>
      </c>
      <c r="C148">
        <v>52.502800000000001</v>
      </c>
      <c r="D148">
        <v>4.4160000000000004</v>
      </c>
      <c r="E148">
        <v>2184705</v>
      </c>
      <c r="F148">
        <v>2177792</v>
      </c>
      <c r="G148">
        <v>2177779</v>
      </c>
      <c r="H148">
        <v>0</v>
      </c>
      <c r="I148">
        <v>0</v>
      </c>
      <c r="J148">
        <v>32.06</v>
      </c>
      <c r="K148">
        <v>52.811500000000002</v>
      </c>
      <c r="L148">
        <v>13</v>
      </c>
      <c r="M148">
        <v>54.74</v>
      </c>
      <c r="N148">
        <v>0</v>
      </c>
      <c r="O148">
        <v>-28870</v>
      </c>
      <c r="P148" s="2">
        <f t="shared" si="6"/>
        <v>54.24666666666667</v>
      </c>
      <c r="Q148" s="2">
        <f t="shared" si="7"/>
        <v>2184705</v>
      </c>
      <c r="R148">
        <f t="shared" si="8"/>
        <v>14</v>
      </c>
    </row>
    <row r="149" spans="1:18" x14ac:dyDescent="0.25">
      <c r="A149" s="1">
        <v>45369.711238425924</v>
      </c>
      <c r="B149">
        <v>8</v>
      </c>
      <c r="C149">
        <v>52.55</v>
      </c>
      <c r="D149">
        <v>3.9750000000000001</v>
      </c>
      <c r="E149">
        <v>2184719</v>
      </c>
      <c r="F149">
        <v>2177800</v>
      </c>
      <c r="G149">
        <v>2177783</v>
      </c>
      <c r="H149">
        <v>0</v>
      </c>
      <c r="I149">
        <v>0</v>
      </c>
      <c r="J149">
        <v>32.049999999999997</v>
      </c>
      <c r="K149">
        <v>52.829900000000002</v>
      </c>
      <c r="L149">
        <v>17</v>
      </c>
      <c r="M149">
        <v>54.74</v>
      </c>
      <c r="N149">
        <v>0</v>
      </c>
      <c r="O149">
        <v>-28908</v>
      </c>
      <c r="P149" s="2">
        <f t="shared" si="6"/>
        <v>54.271999999999998</v>
      </c>
      <c r="Q149" s="2">
        <f t="shared" si="7"/>
        <v>2184719</v>
      </c>
      <c r="R149">
        <f t="shared" si="8"/>
        <v>14</v>
      </c>
    </row>
    <row r="150" spans="1:18" x14ac:dyDescent="0.25">
      <c r="A150" s="1">
        <v>45369.712083333332</v>
      </c>
      <c r="B150">
        <v>8</v>
      </c>
      <c r="C150">
        <v>52.5627</v>
      </c>
      <c r="D150">
        <v>4.3899999999999997</v>
      </c>
      <c r="E150">
        <v>2184707</v>
      </c>
      <c r="F150">
        <v>2177787</v>
      </c>
      <c r="G150">
        <v>2177787</v>
      </c>
      <c r="H150">
        <v>0</v>
      </c>
      <c r="I150">
        <v>0</v>
      </c>
      <c r="J150">
        <v>32.04</v>
      </c>
      <c r="K150">
        <v>52.844999999999999</v>
      </c>
      <c r="L150">
        <v>0</v>
      </c>
      <c r="M150">
        <v>54.75</v>
      </c>
      <c r="N150">
        <v>0</v>
      </c>
      <c r="O150">
        <v>-28909</v>
      </c>
      <c r="P150" s="2">
        <f t="shared" si="6"/>
        <v>54.272666666666666</v>
      </c>
      <c r="Q150" s="2">
        <f t="shared" si="7"/>
        <v>2184707</v>
      </c>
      <c r="R150">
        <f t="shared" si="8"/>
        <v>-12</v>
      </c>
    </row>
    <row r="151" spans="1:18" x14ac:dyDescent="0.25">
      <c r="A151" s="1">
        <v>45369.71292824074</v>
      </c>
      <c r="B151">
        <v>8</v>
      </c>
      <c r="C151">
        <v>52.572200000000002</v>
      </c>
      <c r="D151">
        <v>4.3959999999999999</v>
      </c>
      <c r="E151">
        <v>2184694</v>
      </c>
      <c r="F151">
        <v>2177772</v>
      </c>
      <c r="G151">
        <v>2177783</v>
      </c>
      <c r="H151">
        <v>0</v>
      </c>
      <c r="I151">
        <v>0</v>
      </c>
      <c r="J151">
        <v>32.03</v>
      </c>
      <c r="K151">
        <v>52.860999999999997</v>
      </c>
      <c r="L151">
        <v>-10</v>
      </c>
      <c r="M151">
        <v>54.74</v>
      </c>
      <c r="N151">
        <v>0</v>
      </c>
      <c r="O151">
        <v>-28950</v>
      </c>
      <c r="P151" s="2">
        <f t="shared" si="6"/>
        <v>54.3</v>
      </c>
      <c r="Q151" s="2">
        <f t="shared" si="7"/>
        <v>2184694</v>
      </c>
      <c r="R151">
        <f t="shared" si="8"/>
        <v>-13</v>
      </c>
    </row>
    <row r="152" spans="1:18" x14ac:dyDescent="0.25">
      <c r="A152" s="1">
        <v>45369.713761574072</v>
      </c>
      <c r="B152">
        <v>8</v>
      </c>
      <c r="C152">
        <v>52.622799999999998</v>
      </c>
      <c r="D152">
        <v>4.5789999999999997</v>
      </c>
      <c r="E152">
        <v>2184659</v>
      </c>
      <c r="F152">
        <v>2177731</v>
      </c>
      <c r="G152">
        <v>2177778</v>
      </c>
      <c r="H152">
        <v>0</v>
      </c>
      <c r="I152">
        <v>0</v>
      </c>
      <c r="J152">
        <v>31.99</v>
      </c>
      <c r="K152">
        <v>52.878999999999998</v>
      </c>
      <c r="L152">
        <v>-47</v>
      </c>
      <c r="M152">
        <v>54.73</v>
      </c>
      <c r="N152">
        <v>0</v>
      </c>
      <c r="O152">
        <v>-28974</v>
      </c>
      <c r="P152" s="2">
        <f t="shared" si="6"/>
        <v>54.316000000000003</v>
      </c>
      <c r="Q152" s="2">
        <f t="shared" si="7"/>
        <v>2184659</v>
      </c>
      <c r="R152">
        <f t="shared" si="8"/>
        <v>-35</v>
      </c>
    </row>
    <row r="153" spans="1:18" x14ac:dyDescent="0.25">
      <c r="A153" s="1">
        <v>45369.714606481481</v>
      </c>
      <c r="B153">
        <v>8</v>
      </c>
      <c r="C153">
        <v>52.6218</v>
      </c>
      <c r="D153">
        <v>4.1210000000000004</v>
      </c>
      <c r="E153">
        <v>2184649</v>
      </c>
      <c r="F153">
        <v>2177721</v>
      </c>
      <c r="G153">
        <v>2177774</v>
      </c>
      <c r="H153">
        <v>0</v>
      </c>
      <c r="I153">
        <v>0</v>
      </c>
      <c r="J153">
        <v>31.94</v>
      </c>
      <c r="K153">
        <v>52.886899999999997</v>
      </c>
      <c r="L153">
        <v>-53</v>
      </c>
      <c r="M153">
        <v>54.69</v>
      </c>
      <c r="N153">
        <v>0</v>
      </c>
      <c r="O153">
        <v>-28992</v>
      </c>
      <c r="P153" s="2">
        <f t="shared" si="6"/>
        <v>54.328000000000003</v>
      </c>
      <c r="Q153" s="2">
        <f t="shared" si="7"/>
        <v>2184649</v>
      </c>
      <c r="R153">
        <f t="shared" si="8"/>
        <v>-10</v>
      </c>
    </row>
    <row r="154" spans="1:18" x14ac:dyDescent="0.25">
      <c r="A154" s="1">
        <v>45369.715451388889</v>
      </c>
      <c r="B154">
        <v>8</v>
      </c>
      <c r="C154">
        <v>52.628700000000002</v>
      </c>
      <c r="D154">
        <v>4.3689999999999998</v>
      </c>
      <c r="E154">
        <v>2184653</v>
      </c>
      <c r="F154">
        <v>2177724</v>
      </c>
      <c r="G154">
        <v>2177770</v>
      </c>
      <c r="H154">
        <v>0</v>
      </c>
      <c r="I154">
        <v>0</v>
      </c>
      <c r="J154">
        <v>31.91</v>
      </c>
      <c r="K154">
        <v>52.8872</v>
      </c>
      <c r="L154">
        <v>-46</v>
      </c>
      <c r="M154">
        <v>54.69</v>
      </c>
      <c r="N154">
        <v>0</v>
      </c>
      <c r="O154">
        <v>-29000</v>
      </c>
      <c r="P154" s="2">
        <f t="shared" si="6"/>
        <v>54.333333333333329</v>
      </c>
      <c r="Q154" s="2">
        <f t="shared" si="7"/>
        <v>2184653</v>
      </c>
      <c r="R154">
        <f t="shared" si="8"/>
        <v>4</v>
      </c>
    </row>
    <row r="155" spans="1:18" x14ac:dyDescent="0.25">
      <c r="A155" s="1">
        <v>45369.716296296298</v>
      </c>
      <c r="B155">
        <v>8</v>
      </c>
      <c r="C155">
        <v>52.657200000000003</v>
      </c>
      <c r="D155">
        <v>3.9319999999999999</v>
      </c>
      <c r="E155">
        <v>2184653</v>
      </c>
      <c r="F155">
        <v>2177720</v>
      </c>
      <c r="G155">
        <v>2177766</v>
      </c>
      <c r="H155">
        <v>0</v>
      </c>
      <c r="I155">
        <v>0</v>
      </c>
      <c r="J155">
        <v>31.87</v>
      </c>
      <c r="K155">
        <v>52.887999999999998</v>
      </c>
      <c r="L155">
        <v>-46</v>
      </c>
      <c r="M155">
        <v>54.63</v>
      </c>
      <c r="N155">
        <v>0</v>
      </c>
      <c r="O155">
        <v>-29026</v>
      </c>
      <c r="P155" s="2">
        <f t="shared" si="6"/>
        <v>54.350666666666669</v>
      </c>
      <c r="Q155" s="2">
        <f t="shared" si="7"/>
        <v>2184653</v>
      </c>
      <c r="R155">
        <f t="shared" si="8"/>
        <v>0</v>
      </c>
    </row>
    <row r="156" spans="1:18" x14ac:dyDescent="0.25">
      <c r="A156" s="1">
        <v>45369.717141203706</v>
      </c>
      <c r="B156">
        <v>8</v>
      </c>
      <c r="C156">
        <v>52.688000000000002</v>
      </c>
      <c r="D156">
        <v>4.2990000000000004</v>
      </c>
      <c r="E156">
        <v>2184661</v>
      </c>
      <c r="F156">
        <v>2177724</v>
      </c>
      <c r="G156">
        <v>2177762</v>
      </c>
      <c r="H156">
        <v>0</v>
      </c>
      <c r="I156">
        <v>0</v>
      </c>
      <c r="J156">
        <v>31.85</v>
      </c>
      <c r="K156">
        <v>52.884700000000002</v>
      </c>
      <c r="L156">
        <v>-37</v>
      </c>
      <c r="M156">
        <v>54.58</v>
      </c>
      <c r="N156">
        <v>0</v>
      </c>
      <c r="O156">
        <v>-29063</v>
      </c>
      <c r="P156" s="2">
        <f t="shared" si="6"/>
        <v>54.37533333333333</v>
      </c>
      <c r="Q156" s="2">
        <f t="shared" si="7"/>
        <v>2184661</v>
      </c>
      <c r="R156">
        <f t="shared" si="8"/>
        <v>8</v>
      </c>
    </row>
    <row r="157" spans="1:18" x14ac:dyDescent="0.25">
      <c r="A157" s="1">
        <v>45369.717986111114</v>
      </c>
      <c r="B157">
        <v>8</v>
      </c>
      <c r="C157">
        <v>52.677300000000002</v>
      </c>
      <c r="D157">
        <v>3.8690000000000002</v>
      </c>
      <c r="E157">
        <v>2184662</v>
      </c>
      <c r="F157">
        <v>2177727</v>
      </c>
      <c r="G157">
        <v>2177758</v>
      </c>
      <c r="H157">
        <v>0</v>
      </c>
      <c r="I157">
        <v>0</v>
      </c>
      <c r="J157">
        <v>31.82</v>
      </c>
      <c r="K157">
        <v>52.878999999999998</v>
      </c>
      <c r="L157">
        <v>-31</v>
      </c>
      <c r="M157">
        <v>54.53</v>
      </c>
      <c r="N157">
        <v>0</v>
      </c>
      <c r="O157">
        <v>-29093</v>
      </c>
      <c r="P157" s="2">
        <f t="shared" si="6"/>
        <v>54.395333333333333</v>
      </c>
      <c r="Q157" s="2">
        <f t="shared" si="7"/>
        <v>2184662</v>
      </c>
      <c r="R157">
        <f t="shared" si="8"/>
        <v>1</v>
      </c>
    </row>
    <row r="158" spans="1:18" x14ac:dyDescent="0.25">
      <c r="A158" s="1">
        <v>45369.718831018516</v>
      </c>
      <c r="B158">
        <v>8</v>
      </c>
      <c r="C158">
        <v>52.686799999999998</v>
      </c>
      <c r="D158">
        <v>4.2629999999999999</v>
      </c>
      <c r="E158">
        <v>2184663</v>
      </c>
      <c r="F158">
        <v>2177726</v>
      </c>
      <c r="G158">
        <v>2177754</v>
      </c>
      <c r="H158">
        <v>0</v>
      </c>
      <c r="I158">
        <v>0</v>
      </c>
      <c r="J158">
        <v>31.79</v>
      </c>
      <c r="K158">
        <v>52.869</v>
      </c>
      <c r="L158">
        <v>-27</v>
      </c>
      <c r="M158">
        <v>54.48</v>
      </c>
      <c r="N158">
        <v>0</v>
      </c>
      <c r="O158">
        <v>-29066</v>
      </c>
      <c r="P158" s="2">
        <f t="shared" si="6"/>
        <v>54.377333333333333</v>
      </c>
      <c r="Q158" s="2">
        <f t="shared" si="7"/>
        <v>2184663</v>
      </c>
      <c r="R158">
        <f t="shared" si="8"/>
        <v>1</v>
      </c>
    </row>
    <row r="159" spans="1:18" x14ac:dyDescent="0.25">
      <c r="A159" s="1">
        <v>45369.719675925924</v>
      </c>
      <c r="B159">
        <v>8</v>
      </c>
      <c r="C159">
        <v>52.683500000000002</v>
      </c>
      <c r="D159">
        <v>3.8370000000000002</v>
      </c>
      <c r="E159">
        <v>2184674</v>
      </c>
      <c r="F159">
        <v>2177738</v>
      </c>
      <c r="G159">
        <v>2177750</v>
      </c>
      <c r="H159">
        <v>0</v>
      </c>
      <c r="I159">
        <v>0</v>
      </c>
      <c r="J159">
        <v>31.77</v>
      </c>
      <c r="K159">
        <v>52.862499999999997</v>
      </c>
      <c r="L159">
        <v>-12</v>
      </c>
      <c r="M159">
        <v>54.42</v>
      </c>
      <c r="N159">
        <v>0</v>
      </c>
      <c r="O159">
        <v>-29100</v>
      </c>
      <c r="P159" s="2">
        <f t="shared" si="6"/>
        <v>54.4</v>
      </c>
      <c r="Q159" s="2">
        <f t="shared" si="7"/>
        <v>2184674</v>
      </c>
      <c r="R159">
        <f t="shared" si="8"/>
        <v>11</v>
      </c>
    </row>
    <row r="160" spans="1:18" x14ac:dyDescent="0.25">
      <c r="A160" s="1">
        <v>45369.720520833333</v>
      </c>
      <c r="B160">
        <v>8</v>
      </c>
      <c r="C160">
        <v>52.6736</v>
      </c>
      <c r="D160">
        <v>4.2320000000000002</v>
      </c>
      <c r="E160">
        <v>2184674</v>
      </c>
      <c r="F160">
        <v>2177739</v>
      </c>
      <c r="G160">
        <v>2177746</v>
      </c>
      <c r="H160">
        <v>0</v>
      </c>
      <c r="I160">
        <v>0</v>
      </c>
      <c r="J160">
        <v>31.76</v>
      </c>
      <c r="K160">
        <v>52.850099999999998</v>
      </c>
      <c r="L160">
        <v>-6</v>
      </c>
      <c r="M160">
        <v>54.35</v>
      </c>
      <c r="N160">
        <v>0</v>
      </c>
      <c r="O160">
        <v>-29110</v>
      </c>
      <c r="P160" s="2">
        <f t="shared" si="6"/>
        <v>54.406666666666666</v>
      </c>
      <c r="Q160" s="2">
        <f t="shared" si="7"/>
        <v>2184674</v>
      </c>
      <c r="R160">
        <f t="shared" si="8"/>
        <v>0</v>
      </c>
    </row>
    <row r="161" spans="1:18" x14ac:dyDescent="0.25">
      <c r="A161" s="1">
        <v>45369.721354166664</v>
      </c>
      <c r="B161">
        <v>8</v>
      </c>
      <c r="C161">
        <v>52.685200000000002</v>
      </c>
      <c r="D161">
        <v>3.8090000000000002</v>
      </c>
      <c r="E161">
        <v>2184673</v>
      </c>
      <c r="F161">
        <v>2177736</v>
      </c>
      <c r="G161">
        <v>2177742</v>
      </c>
      <c r="H161">
        <v>0</v>
      </c>
      <c r="I161">
        <v>0</v>
      </c>
      <c r="J161">
        <v>31.74</v>
      </c>
      <c r="K161">
        <v>52.839799999999997</v>
      </c>
      <c r="L161">
        <v>-5</v>
      </c>
      <c r="M161">
        <v>54.26</v>
      </c>
      <c r="N161">
        <v>0</v>
      </c>
      <c r="O161">
        <v>-29112</v>
      </c>
      <c r="P161" s="2">
        <f t="shared" si="6"/>
        <v>54.408000000000001</v>
      </c>
      <c r="Q161" s="2">
        <f t="shared" si="7"/>
        <v>2184673</v>
      </c>
      <c r="R161">
        <f t="shared" si="8"/>
        <v>-1</v>
      </c>
    </row>
    <row r="162" spans="1:18" x14ac:dyDescent="0.25">
      <c r="A162" s="1">
        <v>45369.722199074073</v>
      </c>
      <c r="B162">
        <v>8</v>
      </c>
      <c r="C162">
        <v>52.688000000000002</v>
      </c>
      <c r="D162">
        <v>4.1779999999999999</v>
      </c>
      <c r="E162">
        <v>2184683</v>
      </c>
      <c r="F162">
        <v>2177746</v>
      </c>
      <c r="G162">
        <v>2177746</v>
      </c>
      <c r="H162">
        <v>0</v>
      </c>
      <c r="I162">
        <v>0</v>
      </c>
      <c r="J162">
        <v>31.73</v>
      </c>
      <c r="K162">
        <v>52.826599999999999</v>
      </c>
      <c r="L162">
        <v>0</v>
      </c>
      <c r="M162">
        <v>54.19</v>
      </c>
      <c r="N162">
        <v>0</v>
      </c>
      <c r="O162">
        <v>-29137</v>
      </c>
      <c r="P162" s="2">
        <f t="shared" si="6"/>
        <v>54.424666666666667</v>
      </c>
      <c r="Q162" s="2">
        <f t="shared" si="7"/>
        <v>2184683</v>
      </c>
      <c r="R162">
        <f t="shared" si="8"/>
        <v>10</v>
      </c>
    </row>
    <row r="163" spans="1:18" x14ac:dyDescent="0.25">
      <c r="A163" s="1">
        <v>45369.723043981481</v>
      </c>
      <c r="B163">
        <v>8</v>
      </c>
      <c r="C163">
        <v>52.688000000000002</v>
      </c>
      <c r="D163">
        <v>3.76</v>
      </c>
      <c r="E163">
        <v>2184687</v>
      </c>
      <c r="F163">
        <v>2177750</v>
      </c>
      <c r="G163">
        <v>2177750</v>
      </c>
      <c r="H163">
        <v>0</v>
      </c>
      <c r="I163">
        <v>0</v>
      </c>
      <c r="J163">
        <v>31.73</v>
      </c>
      <c r="K163">
        <v>52.808</v>
      </c>
      <c r="L163">
        <v>0</v>
      </c>
      <c r="M163">
        <v>54.13</v>
      </c>
      <c r="N163">
        <v>0</v>
      </c>
      <c r="O163">
        <v>-29137</v>
      </c>
      <c r="P163" s="2">
        <f t="shared" si="6"/>
        <v>54.424666666666667</v>
      </c>
      <c r="Q163" s="2">
        <f t="shared" si="7"/>
        <v>2184687</v>
      </c>
      <c r="R163">
        <f t="shared" si="8"/>
        <v>4</v>
      </c>
    </row>
    <row r="164" spans="1:18" x14ac:dyDescent="0.25">
      <c r="A164" s="1">
        <v>45369.72388888889</v>
      </c>
      <c r="B164">
        <v>8</v>
      </c>
      <c r="C164">
        <v>52.679699999999997</v>
      </c>
      <c r="D164">
        <v>4.1260000000000003</v>
      </c>
      <c r="E164">
        <v>2184698</v>
      </c>
      <c r="F164">
        <v>2177762</v>
      </c>
      <c r="G164">
        <v>2177754</v>
      </c>
      <c r="H164">
        <v>0</v>
      </c>
      <c r="I164">
        <v>0</v>
      </c>
      <c r="J164">
        <v>31.72</v>
      </c>
      <c r="K164">
        <v>52.792200000000001</v>
      </c>
      <c r="L164">
        <v>7</v>
      </c>
      <c r="M164">
        <v>54.04</v>
      </c>
      <c r="N164">
        <v>0</v>
      </c>
      <c r="O164">
        <v>-29139</v>
      </c>
      <c r="P164" s="2">
        <f t="shared" si="6"/>
        <v>54.426000000000002</v>
      </c>
      <c r="Q164" s="2">
        <f t="shared" si="7"/>
        <v>2184698</v>
      </c>
      <c r="R164">
        <f t="shared" si="8"/>
        <v>11</v>
      </c>
    </row>
    <row r="165" spans="1:18" x14ac:dyDescent="0.25">
      <c r="A165" s="1">
        <v>45369.724722222221</v>
      </c>
      <c r="B165">
        <v>8</v>
      </c>
      <c r="C165">
        <v>52.683700000000002</v>
      </c>
      <c r="D165">
        <v>3.7130000000000001</v>
      </c>
      <c r="E165">
        <v>2184703</v>
      </c>
      <c r="F165">
        <v>2177767</v>
      </c>
      <c r="G165">
        <v>2177758</v>
      </c>
      <c r="H165">
        <v>0</v>
      </c>
      <c r="I165">
        <v>0</v>
      </c>
      <c r="J165">
        <v>31.72</v>
      </c>
      <c r="K165">
        <v>52.773800000000001</v>
      </c>
      <c r="L165">
        <v>8</v>
      </c>
      <c r="M165">
        <v>53.95</v>
      </c>
      <c r="N165">
        <v>0</v>
      </c>
      <c r="O165">
        <v>-29108</v>
      </c>
      <c r="P165" s="2">
        <f t="shared" si="6"/>
        <v>54.405333333333331</v>
      </c>
      <c r="Q165" s="2">
        <f t="shared" si="7"/>
        <v>2184703</v>
      </c>
      <c r="R165">
        <f t="shared" si="8"/>
        <v>5</v>
      </c>
    </row>
    <row r="166" spans="1:18" x14ac:dyDescent="0.25">
      <c r="A166" s="1">
        <v>45369.72556712963</v>
      </c>
      <c r="B166">
        <v>8</v>
      </c>
      <c r="C166">
        <v>52.6691</v>
      </c>
      <c r="D166">
        <v>4.0679999999999996</v>
      </c>
      <c r="E166">
        <v>2184703</v>
      </c>
      <c r="F166">
        <v>2177769</v>
      </c>
      <c r="G166">
        <v>2177762</v>
      </c>
      <c r="H166">
        <v>0</v>
      </c>
      <c r="I166">
        <v>0</v>
      </c>
      <c r="J166">
        <v>31.73</v>
      </c>
      <c r="K166">
        <v>52.751300000000001</v>
      </c>
      <c r="L166">
        <v>6</v>
      </c>
      <c r="M166">
        <v>53.87</v>
      </c>
      <c r="N166">
        <v>0</v>
      </c>
      <c r="O166">
        <v>-29150</v>
      </c>
      <c r="P166" s="2">
        <f t="shared" si="6"/>
        <v>54.433333333333337</v>
      </c>
      <c r="Q166" s="2">
        <f t="shared" si="7"/>
        <v>2184703</v>
      </c>
      <c r="R166">
        <f t="shared" si="8"/>
        <v>0</v>
      </c>
    </row>
    <row r="167" spans="1:18" x14ac:dyDescent="0.25">
      <c r="A167" s="1">
        <v>45369.726412037038</v>
      </c>
      <c r="B167">
        <v>8</v>
      </c>
      <c r="C167">
        <v>52.686999999999998</v>
      </c>
      <c r="D167">
        <v>3.661</v>
      </c>
      <c r="E167">
        <v>2184704</v>
      </c>
      <c r="F167">
        <v>2177767</v>
      </c>
      <c r="G167">
        <v>2177766</v>
      </c>
      <c r="H167">
        <v>0</v>
      </c>
      <c r="I167">
        <v>0</v>
      </c>
      <c r="J167">
        <v>31.72</v>
      </c>
      <c r="K167">
        <v>52.732399999999998</v>
      </c>
      <c r="L167">
        <v>1</v>
      </c>
      <c r="M167">
        <v>53.77</v>
      </c>
      <c r="N167">
        <v>0</v>
      </c>
      <c r="O167">
        <v>-29150</v>
      </c>
      <c r="P167" s="2">
        <f t="shared" si="6"/>
        <v>54.433333333333337</v>
      </c>
      <c r="Q167" s="2">
        <f t="shared" si="7"/>
        <v>2184704</v>
      </c>
      <c r="R167">
        <f t="shared" si="8"/>
        <v>1</v>
      </c>
    </row>
    <row r="168" spans="1:18" x14ac:dyDescent="0.25">
      <c r="A168" s="1">
        <v>45369.72724537037</v>
      </c>
      <c r="B168">
        <v>8</v>
      </c>
      <c r="C168">
        <v>52.671900000000001</v>
      </c>
      <c r="D168">
        <v>3.9969999999999999</v>
      </c>
      <c r="E168">
        <v>2184711</v>
      </c>
      <c r="F168">
        <v>2177776</v>
      </c>
      <c r="G168">
        <v>2177770</v>
      </c>
      <c r="H168">
        <v>0</v>
      </c>
      <c r="I168">
        <v>0</v>
      </c>
      <c r="J168">
        <v>31.72</v>
      </c>
      <c r="K168">
        <v>52.7089</v>
      </c>
      <c r="L168">
        <v>6</v>
      </c>
      <c r="M168">
        <v>53.69</v>
      </c>
      <c r="N168">
        <v>0</v>
      </c>
      <c r="O168">
        <v>-29162</v>
      </c>
      <c r="P168" s="2">
        <f t="shared" si="6"/>
        <v>54.441333333333333</v>
      </c>
      <c r="Q168" s="2">
        <f t="shared" si="7"/>
        <v>2184711</v>
      </c>
      <c r="R168">
        <f t="shared" si="8"/>
        <v>7</v>
      </c>
    </row>
    <row r="169" spans="1:18" x14ac:dyDescent="0.25">
      <c r="A169" s="1">
        <v>45369.728090277778</v>
      </c>
      <c r="B169">
        <v>8</v>
      </c>
      <c r="C169">
        <v>52.6663</v>
      </c>
      <c r="D169">
        <v>3.597</v>
      </c>
      <c r="E169">
        <v>2184717</v>
      </c>
      <c r="F169">
        <v>2177783</v>
      </c>
      <c r="G169">
        <v>2177773</v>
      </c>
      <c r="H169">
        <v>0</v>
      </c>
      <c r="I169">
        <v>0</v>
      </c>
      <c r="J169">
        <v>31.72</v>
      </c>
      <c r="K169">
        <v>52.686199999999999</v>
      </c>
      <c r="L169">
        <v>9</v>
      </c>
      <c r="M169">
        <v>53.58</v>
      </c>
      <c r="N169">
        <v>0</v>
      </c>
      <c r="O169">
        <v>-29143</v>
      </c>
      <c r="P169" s="2">
        <f t="shared" si="6"/>
        <v>54.428666666666672</v>
      </c>
      <c r="Q169" s="2">
        <f t="shared" si="7"/>
        <v>2184717</v>
      </c>
      <c r="R169">
        <f t="shared" si="8"/>
        <v>6</v>
      </c>
    </row>
    <row r="170" spans="1:18" x14ac:dyDescent="0.25">
      <c r="A170" s="1">
        <v>45369.728935185187</v>
      </c>
      <c r="B170">
        <v>8</v>
      </c>
      <c r="C170">
        <v>52.642499999999998</v>
      </c>
      <c r="D170">
        <v>3.238</v>
      </c>
      <c r="E170">
        <v>2184718</v>
      </c>
      <c r="F170">
        <v>2177787</v>
      </c>
      <c r="G170">
        <v>2177777</v>
      </c>
      <c r="H170">
        <v>0</v>
      </c>
      <c r="I170">
        <v>0</v>
      </c>
      <c r="J170">
        <v>31.73</v>
      </c>
      <c r="K170">
        <v>52.663400000000003</v>
      </c>
      <c r="L170">
        <v>10</v>
      </c>
      <c r="M170">
        <v>53.5</v>
      </c>
      <c r="N170">
        <v>0</v>
      </c>
      <c r="O170">
        <v>-29144</v>
      </c>
      <c r="P170" s="2">
        <f t="shared" si="6"/>
        <v>54.429333333333332</v>
      </c>
      <c r="Q170" s="2">
        <f t="shared" si="7"/>
        <v>2184718</v>
      </c>
      <c r="R170">
        <f t="shared" si="8"/>
        <v>1</v>
      </c>
    </row>
    <row r="171" spans="1:18" x14ac:dyDescent="0.25">
      <c r="A171" s="1">
        <v>45369.729780092595</v>
      </c>
      <c r="B171">
        <v>8</v>
      </c>
      <c r="C171">
        <v>52.625500000000002</v>
      </c>
      <c r="D171">
        <v>3.278</v>
      </c>
      <c r="E171">
        <v>2184720</v>
      </c>
      <c r="F171">
        <v>2177791</v>
      </c>
      <c r="G171">
        <v>2177780</v>
      </c>
      <c r="H171">
        <v>0</v>
      </c>
      <c r="I171">
        <v>0</v>
      </c>
      <c r="J171">
        <v>31.73</v>
      </c>
      <c r="K171">
        <v>52.6342</v>
      </c>
      <c r="L171">
        <v>11</v>
      </c>
      <c r="M171">
        <v>53.39</v>
      </c>
      <c r="N171">
        <v>0</v>
      </c>
      <c r="O171">
        <v>-29130</v>
      </c>
      <c r="P171" s="2">
        <f t="shared" si="6"/>
        <v>54.42</v>
      </c>
      <c r="Q171" s="2">
        <f t="shared" si="7"/>
        <v>2184720</v>
      </c>
      <c r="R171">
        <f t="shared" si="8"/>
        <v>2</v>
      </c>
    </row>
    <row r="172" spans="1:18" x14ac:dyDescent="0.25">
      <c r="A172" s="1">
        <v>45369.730624999997</v>
      </c>
      <c r="B172">
        <v>8</v>
      </c>
      <c r="C172">
        <v>52.621299999999998</v>
      </c>
      <c r="D172">
        <v>3.3050000000000002</v>
      </c>
      <c r="E172">
        <v>2184718</v>
      </c>
      <c r="F172">
        <v>2177790</v>
      </c>
      <c r="G172">
        <v>2177783</v>
      </c>
      <c r="H172">
        <v>0</v>
      </c>
      <c r="I172">
        <v>0</v>
      </c>
      <c r="J172">
        <v>31.74</v>
      </c>
      <c r="K172">
        <v>52.603700000000003</v>
      </c>
      <c r="L172">
        <v>6</v>
      </c>
      <c r="M172">
        <v>53.31</v>
      </c>
      <c r="N172">
        <v>0</v>
      </c>
      <c r="O172">
        <v>-29126</v>
      </c>
      <c r="P172" s="2">
        <f t="shared" si="6"/>
        <v>54.417333333333332</v>
      </c>
      <c r="Q172" s="2">
        <f t="shared" si="7"/>
        <v>2184718</v>
      </c>
      <c r="R172">
        <f t="shared" si="8"/>
        <v>-2</v>
      </c>
    </row>
    <row r="173" spans="1:18" x14ac:dyDescent="0.25">
      <c r="A173" s="1">
        <v>45369.731469907405</v>
      </c>
      <c r="B173">
        <v>8</v>
      </c>
      <c r="C173">
        <v>52.608400000000003</v>
      </c>
      <c r="D173">
        <v>3.3250000000000002</v>
      </c>
      <c r="E173">
        <v>2184720</v>
      </c>
      <c r="F173">
        <v>2177793</v>
      </c>
      <c r="G173">
        <v>2177786</v>
      </c>
      <c r="H173">
        <v>0</v>
      </c>
      <c r="I173">
        <v>0</v>
      </c>
      <c r="J173">
        <v>31.74</v>
      </c>
      <c r="K173">
        <v>52.577399999999997</v>
      </c>
      <c r="L173">
        <v>7</v>
      </c>
      <c r="M173">
        <v>53.2</v>
      </c>
      <c r="N173">
        <v>0</v>
      </c>
      <c r="O173">
        <v>-29109</v>
      </c>
      <c r="P173" s="2">
        <f t="shared" si="6"/>
        <v>54.405999999999999</v>
      </c>
      <c r="Q173" s="2">
        <f t="shared" si="7"/>
        <v>2184720</v>
      </c>
      <c r="R173">
        <f t="shared" si="8"/>
        <v>2</v>
      </c>
    </row>
    <row r="174" spans="1:18" x14ac:dyDescent="0.25">
      <c r="A174" s="1">
        <v>45369.73232638889</v>
      </c>
      <c r="B174">
        <v>8</v>
      </c>
      <c r="C174">
        <v>52.577500000000001</v>
      </c>
      <c r="D174">
        <v>2.9929999999999999</v>
      </c>
      <c r="E174">
        <v>2184724</v>
      </c>
      <c r="F174">
        <v>2177802</v>
      </c>
      <c r="G174">
        <v>2177789</v>
      </c>
      <c r="H174">
        <v>0</v>
      </c>
      <c r="I174">
        <v>0</v>
      </c>
      <c r="J174">
        <v>31.75</v>
      </c>
      <c r="K174">
        <v>52.551499999999997</v>
      </c>
      <c r="L174">
        <v>12</v>
      </c>
      <c r="M174">
        <v>53.11</v>
      </c>
      <c r="N174">
        <v>0</v>
      </c>
      <c r="O174">
        <v>-29094</v>
      </c>
      <c r="P174" s="2">
        <f t="shared" si="6"/>
        <v>54.396000000000001</v>
      </c>
      <c r="Q174" s="2">
        <f t="shared" si="7"/>
        <v>2184724</v>
      </c>
      <c r="R174">
        <f t="shared" si="8"/>
        <v>4</v>
      </c>
    </row>
    <row r="175" spans="1:18" x14ac:dyDescent="0.25">
      <c r="A175" s="1">
        <v>45369.733171296299</v>
      </c>
      <c r="B175">
        <v>8</v>
      </c>
      <c r="C175">
        <v>52.563000000000002</v>
      </c>
      <c r="D175">
        <v>3.3559999999999999</v>
      </c>
      <c r="E175">
        <v>2184727</v>
      </c>
      <c r="F175">
        <v>2177806</v>
      </c>
      <c r="G175">
        <v>2177793</v>
      </c>
      <c r="H175">
        <v>0</v>
      </c>
      <c r="I175">
        <v>0</v>
      </c>
      <c r="J175">
        <v>31.75</v>
      </c>
      <c r="K175">
        <v>52.520299999999999</v>
      </c>
      <c r="L175">
        <v>13</v>
      </c>
      <c r="M175">
        <v>53.01</v>
      </c>
      <c r="N175">
        <v>0</v>
      </c>
      <c r="O175">
        <v>-29099</v>
      </c>
      <c r="P175" s="2">
        <f t="shared" si="6"/>
        <v>54.399333333333331</v>
      </c>
      <c r="Q175" s="2">
        <f t="shared" si="7"/>
        <v>2184727</v>
      </c>
      <c r="R175">
        <f t="shared" si="8"/>
        <v>3</v>
      </c>
    </row>
    <row r="176" spans="1:18" x14ac:dyDescent="0.25">
      <c r="A176" s="1">
        <v>45369.734016203707</v>
      </c>
      <c r="B176">
        <v>8</v>
      </c>
      <c r="C176">
        <v>52.561</v>
      </c>
      <c r="D176">
        <v>3.407</v>
      </c>
      <c r="E176">
        <v>2184732</v>
      </c>
      <c r="F176">
        <v>2177812</v>
      </c>
      <c r="G176">
        <v>2177796</v>
      </c>
      <c r="H176">
        <v>0</v>
      </c>
      <c r="I176">
        <v>0</v>
      </c>
      <c r="J176">
        <v>31.76</v>
      </c>
      <c r="K176">
        <v>52.49</v>
      </c>
      <c r="L176">
        <v>15</v>
      </c>
      <c r="M176">
        <v>52.94</v>
      </c>
      <c r="N176">
        <v>0</v>
      </c>
      <c r="O176">
        <v>-29063</v>
      </c>
      <c r="P176" s="2">
        <f t="shared" si="6"/>
        <v>54.37533333333333</v>
      </c>
      <c r="Q176" s="2">
        <f t="shared" si="7"/>
        <v>2184732</v>
      </c>
      <c r="R176">
        <f t="shared" si="8"/>
        <v>5</v>
      </c>
    </row>
    <row r="177" spans="1:18" x14ac:dyDescent="0.25">
      <c r="A177" s="1">
        <v>45369.734861111108</v>
      </c>
      <c r="B177">
        <v>8</v>
      </c>
      <c r="C177">
        <v>52.513800000000003</v>
      </c>
      <c r="D177">
        <v>3.0659999999999998</v>
      </c>
      <c r="E177">
        <v>2184732</v>
      </c>
      <c r="F177">
        <v>2177818</v>
      </c>
      <c r="G177">
        <v>2177799</v>
      </c>
      <c r="H177">
        <v>0</v>
      </c>
      <c r="I177">
        <v>0</v>
      </c>
      <c r="J177">
        <v>31.76</v>
      </c>
      <c r="K177">
        <v>52.459099999999999</v>
      </c>
      <c r="L177">
        <v>18</v>
      </c>
      <c r="M177">
        <v>52.84</v>
      </c>
      <c r="N177">
        <v>0</v>
      </c>
      <c r="O177">
        <v>-29053</v>
      </c>
      <c r="P177" s="2">
        <f t="shared" si="6"/>
        <v>54.36866666666667</v>
      </c>
      <c r="Q177" s="2">
        <f t="shared" si="7"/>
        <v>2184732</v>
      </c>
      <c r="R177">
        <f t="shared" si="8"/>
        <v>0</v>
      </c>
    </row>
    <row r="178" spans="1:18" x14ac:dyDescent="0.25">
      <c r="A178" s="1">
        <v>45369.735706018517</v>
      </c>
      <c r="B178">
        <v>8</v>
      </c>
      <c r="C178">
        <v>52.494</v>
      </c>
      <c r="D178">
        <v>3.4039999999999999</v>
      </c>
      <c r="E178">
        <v>2184734</v>
      </c>
      <c r="F178">
        <v>2177822</v>
      </c>
      <c r="G178">
        <v>2177803</v>
      </c>
      <c r="H178">
        <v>0</v>
      </c>
      <c r="I178">
        <v>0</v>
      </c>
      <c r="J178">
        <v>31.77</v>
      </c>
      <c r="K178">
        <v>52.432600000000001</v>
      </c>
      <c r="L178">
        <v>19</v>
      </c>
      <c r="M178">
        <v>52.75</v>
      </c>
      <c r="N178">
        <v>0</v>
      </c>
      <c r="O178">
        <v>-29049</v>
      </c>
      <c r="P178" s="2">
        <f t="shared" si="6"/>
        <v>54.366</v>
      </c>
      <c r="Q178" s="2">
        <f t="shared" si="7"/>
        <v>2184734</v>
      </c>
      <c r="R178">
        <f t="shared" si="8"/>
        <v>2</v>
      </c>
    </row>
    <row r="179" spans="1:18" x14ac:dyDescent="0.25">
      <c r="A179" s="1">
        <v>45369.736550925925</v>
      </c>
      <c r="B179">
        <v>8</v>
      </c>
      <c r="C179">
        <v>52.443600000000004</v>
      </c>
      <c r="D179">
        <v>3.0630000000000002</v>
      </c>
      <c r="E179">
        <v>2184740</v>
      </c>
      <c r="F179">
        <v>2177835</v>
      </c>
      <c r="G179">
        <v>2177806</v>
      </c>
      <c r="H179">
        <v>0</v>
      </c>
      <c r="I179">
        <v>0</v>
      </c>
      <c r="J179">
        <v>31.78</v>
      </c>
      <c r="K179">
        <v>52.406999999999996</v>
      </c>
      <c r="L179">
        <v>29</v>
      </c>
      <c r="M179">
        <v>52.64</v>
      </c>
      <c r="N179">
        <v>0</v>
      </c>
      <c r="O179">
        <v>-28998</v>
      </c>
      <c r="P179" s="2">
        <f t="shared" si="6"/>
        <v>54.332000000000001</v>
      </c>
      <c r="Q179" s="2">
        <f t="shared" si="7"/>
        <v>2184740</v>
      </c>
      <c r="R179">
        <f t="shared" si="8"/>
        <v>6</v>
      </c>
    </row>
    <row r="180" spans="1:18" x14ac:dyDescent="0.25">
      <c r="A180" s="1">
        <v>45369.737384259257</v>
      </c>
      <c r="B180">
        <v>8</v>
      </c>
      <c r="C180">
        <v>52.436199999999999</v>
      </c>
      <c r="D180">
        <v>3.4359999999999999</v>
      </c>
      <c r="E180">
        <v>2184736</v>
      </c>
      <c r="F180">
        <v>2177832</v>
      </c>
      <c r="G180">
        <v>2177809</v>
      </c>
      <c r="H180">
        <v>0</v>
      </c>
      <c r="I180">
        <v>0</v>
      </c>
      <c r="J180">
        <v>31.79</v>
      </c>
      <c r="K180">
        <v>52.369599999999998</v>
      </c>
      <c r="L180">
        <v>23</v>
      </c>
      <c r="M180">
        <v>52.55</v>
      </c>
      <c r="N180">
        <v>0</v>
      </c>
      <c r="O180">
        <v>-28989</v>
      </c>
      <c r="P180" s="2">
        <f t="shared" si="6"/>
        <v>54.326000000000001</v>
      </c>
      <c r="Q180" s="2">
        <f t="shared" si="7"/>
        <v>2184736</v>
      </c>
      <c r="R180">
        <f t="shared" si="8"/>
        <v>-4</v>
      </c>
    </row>
    <row r="181" spans="1:18" x14ac:dyDescent="0.25">
      <c r="A181" s="1">
        <v>45369.738229166665</v>
      </c>
      <c r="B181">
        <v>8</v>
      </c>
      <c r="C181">
        <v>52.379399999999997</v>
      </c>
      <c r="D181">
        <v>3.0920000000000001</v>
      </c>
      <c r="E181">
        <v>2184735</v>
      </c>
      <c r="F181">
        <v>2177839</v>
      </c>
      <c r="G181">
        <v>2177812</v>
      </c>
      <c r="H181">
        <v>0</v>
      </c>
      <c r="I181">
        <v>0</v>
      </c>
      <c r="J181">
        <v>31.8</v>
      </c>
      <c r="K181">
        <v>52.336599999999997</v>
      </c>
      <c r="L181">
        <v>26</v>
      </c>
      <c r="M181">
        <v>52.44</v>
      </c>
      <c r="N181">
        <v>0</v>
      </c>
      <c r="O181">
        <v>-28987</v>
      </c>
      <c r="P181" s="2">
        <f t="shared" si="6"/>
        <v>54.324666666666666</v>
      </c>
      <c r="Q181" s="2">
        <f t="shared" si="7"/>
        <v>2184735</v>
      </c>
      <c r="R181">
        <f t="shared" si="8"/>
        <v>-1</v>
      </c>
    </row>
    <row r="182" spans="1:18" x14ac:dyDescent="0.25">
      <c r="A182" s="1">
        <v>45369.739085648151</v>
      </c>
      <c r="B182">
        <v>8</v>
      </c>
      <c r="C182">
        <v>52.358499999999999</v>
      </c>
      <c r="D182">
        <v>3.4329999999999998</v>
      </c>
      <c r="E182">
        <v>2184742</v>
      </c>
      <c r="F182">
        <v>2177848</v>
      </c>
      <c r="G182">
        <v>2177816</v>
      </c>
      <c r="H182">
        <v>0</v>
      </c>
      <c r="I182">
        <v>0</v>
      </c>
      <c r="J182">
        <v>31.8</v>
      </c>
      <c r="K182">
        <v>52.304200000000002</v>
      </c>
      <c r="L182">
        <v>32</v>
      </c>
      <c r="M182">
        <v>52.34</v>
      </c>
      <c r="N182">
        <v>0</v>
      </c>
      <c r="O182">
        <v>-28943</v>
      </c>
      <c r="P182" s="2">
        <f t="shared" si="6"/>
        <v>54.295333333333332</v>
      </c>
      <c r="Q182" s="2">
        <f t="shared" si="7"/>
        <v>2184742</v>
      </c>
      <c r="R182">
        <f t="shared" si="8"/>
        <v>7</v>
      </c>
    </row>
    <row r="183" spans="1:18" x14ac:dyDescent="0.25">
      <c r="A183" s="1">
        <v>45369.739930555559</v>
      </c>
      <c r="B183">
        <v>8</v>
      </c>
      <c r="C183">
        <v>52.313000000000002</v>
      </c>
      <c r="D183">
        <v>3.09</v>
      </c>
      <c r="E183">
        <v>2184747</v>
      </c>
      <c r="F183">
        <v>2177859</v>
      </c>
      <c r="G183">
        <v>2177819</v>
      </c>
      <c r="H183">
        <v>0</v>
      </c>
      <c r="I183">
        <v>0</v>
      </c>
      <c r="J183">
        <v>31.81</v>
      </c>
      <c r="K183">
        <v>52.268900000000002</v>
      </c>
      <c r="L183">
        <v>40</v>
      </c>
      <c r="M183">
        <v>52.25</v>
      </c>
      <c r="N183">
        <v>0</v>
      </c>
      <c r="O183">
        <v>-28934</v>
      </c>
      <c r="P183" s="2">
        <f t="shared" si="6"/>
        <v>54.289333333333332</v>
      </c>
      <c r="Q183" s="2">
        <f t="shared" si="7"/>
        <v>2184747</v>
      </c>
      <c r="R183">
        <f t="shared" si="8"/>
        <v>5</v>
      </c>
    </row>
    <row r="184" spans="1:18" x14ac:dyDescent="0.25">
      <c r="A184" s="1">
        <v>45369.74077546296</v>
      </c>
      <c r="B184">
        <v>8</v>
      </c>
      <c r="C184">
        <v>52.303899999999999</v>
      </c>
      <c r="D184">
        <v>3.4660000000000002</v>
      </c>
      <c r="E184">
        <v>2184744</v>
      </c>
      <c r="F184">
        <v>2177857</v>
      </c>
      <c r="G184">
        <v>2177822</v>
      </c>
      <c r="H184">
        <v>0</v>
      </c>
      <c r="I184">
        <v>0</v>
      </c>
      <c r="J184">
        <v>31.81</v>
      </c>
      <c r="K184">
        <v>52.238900000000001</v>
      </c>
      <c r="L184">
        <v>35</v>
      </c>
      <c r="M184">
        <v>52.14</v>
      </c>
      <c r="N184">
        <v>0</v>
      </c>
      <c r="O184">
        <v>-28907</v>
      </c>
      <c r="P184" s="2">
        <f t="shared" si="6"/>
        <v>54.271333333333331</v>
      </c>
      <c r="Q184" s="2">
        <f t="shared" si="7"/>
        <v>2184744</v>
      </c>
      <c r="R184">
        <f t="shared" si="8"/>
        <v>-3</v>
      </c>
    </row>
    <row r="185" spans="1:18" x14ac:dyDescent="0.25">
      <c r="A185" s="1">
        <v>45369.741608796299</v>
      </c>
      <c r="B185">
        <v>8</v>
      </c>
      <c r="C185">
        <v>52.250500000000002</v>
      </c>
      <c r="D185">
        <v>3.1190000000000002</v>
      </c>
      <c r="E185">
        <v>2184746</v>
      </c>
      <c r="F185">
        <v>2177867</v>
      </c>
      <c r="G185">
        <v>2177825</v>
      </c>
      <c r="H185">
        <v>0</v>
      </c>
      <c r="I185">
        <v>0</v>
      </c>
      <c r="J185">
        <v>31.82</v>
      </c>
      <c r="K185">
        <v>52.202300000000001</v>
      </c>
      <c r="L185">
        <v>41</v>
      </c>
      <c r="M185">
        <v>52.06</v>
      </c>
      <c r="N185">
        <v>0</v>
      </c>
      <c r="O185">
        <v>-28835</v>
      </c>
      <c r="P185" s="2">
        <f t="shared" si="6"/>
        <v>54.223333333333329</v>
      </c>
      <c r="Q185" s="2">
        <f t="shared" si="7"/>
        <v>2184746</v>
      </c>
      <c r="R185">
        <f t="shared" si="8"/>
        <v>2</v>
      </c>
    </row>
    <row r="186" spans="1:18" x14ac:dyDescent="0.25">
      <c r="A186" s="1">
        <v>45369.7424537037</v>
      </c>
      <c r="B186">
        <v>8</v>
      </c>
      <c r="C186">
        <v>52.212000000000003</v>
      </c>
      <c r="D186">
        <v>3.4359999999999999</v>
      </c>
      <c r="E186">
        <v>2184744</v>
      </c>
      <c r="F186">
        <v>2177870</v>
      </c>
      <c r="G186">
        <v>2177829</v>
      </c>
      <c r="H186">
        <v>0</v>
      </c>
      <c r="I186">
        <v>0</v>
      </c>
      <c r="J186">
        <v>31.83</v>
      </c>
      <c r="K186">
        <v>52.1706</v>
      </c>
      <c r="L186">
        <v>41</v>
      </c>
      <c r="M186">
        <v>51.95</v>
      </c>
      <c r="N186">
        <v>0</v>
      </c>
      <c r="O186">
        <v>-28794</v>
      </c>
      <c r="P186" s="2">
        <f t="shared" si="6"/>
        <v>54.195999999999998</v>
      </c>
      <c r="Q186" s="2">
        <f t="shared" si="7"/>
        <v>2184744</v>
      </c>
      <c r="R186">
        <f t="shared" si="8"/>
        <v>-2</v>
      </c>
    </row>
    <row r="187" spans="1:18" x14ac:dyDescent="0.25">
      <c r="A187" s="1">
        <v>45369.743298611109</v>
      </c>
      <c r="B187">
        <v>8</v>
      </c>
      <c r="C187">
        <v>52.188000000000002</v>
      </c>
      <c r="D187">
        <v>3.4689999999999999</v>
      </c>
      <c r="E187">
        <v>2184749</v>
      </c>
      <c r="F187">
        <v>2177878</v>
      </c>
      <c r="G187">
        <v>2177832</v>
      </c>
      <c r="H187">
        <v>0</v>
      </c>
      <c r="I187">
        <v>0</v>
      </c>
      <c r="J187">
        <v>31.85</v>
      </c>
      <c r="K187">
        <v>52.131399999999999</v>
      </c>
      <c r="L187">
        <v>45</v>
      </c>
      <c r="M187">
        <v>51.86</v>
      </c>
      <c r="N187">
        <v>0</v>
      </c>
      <c r="O187">
        <v>-28768</v>
      </c>
      <c r="P187" s="2">
        <f t="shared" si="6"/>
        <v>54.178666666666672</v>
      </c>
      <c r="Q187" s="2">
        <f t="shared" si="7"/>
        <v>2184749</v>
      </c>
      <c r="R187">
        <f t="shared" si="8"/>
        <v>5</v>
      </c>
    </row>
    <row r="188" spans="1:18" x14ac:dyDescent="0.25">
      <c r="A188" s="1">
        <v>45369.744143518517</v>
      </c>
      <c r="B188">
        <v>8</v>
      </c>
      <c r="C188">
        <v>52.139600000000002</v>
      </c>
      <c r="D188">
        <v>3.1219999999999999</v>
      </c>
      <c r="E188">
        <v>2184753</v>
      </c>
      <c r="F188">
        <v>2177888</v>
      </c>
      <c r="G188">
        <v>2177835</v>
      </c>
      <c r="H188">
        <v>0</v>
      </c>
      <c r="I188">
        <v>0</v>
      </c>
      <c r="J188">
        <v>31.86</v>
      </c>
      <c r="K188">
        <v>52.095399999999998</v>
      </c>
      <c r="L188">
        <v>53</v>
      </c>
      <c r="M188">
        <v>51.76</v>
      </c>
      <c r="N188">
        <v>0</v>
      </c>
      <c r="O188">
        <v>-28753</v>
      </c>
      <c r="P188" s="2">
        <f t="shared" si="6"/>
        <v>54.168666666666667</v>
      </c>
      <c r="Q188" s="2">
        <f t="shared" si="7"/>
        <v>2184753</v>
      </c>
      <c r="R188">
        <f t="shared" si="8"/>
        <v>4</v>
      </c>
    </row>
    <row r="189" spans="1:18" x14ac:dyDescent="0.25">
      <c r="A189" s="1">
        <v>45369.744988425926</v>
      </c>
      <c r="B189">
        <v>8</v>
      </c>
      <c r="C189">
        <v>52.125500000000002</v>
      </c>
      <c r="D189">
        <v>3.484</v>
      </c>
      <c r="E189">
        <v>2184756</v>
      </c>
      <c r="F189">
        <v>2177893</v>
      </c>
      <c r="G189">
        <v>2177839</v>
      </c>
      <c r="H189">
        <v>0</v>
      </c>
      <c r="I189">
        <v>0</v>
      </c>
      <c r="J189">
        <v>31.88</v>
      </c>
      <c r="K189">
        <v>52.067799999999998</v>
      </c>
      <c r="L189">
        <v>54</v>
      </c>
      <c r="M189">
        <v>51.66</v>
      </c>
      <c r="N189">
        <v>0</v>
      </c>
      <c r="O189">
        <v>-28701</v>
      </c>
      <c r="P189" s="2">
        <f t="shared" si="6"/>
        <v>54.134</v>
      </c>
      <c r="Q189" s="2">
        <f t="shared" si="7"/>
        <v>2184756</v>
      </c>
      <c r="R189">
        <f t="shared" si="8"/>
        <v>3</v>
      </c>
    </row>
    <row r="190" spans="1:18" x14ac:dyDescent="0.25">
      <c r="A190" s="1">
        <v>45369.745833333334</v>
      </c>
      <c r="B190">
        <v>8</v>
      </c>
      <c r="C190">
        <v>52.063800000000001</v>
      </c>
      <c r="D190">
        <v>3.1360000000000001</v>
      </c>
      <c r="E190">
        <v>2184760</v>
      </c>
      <c r="F190">
        <v>2177905</v>
      </c>
      <c r="G190">
        <v>2177842</v>
      </c>
      <c r="H190">
        <v>0</v>
      </c>
      <c r="I190">
        <v>0</v>
      </c>
      <c r="J190">
        <v>31.88</v>
      </c>
      <c r="K190">
        <v>52.040300000000002</v>
      </c>
      <c r="L190">
        <v>63</v>
      </c>
      <c r="M190">
        <v>51.57</v>
      </c>
      <c r="N190">
        <v>0</v>
      </c>
      <c r="O190">
        <v>-28651</v>
      </c>
      <c r="P190" s="2">
        <f t="shared" si="6"/>
        <v>54.100666666666669</v>
      </c>
      <c r="Q190" s="2">
        <f t="shared" si="7"/>
        <v>2184760</v>
      </c>
      <c r="R190">
        <f t="shared" si="8"/>
        <v>4</v>
      </c>
    </row>
    <row r="191" spans="1:18" x14ac:dyDescent="0.25">
      <c r="A191" s="1">
        <v>45369.746678240743</v>
      </c>
      <c r="B191">
        <v>8</v>
      </c>
      <c r="C191">
        <v>52.046900000000001</v>
      </c>
      <c r="D191">
        <v>3.4580000000000002</v>
      </c>
      <c r="E191">
        <v>2184760</v>
      </c>
      <c r="F191">
        <v>2177907</v>
      </c>
      <c r="G191">
        <v>2177845</v>
      </c>
      <c r="H191">
        <v>0</v>
      </c>
      <c r="I191">
        <v>0</v>
      </c>
      <c r="J191">
        <v>31.88</v>
      </c>
      <c r="K191">
        <v>52.012300000000003</v>
      </c>
      <c r="L191">
        <v>62</v>
      </c>
      <c r="M191">
        <v>51.46</v>
      </c>
      <c r="N191">
        <v>0</v>
      </c>
      <c r="O191">
        <v>-28642</v>
      </c>
      <c r="P191" s="2">
        <f t="shared" si="6"/>
        <v>54.094666666666669</v>
      </c>
      <c r="Q191" s="2">
        <f t="shared" si="7"/>
        <v>2184760</v>
      </c>
      <c r="R191">
        <f t="shared" si="8"/>
        <v>0</v>
      </c>
    </row>
    <row r="192" spans="1:18" x14ac:dyDescent="0.25">
      <c r="A192" s="1">
        <v>45369.747523148151</v>
      </c>
      <c r="B192">
        <v>8</v>
      </c>
      <c r="C192">
        <v>51.998899999999999</v>
      </c>
      <c r="D192">
        <v>3.1120000000000001</v>
      </c>
      <c r="E192">
        <v>2184764</v>
      </c>
      <c r="F192">
        <v>2177918</v>
      </c>
      <c r="G192">
        <v>2177848</v>
      </c>
      <c r="H192">
        <v>0</v>
      </c>
      <c r="I192">
        <v>0</v>
      </c>
      <c r="J192">
        <v>31.89</v>
      </c>
      <c r="K192">
        <v>51.978999999999999</v>
      </c>
      <c r="L192">
        <v>69</v>
      </c>
      <c r="M192">
        <v>51.38</v>
      </c>
      <c r="N192">
        <v>0</v>
      </c>
      <c r="O192">
        <v>-28576</v>
      </c>
      <c r="P192" s="2">
        <f t="shared" si="6"/>
        <v>54.050666666666672</v>
      </c>
      <c r="Q192" s="2">
        <f t="shared" si="7"/>
        <v>2184764</v>
      </c>
      <c r="R192">
        <f t="shared" si="8"/>
        <v>4</v>
      </c>
    </row>
    <row r="193" spans="1:18" x14ac:dyDescent="0.25">
      <c r="A193" s="1">
        <v>45369.748356481483</v>
      </c>
      <c r="B193">
        <v>8</v>
      </c>
      <c r="C193">
        <v>51.939</v>
      </c>
      <c r="D193">
        <v>3.4119999999999999</v>
      </c>
      <c r="E193">
        <v>2184765</v>
      </c>
      <c r="F193">
        <v>2177926</v>
      </c>
      <c r="G193">
        <v>2177852</v>
      </c>
      <c r="H193">
        <v>0</v>
      </c>
      <c r="I193">
        <v>0</v>
      </c>
      <c r="J193">
        <v>31.9</v>
      </c>
      <c r="K193">
        <v>51.948399999999999</v>
      </c>
      <c r="L193">
        <v>74</v>
      </c>
      <c r="M193">
        <v>51.27</v>
      </c>
      <c r="N193">
        <v>0</v>
      </c>
      <c r="O193">
        <v>-28549</v>
      </c>
      <c r="P193" s="2">
        <f t="shared" si="6"/>
        <v>54.032666666666671</v>
      </c>
      <c r="Q193" s="2">
        <f t="shared" si="7"/>
        <v>2184765</v>
      </c>
      <c r="R193">
        <f t="shared" si="8"/>
        <v>1</v>
      </c>
    </row>
    <row r="194" spans="1:18" x14ac:dyDescent="0.25">
      <c r="A194" s="1">
        <v>45369.749201388891</v>
      </c>
      <c r="B194">
        <v>8</v>
      </c>
      <c r="C194">
        <v>51.913400000000003</v>
      </c>
      <c r="D194">
        <v>3.4239999999999999</v>
      </c>
      <c r="E194">
        <v>2184764</v>
      </c>
      <c r="F194">
        <v>2177929</v>
      </c>
      <c r="G194">
        <v>2177855</v>
      </c>
      <c r="H194">
        <v>0</v>
      </c>
      <c r="I194">
        <v>0</v>
      </c>
      <c r="J194">
        <v>31.91</v>
      </c>
      <c r="K194">
        <v>51.915399999999998</v>
      </c>
      <c r="L194">
        <v>73</v>
      </c>
      <c r="M194">
        <v>51.19</v>
      </c>
      <c r="N194">
        <v>0</v>
      </c>
      <c r="O194">
        <v>-28519</v>
      </c>
      <c r="P194" s="2">
        <f t="shared" si="6"/>
        <v>54.012666666666668</v>
      </c>
      <c r="Q194" s="2">
        <f t="shared" si="7"/>
        <v>2184764</v>
      </c>
      <c r="R194">
        <f t="shared" si="8"/>
        <v>-1</v>
      </c>
    </row>
    <row r="195" spans="1:18" x14ac:dyDescent="0.25">
      <c r="A195" s="1">
        <v>45369.7500462963</v>
      </c>
      <c r="B195">
        <v>8</v>
      </c>
      <c r="C195">
        <v>51.8735</v>
      </c>
      <c r="D195">
        <v>3.081</v>
      </c>
      <c r="E195">
        <v>2184764</v>
      </c>
      <c r="F195">
        <v>2177934</v>
      </c>
      <c r="G195">
        <v>2177858</v>
      </c>
      <c r="H195">
        <v>0</v>
      </c>
      <c r="I195">
        <v>0</v>
      </c>
      <c r="J195">
        <v>31.92</v>
      </c>
      <c r="K195">
        <v>51.8782</v>
      </c>
      <c r="L195">
        <v>75</v>
      </c>
      <c r="M195">
        <v>51.08</v>
      </c>
      <c r="N195">
        <v>0</v>
      </c>
      <c r="O195">
        <v>-28460</v>
      </c>
      <c r="P195" s="2">
        <f t="shared" ref="P195:P258" si="9">O195/-1500+35</f>
        <v>53.973333333333329</v>
      </c>
      <c r="Q195" s="2">
        <f t="shared" ref="Q195:Q258" si="10">E195</f>
        <v>2184764</v>
      </c>
      <c r="R195">
        <f t="shared" si="8"/>
        <v>0</v>
      </c>
    </row>
    <row r="196" spans="1:18" x14ac:dyDescent="0.25">
      <c r="A196" s="1">
        <v>45369.750891203701</v>
      </c>
      <c r="B196">
        <v>8</v>
      </c>
      <c r="C196">
        <v>51.813000000000002</v>
      </c>
      <c r="D196">
        <v>3.444</v>
      </c>
      <c r="E196">
        <v>2184763</v>
      </c>
      <c r="F196">
        <v>2177941</v>
      </c>
      <c r="G196">
        <v>2177862</v>
      </c>
      <c r="H196">
        <v>0</v>
      </c>
      <c r="I196">
        <v>0</v>
      </c>
      <c r="J196">
        <v>31.92</v>
      </c>
      <c r="K196">
        <v>51.842799999999997</v>
      </c>
      <c r="L196">
        <v>79</v>
      </c>
      <c r="M196">
        <v>50.99</v>
      </c>
      <c r="N196">
        <v>0</v>
      </c>
      <c r="O196">
        <v>-28437</v>
      </c>
      <c r="P196" s="2">
        <f t="shared" si="9"/>
        <v>53.957999999999998</v>
      </c>
      <c r="Q196" s="2">
        <f t="shared" si="10"/>
        <v>2184763</v>
      </c>
      <c r="R196">
        <f t="shared" ref="R196:R259" si="11">E196-E195</f>
        <v>-1</v>
      </c>
    </row>
    <row r="197" spans="1:18" x14ac:dyDescent="0.25">
      <c r="A197" s="1">
        <v>45369.751736111109</v>
      </c>
      <c r="B197">
        <v>8</v>
      </c>
      <c r="C197">
        <v>51.762700000000002</v>
      </c>
      <c r="D197">
        <v>3.47</v>
      </c>
      <c r="E197">
        <v>2184767</v>
      </c>
      <c r="F197">
        <v>2177952</v>
      </c>
      <c r="G197">
        <v>2177865</v>
      </c>
      <c r="H197">
        <v>0</v>
      </c>
      <c r="I197">
        <v>0</v>
      </c>
      <c r="J197">
        <v>31.92</v>
      </c>
      <c r="K197">
        <v>51.807200000000002</v>
      </c>
      <c r="L197">
        <v>86</v>
      </c>
      <c r="M197">
        <v>50.89</v>
      </c>
      <c r="N197">
        <v>0</v>
      </c>
      <c r="O197">
        <v>-28368</v>
      </c>
      <c r="P197" s="2">
        <f t="shared" si="9"/>
        <v>53.911999999999999</v>
      </c>
      <c r="Q197" s="2">
        <f t="shared" si="10"/>
        <v>2184767</v>
      </c>
      <c r="R197">
        <f t="shared" si="11"/>
        <v>4</v>
      </c>
    </row>
    <row r="198" spans="1:18" x14ac:dyDescent="0.25">
      <c r="A198" s="1">
        <v>45369.752592592595</v>
      </c>
      <c r="B198">
        <v>8</v>
      </c>
      <c r="C198">
        <v>51.747</v>
      </c>
      <c r="D198">
        <v>3.1230000000000002</v>
      </c>
      <c r="E198">
        <v>2184770</v>
      </c>
      <c r="F198">
        <v>2177957</v>
      </c>
      <c r="G198">
        <v>2177868</v>
      </c>
      <c r="H198">
        <v>0</v>
      </c>
      <c r="I198">
        <v>0</v>
      </c>
      <c r="J198">
        <v>31.95</v>
      </c>
      <c r="K198">
        <v>51.767499999999998</v>
      </c>
      <c r="L198">
        <v>88</v>
      </c>
      <c r="M198">
        <v>50.8</v>
      </c>
      <c r="N198">
        <v>0</v>
      </c>
      <c r="O198">
        <v>-28369</v>
      </c>
      <c r="P198" s="2">
        <f t="shared" si="9"/>
        <v>53.912666666666667</v>
      </c>
      <c r="Q198" s="2">
        <f t="shared" si="10"/>
        <v>2184770</v>
      </c>
      <c r="R198">
        <f t="shared" si="11"/>
        <v>3</v>
      </c>
    </row>
    <row r="199" spans="1:18" x14ac:dyDescent="0.25">
      <c r="A199" s="1">
        <v>45369.753425925926</v>
      </c>
      <c r="B199">
        <v>8</v>
      </c>
      <c r="C199">
        <v>51.688000000000002</v>
      </c>
      <c r="D199">
        <v>3.464</v>
      </c>
      <c r="E199">
        <v>2184769</v>
      </c>
      <c r="F199">
        <v>2177964</v>
      </c>
      <c r="G199">
        <v>2177872</v>
      </c>
      <c r="H199">
        <v>0</v>
      </c>
      <c r="I199">
        <v>0</v>
      </c>
      <c r="J199">
        <v>31.97</v>
      </c>
      <c r="K199">
        <v>51.723300000000002</v>
      </c>
      <c r="L199">
        <v>91</v>
      </c>
      <c r="M199">
        <v>50.7</v>
      </c>
      <c r="N199">
        <v>0</v>
      </c>
      <c r="O199">
        <v>-28280</v>
      </c>
      <c r="P199" s="2">
        <f t="shared" si="9"/>
        <v>53.853333333333332</v>
      </c>
      <c r="Q199" s="2">
        <f t="shared" si="10"/>
        <v>2184769</v>
      </c>
      <c r="R199">
        <f t="shared" si="11"/>
        <v>-1</v>
      </c>
    </row>
    <row r="200" spans="1:18" x14ac:dyDescent="0.25">
      <c r="A200" s="1">
        <v>45369.754270833335</v>
      </c>
      <c r="B200">
        <v>8</v>
      </c>
      <c r="C200">
        <v>51.637700000000002</v>
      </c>
      <c r="D200">
        <v>3.484</v>
      </c>
      <c r="E200">
        <v>2184767</v>
      </c>
      <c r="F200">
        <v>2177968</v>
      </c>
      <c r="G200">
        <v>2177875</v>
      </c>
      <c r="H200">
        <v>0</v>
      </c>
      <c r="I200">
        <v>0</v>
      </c>
      <c r="J200">
        <v>32</v>
      </c>
      <c r="K200">
        <v>51.681600000000003</v>
      </c>
      <c r="L200">
        <v>92</v>
      </c>
      <c r="M200">
        <v>50.62</v>
      </c>
      <c r="N200">
        <v>0</v>
      </c>
      <c r="O200">
        <v>-28244</v>
      </c>
      <c r="P200" s="2">
        <f t="shared" si="9"/>
        <v>53.829333333333338</v>
      </c>
      <c r="Q200" s="2">
        <f t="shared" si="10"/>
        <v>2184767</v>
      </c>
      <c r="R200">
        <f t="shared" si="11"/>
        <v>-2</v>
      </c>
    </row>
    <row r="201" spans="1:18" x14ac:dyDescent="0.25">
      <c r="A201" s="1">
        <v>45369.755104166667</v>
      </c>
      <c r="B201">
        <v>8</v>
      </c>
      <c r="C201">
        <v>51.615600000000001</v>
      </c>
      <c r="D201">
        <v>3.1349999999999998</v>
      </c>
      <c r="E201">
        <v>2184769</v>
      </c>
      <c r="F201">
        <v>2177973</v>
      </c>
      <c r="G201">
        <v>2177879</v>
      </c>
      <c r="H201">
        <v>0</v>
      </c>
      <c r="I201">
        <v>0</v>
      </c>
      <c r="J201">
        <v>32.03</v>
      </c>
      <c r="K201">
        <v>51.633099999999999</v>
      </c>
      <c r="L201">
        <v>94</v>
      </c>
      <c r="M201">
        <v>50.51</v>
      </c>
      <c r="N201">
        <v>0</v>
      </c>
      <c r="O201">
        <v>-28184</v>
      </c>
      <c r="P201" s="2">
        <f t="shared" si="9"/>
        <v>53.789333333333332</v>
      </c>
      <c r="Q201" s="2">
        <f t="shared" si="10"/>
        <v>2184769</v>
      </c>
      <c r="R201">
        <f t="shared" si="11"/>
        <v>2</v>
      </c>
    </row>
    <row r="202" spans="1:18" x14ac:dyDescent="0.25">
      <c r="A202" s="1">
        <v>45369.755949074075</v>
      </c>
      <c r="B202">
        <v>8</v>
      </c>
      <c r="C202">
        <v>51.563000000000002</v>
      </c>
      <c r="D202">
        <v>3.4590000000000001</v>
      </c>
      <c r="E202">
        <v>2184763</v>
      </c>
      <c r="F202">
        <v>2177974</v>
      </c>
      <c r="G202">
        <v>2177882</v>
      </c>
      <c r="H202">
        <v>0</v>
      </c>
      <c r="I202">
        <v>0</v>
      </c>
      <c r="J202">
        <v>32.06</v>
      </c>
      <c r="K202">
        <v>51.58</v>
      </c>
      <c r="L202">
        <v>91</v>
      </c>
      <c r="M202">
        <v>50.43</v>
      </c>
      <c r="N202">
        <v>0</v>
      </c>
      <c r="O202">
        <v>-28143</v>
      </c>
      <c r="P202" s="2">
        <f t="shared" si="9"/>
        <v>53.762</v>
      </c>
      <c r="Q202" s="2">
        <f t="shared" si="10"/>
        <v>2184763</v>
      </c>
      <c r="R202">
        <f t="shared" si="11"/>
        <v>-6</v>
      </c>
    </row>
    <row r="203" spans="1:18" x14ac:dyDescent="0.25">
      <c r="A203" s="1">
        <v>45369.756793981483</v>
      </c>
      <c r="B203">
        <v>8</v>
      </c>
      <c r="C203">
        <v>51.507399999999997</v>
      </c>
      <c r="D203">
        <v>3.4670000000000001</v>
      </c>
      <c r="E203">
        <v>2184768</v>
      </c>
      <c r="F203">
        <v>2177986</v>
      </c>
      <c r="G203">
        <v>2177886</v>
      </c>
      <c r="H203">
        <v>0</v>
      </c>
      <c r="I203">
        <v>0</v>
      </c>
      <c r="J203">
        <v>32.11</v>
      </c>
      <c r="K203">
        <v>51.527200000000001</v>
      </c>
      <c r="L203">
        <v>100</v>
      </c>
      <c r="M203">
        <v>50.33</v>
      </c>
      <c r="N203">
        <v>0</v>
      </c>
      <c r="O203">
        <v>-28095</v>
      </c>
      <c r="P203" s="2">
        <f t="shared" si="9"/>
        <v>53.730000000000004</v>
      </c>
      <c r="Q203" s="2">
        <f t="shared" si="10"/>
        <v>2184768</v>
      </c>
      <c r="R203">
        <f t="shared" si="11"/>
        <v>5</v>
      </c>
    </row>
    <row r="204" spans="1:18" x14ac:dyDescent="0.25">
      <c r="A204" s="1">
        <v>45369.757638888892</v>
      </c>
      <c r="B204">
        <v>8</v>
      </c>
      <c r="C204">
        <v>51.4985</v>
      </c>
      <c r="D204">
        <v>3.484</v>
      </c>
      <c r="E204">
        <v>2184768</v>
      </c>
      <c r="F204">
        <v>2177987</v>
      </c>
      <c r="G204">
        <v>2177889</v>
      </c>
      <c r="H204">
        <v>0</v>
      </c>
      <c r="I204">
        <v>0</v>
      </c>
      <c r="J204">
        <v>32.14</v>
      </c>
      <c r="K204">
        <v>51.485399999999998</v>
      </c>
      <c r="L204">
        <v>98</v>
      </c>
      <c r="M204">
        <v>50.25</v>
      </c>
      <c r="N204">
        <v>0</v>
      </c>
      <c r="O204">
        <v>-28034</v>
      </c>
      <c r="P204" s="2">
        <f t="shared" si="9"/>
        <v>53.689333333333337</v>
      </c>
      <c r="Q204" s="2">
        <f t="shared" si="10"/>
        <v>2184768</v>
      </c>
      <c r="R204">
        <f t="shared" si="11"/>
        <v>0</v>
      </c>
    </row>
    <row r="205" spans="1:18" x14ac:dyDescent="0.25">
      <c r="A205" s="1">
        <v>45369.758472222224</v>
      </c>
      <c r="B205">
        <v>8</v>
      </c>
      <c r="C205">
        <v>51.438299999999998</v>
      </c>
      <c r="D205">
        <v>3.1360000000000001</v>
      </c>
      <c r="E205">
        <v>2184767</v>
      </c>
      <c r="F205">
        <v>2177994</v>
      </c>
      <c r="G205">
        <v>2177892</v>
      </c>
      <c r="H205">
        <v>0</v>
      </c>
      <c r="I205">
        <v>0</v>
      </c>
      <c r="J205">
        <v>32.159999999999997</v>
      </c>
      <c r="K205">
        <v>51.445700000000002</v>
      </c>
      <c r="L205">
        <v>102</v>
      </c>
      <c r="M205">
        <v>50.15</v>
      </c>
      <c r="N205">
        <v>0</v>
      </c>
      <c r="O205">
        <v>-28001</v>
      </c>
      <c r="P205" s="2">
        <f t="shared" si="9"/>
        <v>53.667333333333332</v>
      </c>
      <c r="Q205" s="2">
        <f t="shared" si="10"/>
        <v>2184767</v>
      </c>
      <c r="R205">
        <f t="shared" si="11"/>
        <v>-1</v>
      </c>
    </row>
    <row r="206" spans="1:18" x14ac:dyDescent="0.25">
      <c r="A206" s="1">
        <v>45369.759317129632</v>
      </c>
      <c r="B206">
        <v>8</v>
      </c>
      <c r="C206">
        <v>51.406700000000001</v>
      </c>
      <c r="D206">
        <v>3.4569999999999999</v>
      </c>
      <c r="E206">
        <v>2184766</v>
      </c>
      <c r="F206">
        <v>2177998</v>
      </c>
      <c r="G206">
        <v>2177896</v>
      </c>
      <c r="H206">
        <v>0</v>
      </c>
      <c r="I206">
        <v>0</v>
      </c>
      <c r="J206">
        <v>32.19</v>
      </c>
      <c r="K206">
        <v>51.405900000000003</v>
      </c>
      <c r="L206">
        <v>101</v>
      </c>
      <c r="M206">
        <v>50.07</v>
      </c>
      <c r="N206">
        <v>0</v>
      </c>
      <c r="O206">
        <v>-27944</v>
      </c>
      <c r="P206" s="2">
        <f t="shared" si="9"/>
        <v>53.629333333333335</v>
      </c>
      <c r="Q206" s="2">
        <f t="shared" si="10"/>
        <v>2184766</v>
      </c>
      <c r="R206">
        <f t="shared" si="11"/>
        <v>-1</v>
      </c>
    </row>
    <row r="207" spans="1:18" x14ac:dyDescent="0.25">
      <c r="A207" s="1">
        <v>45369.760162037041</v>
      </c>
      <c r="B207">
        <v>8</v>
      </c>
      <c r="C207">
        <v>51.374200000000002</v>
      </c>
      <c r="D207">
        <v>3.4740000000000002</v>
      </c>
      <c r="E207">
        <v>2184768</v>
      </c>
      <c r="F207">
        <v>2178004</v>
      </c>
      <c r="G207">
        <v>2177899</v>
      </c>
      <c r="H207">
        <v>0</v>
      </c>
      <c r="I207">
        <v>0</v>
      </c>
      <c r="J207">
        <v>32.200000000000003</v>
      </c>
      <c r="K207">
        <v>51.359000000000002</v>
      </c>
      <c r="L207">
        <v>104</v>
      </c>
      <c r="M207">
        <v>49.98</v>
      </c>
      <c r="N207">
        <v>0</v>
      </c>
      <c r="O207">
        <v>-27897</v>
      </c>
      <c r="P207" s="2">
        <f t="shared" si="9"/>
        <v>53.597999999999999</v>
      </c>
      <c r="Q207" s="2">
        <f t="shared" si="10"/>
        <v>2184768</v>
      </c>
      <c r="R207">
        <f t="shared" si="11"/>
        <v>2</v>
      </c>
    </row>
    <row r="208" spans="1:18" x14ac:dyDescent="0.25">
      <c r="A208" s="1">
        <v>45369.760995370372</v>
      </c>
      <c r="B208">
        <v>8</v>
      </c>
      <c r="C208">
        <v>51.313000000000002</v>
      </c>
      <c r="D208">
        <v>3.1259999999999999</v>
      </c>
      <c r="E208">
        <v>2184765</v>
      </c>
      <c r="F208">
        <v>2178009</v>
      </c>
      <c r="G208">
        <v>2177903</v>
      </c>
      <c r="H208">
        <v>0</v>
      </c>
      <c r="I208">
        <v>0</v>
      </c>
      <c r="J208">
        <v>32.22</v>
      </c>
      <c r="K208">
        <v>51.313899999999997</v>
      </c>
      <c r="L208">
        <v>106</v>
      </c>
      <c r="M208">
        <v>49.88</v>
      </c>
      <c r="N208">
        <v>0</v>
      </c>
      <c r="O208">
        <v>-27842</v>
      </c>
      <c r="P208" s="2">
        <f t="shared" si="9"/>
        <v>53.561333333333337</v>
      </c>
      <c r="Q208" s="2">
        <f t="shared" si="10"/>
        <v>2184765</v>
      </c>
      <c r="R208">
        <f t="shared" si="11"/>
        <v>-3</v>
      </c>
    </row>
    <row r="209" spans="1:18" x14ac:dyDescent="0.25">
      <c r="A209" s="1">
        <v>45369.761840277781</v>
      </c>
      <c r="B209">
        <v>8</v>
      </c>
      <c r="C209">
        <v>51.290100000000002</v>
      </c>
      <c r="D209">
        <v>3.5009999999999999</v>
      </c>
      <c r="E209">
        <v>2184764</v>
      </c>
      <c r="F209">
        <v>2178011</v>
      </c>
      <c r="G209">
        <v>2177906</v>
      </c>
      <c r="H209">
        <v>0</v>
      </c>
      <c r="I209">
        <v>0</v>
      </c>
      <c r="J209">
        <v>32.25</v>
      </c>
      <c r="K209">
        <v>51.262099999999997</v>
      </c>
      <c r="L209">
        <v>104</v>
      </c>
      <c r="M209">
        <v>49.8</v>
      </c>
      <c r="N209">
        <v>0</v>
      </c>
      <c r="O209">
        <v>-27796</v>
      </c>
      <c r="P209" s="2">
        <f t="shared" si="9"/>
        <v>53.530666666666662</v>
      </c>
      <c r="Q209" s="2">
        <f t="shared" si="10"/>
        <v>2184764</v>
      </c>
      <c r="R209">
        <f t="shared" si="11"/>
        <v>-1</v>
      </c>
    </row>
    <row r="210" spans="1:18" x14ac:dyDescent="0.25">
      <c r="A210" s="1">
        <v>45369.762685185182</v>
      </c>
      <c r="B210">
        <v>8</v>
      </c>
      <c r="C210">
        <v>51.250500000000002</v>
      </c>
      <c r="D210">
        <v>3.5019999999999998</v>
      </c>
      <c r="E210">
        <v>2184766</v>
      </c>
      <c r="F210">
        <v>2178018</v>
      </c>
      <c r="G210">
        <v>2178016</v>
      </c>
      <c r="H210">
        <v>1</v>
      </c>
      <c r="I210">
        <v>0</v>
      </c>
      <c r="J210">
        <v>32.28</v>
      </c>
      <c r="K210">
        <v>51.215299999999999</v>
      </c>
      <c r="L210">
        <v>1</v>
      </c>
      <c r="M210">
        <v>49.7</v>
      </c>
      <c r="N210">
        <v>0</v>
      </c>
      <c r="O210">
        <v>-27753</v>
      </c>
      <c r="P210" s="2">
        <f t="shared" si="9"/>
        <v>53.501999999999995</v>
      </c>
      <c r="Q210" s="2">
        <f t="shared" si="10"/>
        <v>2184766</v>
      </c>
      <c r="R210">
        <f t="shared" si="11"/>
        <v>2</v>
      </c>
    </row>
    <row r="211" spans="1:18" x14ac:dyDescent="0.25">
      <c r="A211" s="1">
        <v>45369.763541666667</v>
      </c>
      <c r="B211">
        <v>8</v>
      </c>
      <c r="C211">
        <v>51.188200000000002</v>
      </c>
      <c r="D211">
        <v>3.1520000000000001</v>
      </c>
      <c r="E211">
        <v>2184766</v>
      </c>
      <c r="F211">
        <v>2178026</v>
      </c>
      <c r="G211">
        <v>2178020</v>
      </c>
      <c r="H211">
        <v>1</v>
      </c>
      <c r="I211">
        <v>0</v>
      </c>
      <c r="J211">
        <v>32.31</v>
      </c>
      <c r="K211">
        <v>51.168700000000001</v>
      </c>
      <c r="L211">
        <v>6</v>
      </c>
      <c r="M211">
        <v>49.63</v>
      </c>
      <c r="N211">
        <v>0</v>
      </c>
      <c r="O211">
        <v>-27673</v>
      </c>
      <c r="P211" s="2">
        <f t="shared" si="9"/>
        <v>53.448666666666668</v>
      </c>
      <c r="Q211" s="2">
        <f t="shared" si="10"/>
        <v>2184766</v>
      </c>
      <c r="R211">
        <f t="shared" si="11"/>
        <v>0</v>
      </c>
    </row>
    <row r="212" spans="1:18" x14ac:dyDescent="0.25">
      <c r="A212" s="1">
        <v>45369.764374999999</v>
      </c>
      <c r="B212">
        <v>8</v>
      </c>
      <c r="C212">
        <v>51.136499999999998</v>
      </c>
      <c r="D212">
        <v>3.4790000000000001</v>
      </c>
      <c r="E212">
        <v>2184765</v>
      </c>
      <c r="F212">
        <v>2178032</v>
      </c>
      <c r="G212">
        <v>2178023</v>
      </c>
      <c r="H212">
        <v>1</v>
      </c>
      <c r="I212">
        <v>0</v>
      </c>
      <c r="J212">
        <v>32.33</v>
      </c>
      <c r="K212">
        <v>51.118400000000001</v>
      </c>
      <c r="L212">
        <v>9</v>
      </c>
      <c r="M212">
        <v>49.52</v>
      </c>
      <c r="N212">
        <v>0</v>
      </c>
      <c r="O212">
        <v>-27620</v>
      </c>
      <c r="P212" s="2">
        <f t="shared" si="9"/>
        <v>53.413333333333334</v>
      </c>
      <c r="Q212" s="2">
        <f t="shared" si="10"/>
        <v>2184765</v>
      </c>
      <c r="R212">
        <f t="shared" si="11"/>
        <v>-1</v>
      </c>
    </row>
    <row r="213" spans="1:18" x14ac:dyDescent="0.25">
      <c r="A213" s="1">
        <v>45369.765231481484</v>
      </c>
      <c r="B213">
        <v>8</v>
      </c>
      <c r="C213">
        <v>51.115499999999997</v>
      </c>
      <c r="D213">
        <v>3.5249999999999999</v>
      </c>
      <c r="E213">
        <v>2184763</v>
      </c>
      <c r="F213">
        <v>2178033</v>
      </c>
      <c r="G213">
        <v>2178027</v>
      </c>
      <c r="H213">
        <v>1</v>
      </c>
      <c r="I213">
        <v>0</v>
      </c>
      <c r="J213">
        <v>32.35</v>
      </c>
      <c r="K213">
        <v>51.072099999999999</v>
      </c>
      <c r="L213">
        <v>6</v>
      </c>
      <c r="M213">
        <v>49.44</v>
      </c>
      <c r="N213">
        <v>0</v>
      </c>
      <c r="O213">
        <v>-27584</v>
      </c>
      <c r="P213" s="2">
        <f t="shared" si="9"/>
        <v>53.389333333333333</v>
      </c>
      <c r="Q213" s="2">
        <f t="shared" si="10"/>
        <v>2184763</v>
      </c>
      <c r="R213">
        <f t="shared" si="11"/>
        <v>-2</v>
      </c>
    </row>
    <row r="214" spans="1:18" x14ac:dyDescent="0.25">
      <c r="A214" s="1">
        <v>45369.766076388885</v>
      </c>
      <c r="B214">
        <v>8</v>
      </c>
      <c r="C214">
        <v>51.063000000000002</v>
      </c>
      <c r="D214">
        <v>3.173</v>
      </c>
      <c r="E214">
        <v>2184761</v>
      </c>
      <c r="F214">
        <v>2178038</v>
      </c>
      <c r="G214">
        <v>2178030</v>
      </c>
      <c r="H214">
        <v>1</v>
      </c>
      <c r="I214">
        <v>0</v>
      </c>
      <c r="J214">
        <v>32.369999999999997</v>
      </c>
      <c r="K214">
        <v>51.021000000000001</v>
      </c>
      <c r="L214">
        <v>8</v>
      </c>
      <c r="M214">
        <v>49.37</v>
      </c>
      <c r="N214">
        <v>0</v>
      </c>
      <c r="O214">
        <v>-27508</v>
      </c>
      <c r="P214" s="2">
        <f t="shared" si="9"/>
        <v>53.338666666666668</v>
      </c>
      <c r="Q214" s="2">
        <f t="shared" si="10"/>
        <v>2184761</v>
      </c>
      <c r="R214">
        <f t="shared" si="11"/>
        <v>-2</v>
      </c>
    </row>
    <row r="215" spans="1:18" x14ac:dyDescent="0.25">
      <c r="A215" s="1">
        <v>45369.766921296294</v>
      </c>
      <c r="B215">
        <v>8</v>
      </c>
      <c r="C215">
        <v>51.000500000000002</v>
      </c>
      <c r="D215">
        <v>3.5</v>
      </c>
      <c r="E215">
        <v>2184758</v>
      </c>
      <c r="F215">
        <v>2178043</v>
      </c>
      <c r="G215">
        <v>2178033</v>
      </c>
      <c r="H215">
        <v>1</v>
      </c>
      <c r="I215">
        <v>0</v>
      </c>
      <c r="J215">
        <v>32.409999999999997</v>
      </c>
      <c r="K215">
        <v>50.9664</v>
      </c>
      <c r="L215">
        <v>9</v>
      </c>
      <c r="M215">
        <v>49.27</v>
      </c>
      <c r="N215">
        <v>0</v>
      </c>
      <c r="O215">
        <v>-27468</v>
      </c>
      <c r="P215" s="2">
        <f t="shared" si="9"/>
        <v>53.311999999999998</v>
      </c>
      <c r="Q215" s="2">
        <f t="shared" si="10"/>
        <v>2184758</v>
      </c>
      <c r="R215">
        <f t="shared" si="11"/>
        <v>-3</v>
      </c>
    </row>
    <row r="216" spans="1:18" x14ac:dyDescent="0.25">
      <c r="A216" s="1">
        <v>45369.767766203702</v>
      </c>
      <c r="B216">
        <v>8</v>
      </c>
      <c r="C216">
        <v>50.9435</v>
      </c>
      <c r="D216">
        <v>3.15</v>
      </c>
      <c r="E216">
        <v>2184762</v>
      </c>
      <c r="F216">
        <v>2178055</v>
      </c>
      <c r="G216">
        <v>2178037</v>
      </c>
      <c r="H216">
        <v>1</v>
      </c>
      <c r="I216">
        <v>0</v>
      </c>
      <c r="J216">
        <v>32.450000000000003</v>
      </c>
      <c r="K216">
        <v>50.917200000000001</v>
      </c>
      <c r="L216">
        <v>18</v>
      </c>
      <c r="M216">
        <v>49.19</v>
      </c>
      <c r="N216">
        <v>0</v>
      </c>
      <c r="O216">
        <v>-27406</v>
      </c>
      <c r="P216" s="2">
        <f t="shared" si="9"/>
        <v>53.270666666666671</v>
      </c>
      <c r="Q216" s="2">
        <f t="shared" si="10"/>
        <v>2184762</v>
      </c>
      <c r="R216">
        <f t="shared" si="11"/>
        <v>4</v>
      </c>
    </row>
    <row r="217" spans="1:18" x14ac:dyDescent="0.25">
      <c r="A217" s="1">
        <v>45369.768611111111</v>
      </c>
      <c r="B217">
        <v>8</v>
      </c>
      <c r="C217">
        <v>50.898200000000003</v>
      </c>
      <c r="D217">
        <v>3.52</v>
      </c>
      <c r="E217">
        <v>2184763</v>
      </c>
      <c r="F217">
        <v>2178062</v>
      </c>
      <c r="G217">
        <v>2178040</v>
      </c>
      <c r="H217">
        <v>1</v>
      </c>
      <c r="I217">
        <v>0</v>
      </c>
      <c r="J217">
        <v>32.46</v>
      </c>
      <c r="K217">
        <v>50.857799999999997</v>
      </c>
      <c r="L217">
        <v>21</v>
      </c>
      <c r="M217">
        <v>49.1</v>
      </c>
      <c r="N217">
        <v>0</v>
      </c>
      <c r="O217">
        <v>-27329</v>
      </c>
      <c r="P217" s="2">
        <f t="shared" si="9"/>
        <v>53.219333333333338</v>
      </c>
      <c r="Q217" s="2">
        <f t="shared" si="10"/>
        <v>2184763</v>
      </c>
      <c r="R217">
        <f t="shared" si="11"/>
        <v>1</v>
      </c>
    </row>
    <row r="218" spans="1:18" x14ac:dyDescent="0.25">
      <c r="A218" s="1">
        <v>45369.769456018519</v>
      </c>
      <c r="B218">
        <v>8</v>
      </c>
      <c r="C218">
        <v>50.8598</v>
      </c>
      <c r="D218">
        <v>3.5510000000000002</v>
      </c>
      <c r="E218">
        <v>2184760</v>
      </c>
      <c r="F218">
        <v>2178064</v>
      </c>
      <c r="G218">
        <v>2178044</v>
      </c>
      <c r="H218">
        <v>1</v>
      </c>
      <c r="I218">
        <v>0</v>
      </c>
      <c r="J218">
        <v>32.5</v>
      </c>
      <c r="K218">
        <v>50.800600000000003</v>
      </c>
      <c r="L218">
        <v>20</v>
      </c>
      <c r="M218">
        <v>49.01</v>
      </c>
      <c r="N218">
        <v>0</v>
      </c>
      <c r="O218">
        <v>-27288</v>
      </c>
      <c r="P218" s="2">
        <f t="shared" si="9"/>
        <v>53.192</v>
      </c>
      <c r="Q218" s="2">
        <f t="shared" si="10"/>
        <v>2184760</v>
      </c>
      <c r="R218">
        <f t="shared" si="11"/>
        <v>-3</v>
      </c>
    </row>
    <row r="219" spans="1:18" x14ac:dyDescent="0.25">
      <c r="A219" s="1">
        <v>45369.770289351851</v>
      </c>
      <c r="B219">
        <v>8</v>
      </c>
      <c r="C219">
        <v>50.810299999999998</v>
      </c>
      <c r="D219">
        <v>3.56</v>
      </c>
      <c r="E219">
        <v>2184758</v>
      </c>
      <c r="F219">
        <v>2178068</v>
      </c>
      <c r="G219">
        <v>2178047</v>
      </c>
      <c r="H219">
        <v>1</v>
      </c>
      <c r="I219">
        <v>0</v>
      </c>
      <c r="J219">
        <v>32.549999999999997</v>
      </c>
      <c r="K219">
        <v>50.744100000000003</v>
      </c>
      <c r="L219">
        <v>21</v>
      </c>
      <c r="M219">
        <v>48.94</v>
      </c>
      <c r="N219">
        <v>0</v>
      </c>
      <c r="O219">
        <v>-27241</v>
      </c>
      <c r="P219" s="2">
        <f t="shared" si="9"/>
        <v>53.160666666666671</v>
      </c>
      <c r="Q219" s="2">
        <f t="shared" si="10"/>
        <v>2184758</v>
      </c>
      <c r="R219">
        <f t="shared" si="11"/>
        <v>-2</v>
      </c>
    </row>
    <row r="220" spans="1:18" x14ac:dyDescent="0.25">
      <c r="A220" s="1">
        <v>45369.771134259259</v>
      </c>
      <c r="B220">
        <v>8</v>
      </c>
      <c r="C220">
        <v>50.750500000000002</v>
      </c>
      <c r="D220">
        <v>3.2040000000000002</v>
      </c>
      <c r="E220">
        <v>2184757</v>
      </c>
      <c r="F220">
        <v>2178075</v>
      </c>
      <c r="G220">
        <v>2178050</v>
      </c>
      <c r="H220">
        <v>1</v>
      </c>
      <c r="I220">
        <v>0</v>
      </c>
      <c r="J220">
        <v>32.58</v>
      </c>
      <c r="K220">
        <v>50.69</v>
      </c>
      <c r="L220">
        <v>24</v>
      </c>
      <c r="M220">
        <v>48.86</v>
      </c>
      <c r="N220">
        <v>0</v>
      </c>
      <c r="O220">
        <v>-27156</v>
      </c>
      <c r="P220" s="2">
        <f t="shared" si="9"/>
        <v>53.103999999999999</v>
      </c>
      <c r="Q220" s="2">
        <f t="shared" si="10"/>
        <v>2184757</v>
      </c>
      <c r="R220">
        <f t="shared" si="11"/>
        <v>-1</v>
      </c>
    </row>
    <row r="221" spans="1:18" x14ac:dyDescent="0.25">
      <c r="A221" s="1">
        <v>45369.771990740737</v>
      </c>
      <c r="B221">
        <v>8</v>
      </c>
      <c r="C221">
        <v>50.689900000000002</v>
      </c>
      <c r="D221">
        <v>3.5539999999999998</v>
      </c>
      <c r="E221">
        <v>2184756</v>
      </c>
      <c r="F221">
        <v>2178082</v>
      </c>
      <c r="G221">
        <v>2178054</v>
      </c>
      <c r="H221">
        <v>1</v>
      </c>
      <c r="I221">
        <v>0</v>
      </c>
      <c r="J221">
        <v>32.619999999999997</v>
      </c>
      <c r="K221">
        <v>50.631100000000004</v>
      </c>
      <c r="L221">
        <v>28</v>
      </c>
      <c r="M221">
        <v>48.76</v>
      </c>
      <c r="N221">
        <v>0</v>
      </c>
      <c r="O221">
        <v>-27114</v>
      </c>
      <c r="P221" s="2">
        <f t="shared" si="9"/>
        <v>53.076000000000001</v>
      </c>
      <c r="Q221" s="2">
        <f t="shared" si="10"/>
        <v>2184756</v>
      </c>
      <c r="R221">
        <f t="shared" si="11"/>
        <v>-1</v>
      </c>
    </row>
    <row r="222" spans="1:18" x14ac:dyDescent="0.25">
      <c r="A222" s="1">
        <v>45369.772835648146</v>
      </c>
      <c r="B222">
        <v>8</v>
      </c>
      <c r="C222">
        <v>50.650599999999997</v>
      </c>
      <c r="D222">
        <v>3.5880000000000001</v>
      </c>
      <c r="E222">
        <v>2184763</v>
      </c>
      <c r="F222">
        <v>2178094</v>
      </c>
      <c r="G222">
        <v>2178057</v>
      </c>
      <c r="H222">
        <v>1</v>
      </c>
      <c r="I222">
        <v>0</v>
      </c>
      <c r="J222">
        <v>32.659999999999997</v>
      </c>
      <c r="K222">
        <v>50.575299999999999</v>
      </c>
      <c r="L222">
        <v>36</v>
      </c>
      <c r="M222">
        <v>48.69</v>
      </c>
      <c r="N222">
        <v>0</v>
      </c>
      <c r="O222">
        <v>-27039</v>
      </c>
      <c r="P222" s="2">
        <f t="shared" si="9"/>
        <v>53.025999999999996</v>
      </c>
      <c r="Q222" s="2">
        <f t="shared" si="10"/>
        <v>2184763</v>
      </c>
      <c r="R222">
        <f t="shared" si="11"/>
        <v>7</v>
      </c>
    </row>
    <row r="223" spans="1:18" x14ac:dyDescent="0.25">
      <c r="A223" s="1">
        <v>45369.773668981485</v>
      </c>
      <c r="B223">
        <v>8</v>
      </c>
      <c r="C223">
        <v>50.620899999999999</v>
      </c>
      <c r="D223">
        <v>3.6309999999999998</v>
      </c>
      <c r="E223">
        <v>2184765</v>
      </c>
      <c r="F223">
        <v>2178100</v>
      </c>
      <c r="G223">
        <v>2178061</v>
      </c>
      <c r="H223">
        <v>1</v>
      </c>
      <c r="I223">
        <v>0</v>
      </c>
      <c r="J223">
        <v>32.71</v>
      </c>
      <c r="K223">
        <v>50.5167</v>
      </c>
      <c r="L223">
        <v>38</v>
      </c>
      <c r="M223">
        <v>48.61</v>
      </c>
      <c r="N223">
        <v>0</v>
      </c>
      <c r="O223">
        <v>-26973</v>
      </c>
      <c r="P223" s="2">
        <f t="shared" si="9"/>
        <v>52.981999999999999</v>
      </c>
      <c r="Q223" s="2">
        <f t="shared" si="10"/>
        <v>2184765</v>
      </c>
      <c r="R223">
        <f t="shared" si="11"/>
        <v>2</v>
      </c>
    </row>
    <row r="224" spans="1:18" x14ac:dyDescent="0.25">
      <c r="A224" s="1">
        <v>45369.774513888886</v>
      </c>
      <c r="B224">
        <v>8</v>
      </c>
      <c r="C224">
        <v>50.5623</v>
      </c>
      <c r="D224">
        <v>3.2679999999999998</v>
      </c>
      <c r="E224">
        <v>2184766</v>
      </c>
      <c r="F224">
        <v>2178109</v>
      </c>
      <c r="G224">
        <v>2178064</v>
      </c>
      <c r="H224">
        <v>1</v>
      </c>
      <c r="I224">
        <v>0</v>
      </c>
      <c r="J224">
        <v>32.75</v>
      </c>
      <c r="K224">
        <v>50.460099999999997</v>
      </c>
      <c r="L224">
        <v>44</v>
      </c>
      <c r="M224">
        <v>48.51</v>
      </c>
      <c r="N224">
        <v>0</v>
      </c>
      <c r="O224">
        <v>-26922</v>
      </c>
      <c r="P224" s="2">
        <f t="shared" si="9"/>
        <v>52.948</v>
      </c>
      <c r="Q224" s="2">
        <f t="shared" si="10"/>
        <v>2184766</v>
      </c>
      <c r="R224">
        <f t="shared" si="11"/>
        <v>1</v>
      </c>
    </row>
    <row r="225" spans="1:18" x14ac:dyDescent="0.25">
      <c r="A225" s="1">
        <v>45369.775358796294</v>
      </c>
      <c r="B225">
        <v>8</v>
      </c>
      <c r="C225">
        <v>50.500500000000002</v>
      </c>
      <c r="D225">
        <v>3.6040000000000001</v>
      </c>
      <c r="E225">
        <v>2184764</v>
      </c>
      <c r="F225">
        <v>2178115</v>
      </c>
      <c r="G225">
        <v>2178068</v>
      </c>
      <c r="H225">
        <v>1</v>
      </c>
      <c r="I225">
        <v>0</v>
      </c>
      <c r="J225">
        <v>32.78</v>
      </c>
      <c r="K225">
        <v>50.4084</v>
      </c>
      <c r="L225">
        <v>47</v>
      </c>
      <c r="M225">
        <v>48.44</v>
      </c>
      <c r="N225">
        <v>0</v>
      </c>
      <c r="O225">
        <v>-26858</v>
      </c>
      <c r="P225" s="2">
        <f t="shared" si="9"/>
        <v>52.905333333333331</v>
      </c>
      <c r="Q225" s="2">
        <f t="shared" si="10"/>
        <v>2184764</v>
      </c>
      <c r="R225">
        <f t="shared" si="11"/>
        <v>-2</v>
      </c>
    </row>
    <row r="226" spans="1:18" x14ac:dyDescent="0.25">
      <c r="A226" s="1">
        <v>45369.776203703703</v>
      </c>
      <c r="B226">
        <v>8</v>
      </c>
      <c r="C226">
        <v>50.439599999999999</v>
      </c>
      <c r="D226">
        <v>3.605</v>
      </c>
      <c r="E226">
        <v>2184758</v>
      </c>
      <c r="F226">
        <v>2178117</v>
      </c>
      <c r="G226">
        <v>2178071</v>
      </c>
      <c r="H226">
        <v>1</v>
      </c>
      <c r="I226">
        <v>0</v>
      </c>
      <c r="J226">
        <v>32.83</v>
      </c>
      <c r="K226">
        <v>50.350499999999997</v>
      </c>
      <c r="L226">
        <v>45</v>
      </c>
      <c r="M226">
        <v>48.37</v>
      </c>
      <c r="N226">
        <v>0</v>
      </c>
      <c r="O226">
        <v>-26790</v>
      </c>
      <c r="P226" s="2">
        <f t="shared" si="9"/>
        <v>52.86</v>
      </c>
      <c r="Q226" s="2">
        <f t="shared" si="10"/>
        <v>2184758</v>
      </c>
      <c r="R226">
        <f t="shared" si="11"/>
        <v>-6</v>
      </c>
    </row>
    <row r="227" spans="1:18" x14ac:dyDescent="0.25">
      <c r="A227" s="1">
        <v>45369.777048611111</v>
      </c>
      <c r="B227">
        <v>8</v>
      </c>
      <c r="C227">
        <v>50.382100000000001</v>
      </c>
      <c r="D227">
        <v>3.6070000000000002</v>
      </c>
      <c r="E227">
        <v>2184754</v>
      </c>
      <c r="F227">
        <v>2178120</v>
      </c>
      <c r="G227">
        <v>2178075</v>
      </c>
      <c r="H227">
        <v>1</v>
      </c>
      <c r="I227">
        <v>0</v>
      </c>
      <c r="J227">
        <v>32.869999999999997</v>
      </c>
      <c r="K227">
        <v>50.293500000000002</v>
      </c>
      <c r="L227">
        <v>45</v>
      </c>
      <c r="M227">
        <v>48.28</v>
      </c>
      <c r="N227">
        <v>0</v>
      </c>
      <c r="O227">
        <v>-26749</v>
      </c>
      <c r="P227" s="2">
        <f t="shared" si="9"/>
        <v>52.832666666666668</v>
      </c>
      <c r="Q227" s="2">
        <f t="shared" si="10"/>
        <v>2184754</v>
      </c>
      <c r="R227">
        <f t="shared" si="11"/>
        <v>-4</v>
      </c>
    </row>
    <row r="228" spans="1:18" x14ac:dyDescent="0.25">
      <c r="A228" s="1">
        <v>45369.77789351852</v>
      </c>
      <c r="B228">
        <v>8</v>
      </c>
      <c r="C228">
        <v>50.343899999999998</v>
      </c>
      <c r="D228">
        <v>3.6419999999999999</v>
      </c>
      <c r="E228">
        <v>2184754</v>
      </c>
      <c r="F228">
        <v>2178126</v>
      </c>
      <c r="G228">
        <v>2178079</v>
      </c>
      <c r="H228">
        <v>1</v>
      </c>
      <c r="I228">
        <v>0</v>
      </c>
      <c r="J228">
        <v>32.9</v>
      </c>
      <c r="K228">
        <v>50.235100000000003</v>
      </c>
      <c r="L228">
        <v>47</v>
      </c>
      <c r="M228">
        <v>48.2</v>
      </c>
      <c r="N228">
        <v>0</v>
      </c>
      <c r="O228">
        <v>-26669</v>
      </c>
      <c r="P228" s="2">
        <f t="shared" si="9"/>
        <v>52.779333333333334</v>
      </c>
      <c r="Q228" s="2">
        <f t="shared" si="10"/>
        <v>2184754</v>
      </c>
      <c r="R228">
        <f t="shared" si="11"/>
        <v>0</v>
      </c>
    </row>
    <row r="229" spans="1:18" x14ac:dyDescent="0.25">
      <c r="A229" s="1">
        <v>45369.778738425928</v>
      </c>
      <c r="B229">
        <v>8</v>
      </c>
      <c r="C229">
        <v>50.309600000000003</v>
      </c>
      <c r="D229">
        <v>3.6659999999999999</v>
      </c>
      <c r="E229">
        <v>2184754</v>
      </c>
      <c r="F229">
        <v>2178130</v>
      </c>
      <c r="G229">
        <v>2178082</v>
      </c>
      <c r="H229">
        <v>1</v>
      </c>
      <c r="I229">
        <v>0</v>
      </c>
      <c r="J229">
        <v>32.94</v>
      </c>
      <c r="K229">
        <v>50.181899999999999</v>
      </c>
      <c r="L229">
        <v>47</v>
      </c>
      <c r="M229">
        <v>48.13</v>
      </c>
      <c r="N229">
        <v>0</v>
      </c>
      <c r="O229">
        <v>-26612</v>
      </c>
      <c r="P229" s="2">
        <f t="shared" si="9"/>
        <v>52.74133333333333</v>
      </c>
      <c r="Q229" s="2">
        <f t="shared" si="10"/>
        <v>2184754</v>
      </c>
      <c r="R229">
        <f t="shared" si="11"/>
        <v>0</v>
      </c>
    </row>
    <row r="230" spans="1:18" x14ac:dyDescent="0.25">
      <c r="A230" s="1">
        <v>45369.779583333337</v>
      </c>
      <c r="B230">
        <v>8</v>
      </c>
      <c r="C230">
        <v>50.250500000000002</v>
      </c>
      <c r="D230">
        <v>3.3</v>
      </c>
      <c r="E230">
        <v>2184745</v>
      </c>
      <c r="F230">
        <v>2178129</v>
      </c>
      <c r="G230">
        <v>2178086</v>
      </c>
      <c r="H230">
        <v>1</v>
      </c>
      <c r="I230">
        <v>0</v>
      </c>
      <c r="J230">
        <v>32.97</v>
      </c>
      <c r="K230">
        <v>50.120600000000003</v>
      </c>
      <c r="L230">
        <v>43</v>
      </c>
      <c r="M230">
        <v>48.06</v>
      </c>
      <c r="N230">
        <v>0</v>
      </c>
      <c r="O230">
        <v>-26522</v>
      </c>
      <c r="P230" s="2">
        <f t="shared" si="9"/>
        <v>52.681333333333335</v>
      </c>
      <c r="Q230" s="2">
        <f t="shared" si="10"/>
        <v>2184745</v>
      </c>
      <c r="R230">
        <f t="shared" si="11"/>
        <v>-9</v>
      </c>
    </row>
    <row r="231" spans="1:18" x14ac:dyDescent="0.25">
      <c r="A231" s="1">
        <v>45369.780428240738</v>
      </c>
      <c r="B231">
        <v>8</v>
      </c>
      <c r="C231">
        <v>50.188000000000002</v>
      </c>
      <c r="D231">
        <v>3.6549999999999998</v>
      </c>
      <c r="E231">
        <v>2184752</v>
      </c>
      <c r="F231">
        <v>2178144</v>
      </c>
      <c r="G231">
        <v>2178089</v>
      </c>
      <c r="H231">
        <v>1</v>
      </c>
      <c r="I231">
        <v>0</v>
      </c>
      <c r="J231">
        <v>33.03</v>
      </c>
      <c r="K231">
        <v>50.061599999999999</v>
      </c>
      <c r="L231">
        <v>54</v>
      </c>
      <c r="M231">
        <v>47.96</v>
      </c>
      <c r="N231">
        <v>0</v>
      </c>
      <c r="O231">
        <v>-26482</v>
      </c>
      <c r="P231" s="2">
        <f t="shared" si="9"/>
        <v>52.654666666666671</v>
      </c>
      <c r="Q231" s="2">
        <f t="shared" si="10"/>
        <v>2184752</v>
      </c>
      <c r="R231">
        <f t="shared" si="11"/>
        <v>7</v>
      </c>
    </row>
    <row r="232" spans="1:18" x14ac:dyDescent="0.25">
      <c r="A232" s="1">
        <v>45369.781261574077</v>
      </c>
      <c r="B232">
        <v>8</v>
      </c>
      <c r="C232">
        <v>50.133000000000003</v>
      </c>
      <c r="D232">
        <v>3.6619999999999999</v>
      </c>
      <c r="E232">
        <v>2184749</v>
      </c>
      <c r="F232">
        <v>2178148</v>
      </c>
      <c r="G232">
        <v>2178093</v>
      </c>
      <c r="H232">
        <v>1</v>
      </c>
      <c r="I232">
        <v>0</v>
      </c>
      <c r="J232">
        <v>33.07</v>
      </c>
      <c r="K232">
        <v>50.002899999999997</v>
      </c>
      <c r="L232">
        <v>55</v>
      </c>
      <c r="M232">
        <v>47.88</v>
      </c>
      <c r="N232">
        <v>0</v>
      </c>
      <c r="O232">
        <v>-26414</v>
      </c>
      <c r="P232" s="2">
        <f t="shared" si="9"/>
        <v>52.609333333333332</v>
      </c>
      <c r="Q232" s="2">
        <f t="shared" si="10"/>
        <v>2184749</v>
      </c>
      <c r="R232">
        <f t="shared" si="11"/>
        <v>-3</v>
      </c>
    </row>
    <row r="233" spans="1:18" x14ac:dyDescent="0.25">
      <c r="A233" s="1">
        <v>45369.782106481478</v>
      </c>
      <c r="B233">
        <v>8</v>
      </c>
      <c r="C233">
        <v>50.092300000000002</v>
      </c>
      <c r="D233">
        <v>3.6819999999999999</v>
      </c>
      <c r="E233">
        <v>2184746</v>
      </c>
      <c r="F233">
        <v>2178151</v>
      </c>
      <c r="G233">
        <v>2178097</v>
      </c>
      <c r="H233">
        <v>1</v>
      </c>
      <c r="I233">
        <v>0</v>
      </c>
      <c r="J233">
        <v>33.1</v>
      </c>
      <c r="K233">
        <v>49.948599999999999</v>
      </c>
      <c r="L233">
        <v>53</v>
      </c>
      <c r="M233">
        <v>47.81</v>
      </c>
      <c r="N233">
        <v>0</v>
      </c>
      <c r="O233">
        <v>-26335</v>
      </c>
      <c r="P233" s="2">
        <f t="shared" si="9"/>
        <v>52.556666666666672</v>
      </c>
      <c r="Q233" s="2">
        <f t="shared" si="10"/>
        <v>2184746</v>
      </c>
      <c r="R233">
        <f t="shared" si="11"/>
        <v>-3</v>
      </c>
    </row>
    <row r="234" spans="1:18" x14ac:dyDescent="0.25">
      <c r="A234" s="1">
        <v>45369.782951388886</v>
      </c>
      <c r="B234">
        <v>8</v>
      </c>
      <c r="C234">
        <v>50.0563</v>
      </c>
      <c r="D234">
        <v>3.718</v>
      </c>
      <c r="E234">
        <v>2184747</v>
      </c>
      <c r="F234">
        <v>2178156</v>
      </c>
      <c r="G234">
        <v>2178101</v>
      </c>
      <c r="H234">
        <v>1</v>
      </c>
      <c r="I234">
        <v>0</v>
      </c>
      <c r="J234">
        <v>33.14</v>
      </c>
      <c r="K234">
        <v>49.886600000000001</v>
      </c>
      <c r="L234">
        <v>55</v>
      </c>
      <c r="M234">
        <v>47.74</v>
      </c>
      <c r="N234">
        <v>0</v>
      </c>
      <c r="O234">
        <v>-26255</v>
      </c>
      <c r="P234" s="2">
        <f t="shared" si="9"/>
        <v>52.50333333333333</v>
      </c>
      <c r="Q234" s="2">
        <f t="shared" si="10"/>
        <v>2184747</v>
      </c>
      <c r="R234">
        <f t="shared" si="11"/>
        <v>1</v>
      </c>
    </row>
    <row r="235" spans="1:18" x14ac:dyDescent="0.25">
      <c r="A235" s="1">
        <v>45369.783796296295</v>
      </c>
      <c r="B235">
        <v>8</v>
      </c>
      <c r="C235">
        <v>49.999299999999998</v>
      </c>
      <c r="D235">
        <v>3.3460000000000001</v>
      </c>
      <c r="E235">
        <v>2184749</v>
      </c>
      <c r="F235">
        <v>2178166</v>
      </c>
      <c r="G235">
        <v>2178104</v>
      </c>
      <c r="H235">
        <v>1</v>
      </c>
      <c r="I235">
        <v>0</v>
      </c>
      <c r="J235">
        <v>33.19</v>
      </c>
      <c r="K235">
        <v>49.826599999999999</v>
      </c>
      <c r="L235">
        <v>62</v>
      </c>
      <c r="M235">
        <v>47.65</v>
      </c>
      <c r="N235">
        <v>0</v>
      </c>
      <c r="O235">
        <v>-26194</v>
      </c>
      <c r="P235" s="2">
        <f t="shared" si="9"/>
        <v>52.462666666666664</v>
      </c>
      <c r="Q235" s="2">
        <f t="shared" si="10"/>
        <v>2184749</v>
      </c>
      <c r="R235">
        <f t="shared" si="11"/>
        <v>2</v>
      </c>
    </row>
    <row r="236" spans="1:18" x14ac:dyDescent="0.25">
      <c r="A236" s="1">
        <v>45369.784641203703</v>
      </c>
      <c r="B236">
        <v>8</v>
      </c>
      <c r="C236">
        <v>49.938000000000002</v>
      </c>
      <c r="D236">
        <v>3.7189999999999999</v>
      </c>
      <c r="E236">
        <v>2184748</v>
      </c>
      <c r="F236">
        <v>2178173</v>
      </c>
      <c r="G236">
        <v>2178108</v>
      </c>
      <c r="H236">
        <v>1</v>
      </c>
      <c r="I236">
        <v>0</v>
      </c>
      <c r="J236">
        <v>33.24</v>
      </c>
      <c r="K236">
        <v>49.762500000000003</v>
      </c>
      <c r="L236">
        <v>65</v>
      </c>
      <c r="M236">
        <v>47.57</v>
      </c>
      <c r="N236">
        <v>0</v>
      </c>
      <c r="O236">
        <v>-26128</v>
      </c>
      <c r="P236" s="2">
        <f t="shared" si="9"/>
        <v>52.418666666666667</v>
      </c>
      <c r="Q236" s="2">
        <f t="shared" si="10"/>
        <v>2184748</v>
      </c>
      <c r="R236">
        <f t="shared" si="11"/>
        <v>-1</v>
      </c>
    </row>
    <row r="237" spans="1:18" x14ac:dyDescent="0.25">
      <c r="A237" s="1">
        <v>45369.785486111112</v>
      </c>
      <c r="B237">
        <v>8</v>
      </c>
      <c r="C237">
        <v>49.886800000000001</v>
      </c>
      <c r="D237">
        <v>3.7320000000000002</v>
      </c>
      <c r="E237">
        <v>2184748</v>
      </c>
      <c r="F237">
        <v>2178180</v>
      </c>
      <c r="G237">
        <v>2178111</v>
      </c>
      <c r="H237">
        <v>1</v>
      </c>
      <c r="I237">
        <v>0</v>
      </c>
      <c r="J237">
        <v>33.28</v>
      </c>
      <c r="K237">
        <v>49.704599999999999</v>
      </c>
      <c r="L237">
        <v>68</v>
      </c>
      <c r="M237">
        <v>47.5</v>
      </c>
      <c r="N237">
        <v>0</v>
      </c>
      <c r="O237">
        <v>-26032</v>
      </c>
      <c r="P237" s="2">
        <f t="shared" si="9"/>
        <v>52.354666666666667</v>
      </c>
      <c r="Q237" s="2">
        <f t="shared" si="10"/>
        <v>2184748</v>
      </c>
      <c r="R237">
        <f t="shared" si="11"/>
        <v>0</v>
      </c>
    </row>
    <row r="238" spans="1:18" x14ac:dyDescent="0.25">
      <c r="A238" s="1">
        <v>45369.78633101852</v>
      </c>
      <c r="B238">
        <v>8</v>
      </c>
      <c r="C238">
        <v>49.841900000000003</v>
      </c>
      <c r="D238">
        <v>3.76</v>
      </c>
      <c r="E238">
        <v>2184748</v>
      </c>
      <c r="F238">
        <v>2178186</v>
      </c>
      <c r="G238">
        <v>2178115</v>
      </c>
      <c r="H238">
        <v>1</v>
      </c>
      <c r="I238">
        <v>0</v>
      </c>
      <c r="J238">
        <v>33.33</v>
      </c>
      <c r="K238">
        <v>49.6404</v>
      </c>
      <c r="L238">
        <v>70</v>
      </c>
      <c r="M238">
        <v>47.44</v>
      </c>
      <c r="N238">
        <v>0</v>
      </c>
      <c r="O238">
        <v>-25964</v>
      </c>
      <c r="P238" s="2">
        <f t="shared" si="9"/>
        <v>52.309333333333335</v>
      </c>
      <c r="Q238" s="2">
        <f t="shared" si="10"/>
        <v>2184748</v>
      </c>
      <c r="R238">
        <f t="shared" si="11"/>
        <v>0</v>
      </c>
    </row>
    <row r="239" spans="1:18" x14ac:dyDescent="0.25">
      <c r="A239" s="1">
        <v>45369.787164351852</v>
      </c>
      <c r="B239">
        <v>8</v>
      </c>
      <c r="C239">
        <v>49.813000000000002</v>
      </c>
      <c r="D239">
        <v>3.8050000000000002</v>
      </c>
      <c r="E239">
        <v>2184749</v>
      </c>
      <c r="F239">
        <v>2178190</v>
      </c>
      <c r="G239">
        <v>2178119</v>
      </c>
      <c r="H239">
        <v>1</v>
      </c>
      <c r="I239">
        <v>0</v>
      </c>
      <c r="J239">
        <v>33.369999999999997</v>
      </c>
      <c r="K239">
        <v>49.579900000000002</v>
      </c>
      <c r="L239">
        <v>71</v>
      </c>
      <c r="M239">
        <v>47.36</v>
      </c>
      <c r="N239">
        <v>0</v>
      </c>
      <c r="O239">
        <v>-25887</v>
      </c>
      <c r="P239" s="2">
        <f t="shared" si="9"/>
        <v>52.257999999999996</v>
      </c>
      <c r="Q239" s="2">
        <f t="shared" si="10"/>
        <v>2184749</v>
      </c>
      <c r="R239">
        <f t="shared" si="11"/>
        <v>1</v>
      </c>
    </row>
    <row r="240" spans="1:18" x14ac:dyDescent="0.25">
      <c r="A240" s="1">
        <v>45369.78800925926</v>
      </c>
      <c r="B240">
        <v>8</v>
      </c>
      <c r="C240">
        <v>49.753</v>
      </c>
      <c r="D240">
        <v>3.4239999999999999</v>
      </c>
      <c r="E240">
        <v>2184750</v>
      </c>
      <c r="F240">
        <v>2178199</v>
      </c>
      <c r="G240">
        <v>2178122</v>
      </c>
      <c r="H240">
        <v>1</v>
      </c>
      <c r="I240">
        <v>0</v>
      </c>
      <c r="J240">
        <v>33.42</v>
      </c>
      <c r="K240">
        <v>49.518300000000004</v>
      </c>
      <c r="L240">
        <v>77</v>
      </c>
      <c r="M240">
        <v>47.27</v>
      </c>
      <c r="N240">
        <v>0</v>
      </c>
      <c r="O240">
        <v>-25822</v>
      </c>
      <c r="P240" s="2">
        <f t="shared" si="9"/>
        <v>52.214666666666666</v>
      </c>
      <c r="Q240" s="2">
        <f t="shared" si="10"/>
        <v>2184750</v>
      </c>
      <c r="R240">
        <f t="shared" si="11"/>
        <v>1</v>
      </c>
    </row>
    <row r="241" spans="1:18" x14ac:dyDescent="0.25">
      <c r="A241" s="1">
        <v>45369.788842592592</v>
      </c>
      <c r="B241">
        <v>8</v>
      </c>
      <c r="C241">
        <v>49.691400000000002</v>
      </c>
      <c r="D241">
        <v>3.7930000000000001</v>
      </c>
      <c r="E241">
        <v>2184748</v>
      </c>
      <c r="F241">
        <v>2178205</v>
      </c>
      <c r="G241">
        <v>2178126</v>
      </c>
      <c r="H241">
        <v>1</v>
      </c>
      <c r="I241">
        <v>0</v>
      </c>
      <c r="J241">
        <v>33.46</v>
      </c>
      <c r="K241">
        <v>49.456200000000003</v>
      </c>
      <c r="L241">
        <v>79</v>
      </c>
      <c r="M241">
        <v>47.19</v>
      </c>
      <c r="N241">
        <v>0</v>
      </c>
      <c r="O241">
        <v>-25744</v>
      </c>
      <c r="P241" s="2">
        <f t="shared" si="9"/>
        <v>52.162666666666667</v>
      </c>
      <c r="Q241" s="2">
        <f t="shared" si="10"/>
        <v>2184748</v>
      </c>
      <c r="R241">
        <f t="shared" si="11"/>
        <v>-2</v>
      </c>
    </row>
    <row r="242" spans="1:18" x14ac:dyDescent="0.25">
      <c r="A242" s="1">
        <v>45369.789687500001</v>
      </c>
      <c r="B242">
        <v>8</v>
      </c>
      <c r="C242">
        <v>49.661299999999997</v>
      </c>
      <c r="D242">
        <v>3.847</v>
      </c>
      <c r="E242">
        <v>2184750</v>
      </c>
      <c r="F242">
        <v>2178211</v>
      </c>
      <c r="G242">
        <v>2178130</v>
      </c>
      <c r="H242">
        <v>1</v>
      </c>
      <c r="I242">
        <v>0</v>
      </c>
      <c r="J242">
        <v>33.51</v>
      </c>
      <c r="K242">
        <v>49.394199999999998</v>
      </c>
      <c r="L242">
        <v>81</v>
      </c>
      <c r="M242">
        <v>47.13</v>
      </c>
      <c r="N242">
        <v>0</v>
      </c>
      <c r="O242">
        <v>-25644</v>
      </c>
      <c r="P242" s="2">
        <f t="shared" si="9"/>
        <v>52.096000000000004</v>
      </c>
      <c r="Q242" s="2">
        <f t="shared" si="10"/>
        <v>2184750</v>
      </c>
      <c r="R242">
        <f t="shared" si="11"/>
        <v>2</v>
      </c>
    </row>
    <row r="243" spans="1:18" x14ac:dyDescent="0.25">
      <c r="A243" s="1">
        <v>45369.790532407409</v>
      </c>
      <c r="B243">
        <v>8</v>
      </c>
      <c r="C243">
        <v>49.624200000000002</v>
      </c>
      <c r="D243">
        <v>3.875</v>
      </c>
      <c r="E243">
        <v>2184751</v>
      </c>
      <c r="F243">
        <v>2178217</v>
      </c>
      <c r="G243">
        <v>2178134</v>
      </c>
      <c r="H243">
        <v>1</v>
      </c>
      <c r="I243">
        <v>0</v>
      </c>
      <c r="J243">
        <v>33.57</v>
      </c>
      <c r="K243">
        <v>49.332799999999999</v>
      </c>
      <c r="L243">
        <v>83</v>
      </c>
      <c r="M243">
        <v>47.06</v>
      </c>
      <c r="N243">
        <v>0</v>
      </c>
      <c r="O243">
        <v>-25579</v>
      </c>
      <c r="P243" s="2">
        <f t="shared" si="9"/>
        <v>52.052666666666667</v>
      </c>
      <c r="Q243" s="2">
        <f t="shared" si="10"/>
        <v>2184751</v>
      </c>
      <c r="R243">
        <f t="shared" si="11"/>
        <v>1</v>
      </c>
    </row>
    <row r="244" spans="1:18" x14ac:dyDescent="0.25">
      <c r="A244" s="1">
        <v>45369.791377314818</v>
      </c>
      <c r="B244">
        <v>8</v>
      </c>
      <c r="C244">
        <v>49.563000000000002</v>
      </c>
      <c r="D244">
        <v>3.488</v>
      </c>
      <c r="E244">
        <v>2184751</v>
      </c>
      <c r="F244">
        <v>2178225</v>
      </c>
      <c r="G244">
        <v>2178137</v>
      </c>
      <c r="H244">
        <v>1</v>
      </c>
      <c r="I244">
        <v>0</v>
      </c>
      <c r="J244">
        <v>33.6</v>
      </c>
      <c r="K244">
        <v>49.273800000000001</v>
      </c>
      <c r="L244">
        <v>88</v>
      </c>
      <c r="M244">
        <v>46.97</v>
      </c>
      <c r="N244">
        <v>0</v>
      </c>
      <c r="O244">
        <v>-25518</v>
      </c>
      <c r="P244" s="2">
        <f t="shared" si="9"/>
        <v>52.012</v>
      </c>
      <c r="Q244" s="2">
        <f t="shared" si="10"/>
        <v>2184751</v>
      </c>
      <c r="R244">
        <f t="shared" si="11"/>
        <v>0</v>
      </c>
    </row>
    <row r="245" spans="1:18" x14ac:dyDescent="0.25">
      <c r="A245" s="1">
        <v>45369.792210648149</v>
      </c>
      <c r="B245">
        <v>8</v>
      </c>
      <c r="C245">
        <v>49.506799999999998</v>
      </c>
      <c r="D245">
        <v>3.8650000000000002</v>
      </c>
      <c r="E245">
        <v>2184746</v>
      </c>
      <c r="F245">
        <v>2178228</v>
      </c>
      <c r="G245">
        <v>2178141</v>
      </c>
      <c r="H245">
        <v>1</v>
      </c>
      <c r="I245">
        <v>0</v>
      </c>
      <c r="J245">
        <v>33.659999999999997</v>
      </c>
      <c r="K245">
        <v>49.2149</v>
      </c>
      <c r="L245">
        <v>86</v>
      </c>
      <c r="M245">
        <v>46.89</v>
      </c>
      <c r="N245">
        <v>0</v>
      </c>
      <c r="O245">
        <v>-25427</v>
      </c>
      <c r="P245" s="2">
        <f t="shared" si="9"/>
        <v>51.951333333333338</v>
      </c>
      <c r="Q245" s="2">
        <f t="shared" si="10"/>
        <v>2184746</v>
      </c>
      <c r="R245">
        <f t="shared" si="11"/>
        <v>-5</v>
      </c>
    </row>
    <row r="246" spans="1:18" x14ac:dyDescent="0.25">
      <c r="A246" s="1">
        <v>45369.793055555558</v>
      </c>
      <c r="B246">
        <v>8</v>
      </c>
      <c r="C246">
        <v>49.461199999999998</v>
      </c>
      <c r="D246">
        <v>3.8730000000000002</v>
      </c>
      <c r="E246">
        <v>2184746</v>
      </c>
      <c r="F246">
        <v>2178234</v>
      </c>
      <c r="G246">
        <v>2178145</v>
      </c>
      <c r="H246">
        <v>1</v>
      </c>
      <c r="I246">
        <v>0</v>
      </c>
      <c r="J246">
        <v>33.69</v>
      </c>
      <c r="K246">
        <v>49.1629</v>
      </c>
      <c r="L246">
        <v>88</v>
      </c>
      <c r="M246">
        <v>46.82</v>
      </c>
      <c r="N246">
        <v>0</v>
      </c>
      <c r="O246">
        <v>-25339</v>
      </c>
      <c r="P246" s="2">
        <f t="shared" si="9"/>
        <v>51.89266666666667</v>
      </c>
      <c r="Q246" s="2">
        <f t="shared" si="10"/>
        <v>2184746</v>
      </c>
      <c r="R246">
        <f t="shared" si="11"/>
        <v>0</v>
      </c>
    </row>
    <row r="247" spans="1:18" x14ac:dyDescent="0.25">
      <c r="A247" s="1">
        <v>45369.793888888889</v>
      </c>
      <c r="B247">
        <v>8</v>
      </c>
      <c r="C247">
        <v>49.416600000000003</v>
      </c>
      <c r="D247">
        <v>3.8919999999999999</v>
      </c>
      <c r="E247">
        <v>2184747</v>
      </c>
      <c r="F247">
        <v>2178241</v>
      </c>
      <c r="G247">
        <v>2178149</v>
      </c>
      <c r="H247">
        <v>1</v>
      </c>
      <c r="I247">
        <v>0</v>
      </c>
      <c r="J247">
        <v>33.72</v>
      </c>
      <c r="K247">
        <v>49.100499999999997</v>
      </c>
      <c r="L247">
        <v>91</v>
      </c>
      <c r="M247">
        <v>46.75</v>
      </c>
      <c r="N247">
        <v>0</v>
      </c>
      <c r="O247">
        <v>-25285</v>
      </c>
      <c r="P247" s="2">
        <f t="shared" si="9"/>
        <v>51.856666666666669</v>
      </c>
      <c r="Q247" s="2">
        <f t="shared" si="10"/>
        <v>2184747</v>
      </c>
      <c r="R247">
        <f t="shared" si="11"/>
        <v>1</v>
      </c>
    </row>
    <row r="248" spans="1:18" x14ac:dyDescent="0.25">
      <c r="A248" s="1">
        <v>45369.794733796298</v>
      </c>
      <c r="B248">
        <v>8</v>
      </c>
      <c r="C248">
        <v>49.373199999999997</v>
      </c>
      <c r="D248">
        <v>3.9129999999999998</v>
      </c>
      <c r="E248">
        <v>2184747</v>
      </c>
      <c r="F248">
        <v>2178246</v>
      </c>
      <c r="G248">
        <v>2178153</v>
      </c>
      <c r="H248">
        <v>1</v>
      </c>
      <c r="I248">
        <v>0</v>
      </c>
      <c r="J248">
        <v>33.75</v>
      </c>
      <c r="K248">
        <v>49.038899999999998</v>
      </c>
      <c r="L248">
        <v>93</v>
      </c>
      <c r="M248">
        <v>46.69</v>
      </c>
      <c r="N248">
        <v>0</v>
      </c>
      <c r="O248">
        <v>-25217</v>
      </c>
      <c r="P248" s="2">
        <f t="shared" si="9"/>
        <v>51.811333333333337</v>
      </c>
      <c r="Q248" s="2">
        <f t="shared" si="10"/>
        <v>2184747</v>
      </c>
      <c r="R248">
        <f t="shared" si="11"/>
        <v>0</v>
      </c>
    </row>
    <row r="249" spans="1:18" x14ac:dyDescent="0.25">
      <c r="A249" s="1">
        <v>45369.795578703706</v>
      </c>
      <c r="B249">
        <v>8</v>
      </c>
      <c r="C249">
        <v>49.313000000000002</v>
      </c>
      <c r="D249">
        <v>3.5219999999999998</v>
      </c>
      <c r="E249">
        <v>2184743</v>
      </c>
      <c r="F249">
        <v>2178250</v>
      </c>
      <c r="G249">
        <v>2178156</v>
      </c>
      <c r="H249">
        <v>1</v>
      </c>
      <c r="I249">
        <v>0</v>
      </c>
      <c r="J249">
        <v>33.799999999999997</v>
      </c>
      <c r="K249">
        <v>48.978200000000001</v>
      </c>
      <c r="L249">
        <v>94</v>
      </c>
      <c r="M249">
        <v>46.62</v>
      </c>
      <c r="N249">
        <v>0</v>
      </c>
      <c r="O249">
        <v>-25143</v>
      </c>
      <c r="P249" s="2">
        <f t="shared" si="9"/>
        <v>51.762</v>
      </c>
      <c r="Q249" s="2">
        <f t="shared" si="10"/>
        <v>2184743</v>
      </c>
      <c r="R249">
        <f t="shared" si="11"/>
        <v>-4</v>
      </c>
    </row>
    <row r="250" spans="1:18" x14ac:dyDescent="0.25">
      <c r="A250" s="1">
        <v>45369.796435185184</v>
      </c>
      <c r="B250">
        <v>8</v>
      </c>
      <c r="C250">
        <v>49.250700000000002</v>
      </c>
      <c r="D250">
        <v>3.903</v>
      </c>
      <c r="E250">
        <v>2184741</v>
      </c>
      <c r="F250">
        <v>2178256</v>
      </c>
      <c r="G250">
        <v>2178160</v>
      </c>
      <c r="H250">
        <v>1</v>
      </c>
      <c r="I250">
        <v>0</v>
      </c>
      <c r="J250">
        <v>33.86</v>
      </c>
      <c r="K250">
        <v>48.917700000000004</v>
      </c>
      <c r="L250">
        <v>96</v>
      </c>
      <c r="M250">
        <v>46.54</v>
      </c>
      <c r="N250">
        <v>0</v>
      </c>
      <c r="O250">
        <v>-25069</v>
      </c>
      <c r="P250" s="2">
        <f t="shared" si="9"/>
        <v>51.712666666666664</v>
      </c>
      <c r="Q250" s="2">
        <f t="shared" si="10"/>
        <v>2184741</v>
      </c>
      <c r="R250">
        <f t="shared" si="11"/>
        <v>-2</v>
      </c>
    </row>
    <row r="251" spans="1:18" x14ac:dyDescent="0.25">
      <c r="A251" s="1">
        <v>45369.797280092593</v>
      </c>
      <c r="B251">
        <v>8</v>
      </c>
      <c r="C251">
        <v>49.197600000000001</v>
      </c>
      <c r="D251">
        <v>3.9169999999999998</v>
      </c>
      <c r="E251">
        <v>2184742</v>
      </c>
      <c r="F251">
        <v>2178264</v>
      </c>
      <c r="G251">
        <v>2178164</v>
      </c>
      <c r="H251">
        <v>1</v>
      </c>
      <c r="I251">
        <v>0</v>
      </c>
      <c r="J251">
        <v>33.909999999999997</v>
      </c>
      <c r="K251">
        <v>48.856200000000001</v>
      </c>
      <c r="L251">
        <v>100</v>
      </c>
      <c r="M251">
        <v>46.45</v>
      </c>
      <c r="N251">
        <v>0</v>
      </c>
      <c r="O251">
        <v>-24999</v>
      </c>
      <c r="P251" s="2">
        <f t="shared" si="9"/>
        <v>51.665999999999997</v>
      </c>
      <c r="Q251" s="2">
        <f t="shared" si="10"/>
        <v>2184742</v>
      </c>
      <c r="R251">
        <f t="shared" si="11"/>
        <v>1</v>
      </c>
    </row>
    <row r="252" spans="1:18" x14ac:dyDescent="0.25">
      <c r="A252" s="1">
        <v>45369.798125000001</v>
      </c>
      <c r="B252">
        <v>8</v>
      </c>
      <c r="C252">
        <v>49.141599999999997</v>
      </c>
      <c r="D252">
        <v>3.5249999999999999</v>
      </c>
      <c r="E252">
        <v>2184739</v>
      </c>
      <c r="F252">
        <v>2178269</v>
      </c>
      <c r="G252">
        <v>2178168</v>
      </c>
      <c r="H252">
        <v>1</v>
      </c>
      <c r="I252">
        <v>0</v>
      </c>
      <c r="J252">
        <v>33.97</v>
      </c>
      <c r="K252">
        <v>48.803199999999997</v>
      </c>
      <c r="L252">
        <v>101</v>
      </c>
      <c r="M252">
        <v>46.38</v>
      </c>
      <c r="N252">
        <v>0</v>
      </c>
      <c r="O252">
        <v>-24950</v>
      </c>
      <c r="P252" s="2">
        <f t="shared" si="9"/>
        <v>51.633333333333333</v>
      </c>
      <c r="Q252" s="2">
        <f t="shared" si="10"/>
        <v>2184739</v>
      </c>
      <c r="R252">
        <f t="shared" si="11"/>
        <v>-3</v>
      </c>
    </row>
    <row r="253" spans="1:18" x14ac:dyDescent="0.25">
      <c r="A253" s="1">
        <v>45369.79896990741</v>
      </c>
      <c r="B253">
        <v>8</v>
      </c>
      <c r="C253">
        <v>49.103400000000001</v>
      </c>
      <c r="D253">
        <v>3.9409999999999998</v>
      </c>
      <c r="E253">
        <v>2184738</v>
      </c>
      <c r="F253">
        <v>2178273</v>
      </c>
      <c r="G253">
        <v>2178172</v>
      </c>
      <c r="H253">
        <v>1</v>
      </c>
      <c r="I253">
        <v>0</v>
      </c>
      <c r="J253">
        <v>34</v>
      </c>
      <c r="K253">
        <v>48.742100000000001</v>
      </c>
      <c r="L253">
        <v>101</v>
      </c>
      <c r="M253">
        <v>46.31</v>
      </c>
      <c r="N253">
        <v>0</v>
      </c>
      <c r="O253">
        <v>-24877</v>
      </c>
      <c r="P253" s="2">
        <f t="shared" si="9"/>
        <v>51.584666666666664</v>
      </c>
      <c r="Q253" s="2">
        <f t="shared" si="10"/>
        <v>2184738</v>
      </c>
      <c r="R253">
        <f t="shared" si="11"/>
        <v>-1</v>
      </c>
    </row>
    <row r="254" spans="1:18" x14ac:dyDescent="0.25">
      <c r="A254" s="1">
        <v>45369.799814814818</v>
      </c>
      <c r="B254">
        <v>8</v>
      </c>
      <c r="C254">
        <v>49.055399999999999</v>
      </c>
      <c r="D254">
        <v>3.5470000000000002</v>
      </c>
      <c r="E254">
        <v>2184736</v>
      </c>
      <c r="F254">
        <v>2178277</v>
      </c>
      <c r="G254">
        <v>2178175</v>
      </c>
      <c r="H254">
        <v>1</v>
      </c>
      <c r="I254">
        <v>0</v>
      </c>
      <c r="J254">
        <v>34.04</v>
      </c>
      <c r="K254">
        <v>48.6922</v>
      </c>
      <c r="L254">
        <v>101</v>
      </c>
      <c r="M254">
        <v>46.25</v>
      </c>
      <c r="N254">
        <v>0</v>
      </c>
      <c r="O254">
        <v>-24803</v>
      </c>
      <c r="P254" s="2">
        <f t="shared" si="9"/>
        <v>51.535333333333334</v>
      </c>
      <c r="Q254" s="2">
        <f t="shared" si="10"/>
        <v>2184736</v>
      </c>
      <c r="R254">
        <f t="shared" si="11"/>
        <v>-2</v>
      </c>
    </row>
    <row r="255" spans="1:18" x14ac:dyDescent="0.25">
      <c r="A255" s="1">
        <v>45369.800659722219</v>
      </c>
      <c r="B255">
        <v>8</v>
      </c>
      <c r="C255">
        <v>49.000500000000002</v>
      </c>
      <c r="D255">
        <v>3.9340000000000002</v>
      </c>
      <c r="E255">
        <v>2184738</v>
      </c>
      <c r="F255">
        <v>2178286</v>
      </c>
      <c r="G255">
        <v>2178286</v>
      </c>
      <c r="H255">
        <v>2</v>
      </c>
      <c r="I255">
        <v>0</v>
      </c>
      <c r="J255">
        <v>34.06</v>
      </c>
      <c r="K255">
        <v>48.631999999999998</v>
      </c>
      <c r="L255">
        <v>0</v>
      </c>
      <c r="M255">
        <v>46.18</v>
      </c>
      <c r="N255">
        <v>0</v>
      </c>
      <c r="O255">
        <v>-24739</v>
      </c>
      <c r="P255" s="2">
        <f t="shared" si="9"/>
        <v>51.492666666666665</v>
      </c>
      <c r="Q255" s="2">
        <f t="shared" si="10"/>
        <v>2184738</v>
      </c>
      <c r="R255">
        <f t="shared" si="11"/>
        <v>2</v>
      </c>
    </row>
    <row r="256" spans="1:18" x14ac:dyDescent="0.25">
      <c r="A256" s="1">
        <v>45369.801504629628</v>
      </c>
      <c r="B256">
        <v>8</v>
      </c>
      <c r="C256">
        <v>48.938000000000002</v>
      </c>
      <c r="D256">
        <v>3.5409999999999999</v>
      </c>
      <c r="E256">
        <v>2184735</v>
      </c>
      <c r="F256">
        <v>2178292</v>
      </c>
      <c r="G256">
        <v>2178290</v>
      </c>
      <c r="H256">
        <v>2</v>
      </c>
      <c r="I256">
        <v>0</v>
      </c>
      <c r="J256">
        <v>34.11</v>
      </c>
      <c r="K256">
        <v>48.574199999999998</v>
      </c>
      <c r="L256">
        <v>2</v>
      </c>
      <c r="M256">
        <v>46.1</v>
      </c>
      <c r="N256">
        <v>0</v>
      </c>
      <c r="O256">
        <v>-24672</v>
      </c>
      <c r="P256" s="2">
        <f t="shared" si="9"/>
        <v>51.448</v>
      </c>
      <c r="Q256" s="2">
        <f t="shared" si="10"/>
        <v>2184735</v>
      </c>
      <c r="R256">
        <f t="shared" si="11"/>
        <v>-3</v>
      </c>
    </row>
    <row r="257" spans="1:18" x14ac:dyDescent="0.25">
      <c r="A257" s="1">
        <v>45369.802349537036</v>
      </c>
      <c r="B257">
        <v>8</v>
      </c>
      <c r="C257">
        <v>48.875500000000002</v>
      </c>
      <c r="D257">
        <v>3.92</v>
      </c>
      <c r="E257">
        <v>2184736</v>
      </c>
      <c r="F257">
        <v>2178301</v>
      </c>
      <c r="G257">
        <v>2178294</v>
      </c>
      <c r="H257">
        <v>2</v>
      </c>
      <c r="I257">
        <v>0</v>
      </c>
      <c r="J257">
        <v>34.18</v>
      </c>
      <c r="K257">
        <v>48.516800000000003</v>
      </c>
      <c r="L257">
        <v>7</v>
      </c>
      <c r="M257">
        <v>46.02</v>
      </c>
      <c r="N257">
        <v>0</v>
      </c>
      <c r="O257">
        <v>-24586</v>
      </c>
      <c r="P257" s="2">
        <f t="shared" si="9"/>
        <v>51.390666666666668</v>
      </c>
      <c r="Q257" s="2">
        <f t="shared" si="10"/>
        <v>2184736</v>
      </c>
      <c r="R257">
        <f t="shared" si="11"/>
        <v>1</v>
      </c>
    </row>
    <row r="258" spans="1:18" x14ac:dyDescent="0.25">
      <c r="A258" s="1">
        <v>45369.803194444445</v>
      </c>
      <c r="B258">
        <v>8</v>
      </c>
      <c r="C258">
        <v>48.814700000000002</v>
      </c>
      <c r="D258">
        <v>3.528</v>
      </c>
      <c r="E258">
        <v>2184740</v>
      </c>
      <c r="F258">
        <v>2178313</v>
      </c>
      <c r="G258">
        <v>2178297</v>
      </c>
      <c r="H258">
        <v>2</v>
      </c>
      <c r="I258">
        <v>0</v>
      </c>
      <c r="J258">
        <v>34.22</v>
      </c>
      <c r="K258">
        <v>48.459200000000003</v>
      </c>
      <c r="L258">
        <v>15</v>
      </c>
      <c r="M258">
        <v>45.95</v>
      </c>
      <c r="N258">
        <v>0</v>
      </c>
      <c r="O258">
        <v>-24524</v>
      </c>
      <c r="P258" s="2">
        <f t="shared" si="9"/>
        <v>51.349333333333334</v>
      </c>
      <c r="Q258" s="2">
        <f t="shared" si="10"/>
        <v>2184740</v>
      </c>
      <c r="R258">
        <f t="shared" si="11"/>
        <v>4</v>
      </c>
    </row>
    <row r="259" spans="1:18" x14ac:dyDescent="0.25">
      <c r="A259" s="1">
        <v>45369.804027777776</v>
      </c>
      <c r="B259">
        <v>8</v>
      </c>
      <c r="C259">
        <v>48.752800000000001</v>
      </c>
      <c r="D259">
        <v>3.9009999999999998</v>
      </c>
      <c r="E259">
        <v>2184734</v>
      </c>
      <c r="F259">
        <v>2178315</v>
      </c>
      <c r="G259">
        <v>2178301</v>
      </c>
      <c r="H259">
        <v>2</v>
      </c>
      <c r="I259">
        <v>0</v>
      </c>
      <c r="J259">
        <v>34.26</v>
      </c>
      <c r="K259">
        <v>48.405299999999997</v>
      </c>
      <c r="L259">
        <v>14</v>
      </c>
      <c r="M259">
        <v>45.88</v>
      </c>
      <c r="N259">
        <v>0</v>
      </c>
      <c r="O259">
        <v>-24450</v>
      </c>
      <c r="P259" s="2">
        <f t="shared" ref="P259:P322" si="12">O259/-1500+35</f>
        <v>51.3</v>
      </c>
      <c r="Q259" s="2">
        <f t="shared" ref="Q259:Q322" si="13">E259</f>
        <v>2184734</v>
      </c>
      <c r="R259">
        <f t="shared" si="11"/>
        <v>-6</v>
      </c>
    </row>
    <row r="260" spans="1:18" x14ac:dyDescent="0.25">
      <c r="A260" s="1">
        <v>45369.804872685185</v>
      </c>
      <c r="B260">
        <v>8</v>
      </c>
      <c r="C260">
        <v>48.697499999999998</v>
      </c>
      <c r="D260">
        <v>3.9079999999999999</v>
      </c>
      <c r="E260">
        <v>2184728</v>
      </c>
      <c r="F260">
        <v>2178316</v>
      </c>
      <c r="G260">
        <v>2178305</v>
      </c>
      <c r="H260">
        <v>2</v>
      </c>
      <c r="I260">
        <v>0</v>
      </c>
      <c r="J260">
        <v>34.32</v>
      </c>
      <c r="K260">
        <v>48.345500000000001</v>
      </c>
      <c r="L260">
        <v>11</v>
      </c>
      <c r="M260">
        <v>45.82</v>
      </c>
      <c r="N260">
        <v>0</v>
      </c>
      <c r="O260">
        <v>-24368</v>
      </c>
      <c r="P260" s="2">
        <f t="shared" si="12"/>
        <v>51.245333333333335</v>
      </c>
      <c r="Q260" s="2">
        <f t="shared" si="13"/>
        <v>2184728</v>
      </c>
      <c r="R260">
        <f t="shared" ref="R260:R323" si="14">E260-E259</f>
        <v>-6</v>
      </c>
    </row>
    <row r="261" spans="1:18" x14ac:dyDescent="0.25">
      <c r="A261" s="1">
        <v>45369.805717592593</v>
      </c>
      <c r="B261">
        <v>8</v>
      </c>
      <c r="C261">
        <v>48.642800000000001</v>
      </c>
      <c r="D261">
        <v>3.5169999999999999</v>
      </c>
      <c r="E261">
        <v>2184729</v>
      </c>
      <c r="F261">
        <v>2178325</v>
      </c>
      <c r="G261">
        <v>2178309</v>
      </c>
      <c r="H261">
        <v>2</v>
      </c>
      <c r="I261">
        <v>0</v>
      </c>
      <c r="J261">
        <v>34.35</v>
      </c>
      <c r="K261">
        <v>48.2913</v>
      </c>
      <c r="L261">
        <v>16</v>
      </c>
      <c r="M261">
        <v>45.75</v>
      </c>
      <c r="N261">
        <v>0</v>
      </c>
      <c r="O261">
        <v>-24332</v>
      </c>
      <c r="P261" s="2">
        <f t="shared" si="12"/>
        <v>51.221333333333334</v>
      </c>
      <c r="Q261" s="2">
        <f t="shared" si="13"/>
        <v>2184729</v>
      </c>
      <c r="R261">
        <f t="shared" si="14"/>
        <v>1</v>
      </c>
    </row>
    <row r="262" spans="1:18" x14ac:dyDescent="0.25">
      <c r="A262" s="1">
        <v>45369.806562500002</v>
      </c>
      <c r="B262">
        <v>8</v>
      </c>
      <c r="C262">
        <v>48.603200000000001</v>
      </c>
      <c r="D262">
        <v>3.927</v>
      </c>
      <c r="E262">
        <v>2184724</v>
      </c>
      <c r="F262">
        <v>2178325</v>
      </c>
      <c r="G262">
        <v>2178313</v>
      </c>
      <c r="H262">
        <v>2</v>
      </c>
      <c r="I262">
        <v>0</v>
      </c>
      <c r="J262">
        <v>34.39</v>
      </c>
      <c r="K262">
        <v>48.235300000000002</v>
      </c>
      <c r="L262">
        <v>12</v>
      </c>
      <c r="M262">
        <v>45.69</v>
      </c>
      <c r="N262">
        <v>0</v>
      </c>
      <c r="O262">
        <v>-24244</v>
      </c>
      <c r="P262" s="2">
        <f t="shared" si="12"/>
        <v>51.162666666666667</v>
      </c>
      <c r="Q262" s="2">
        <f t="shared" si="13"/>
        <v>2184724</v>
      </c>
      <c r="R262">
        <f t="shared" si="14"/>
        <v>-5</v>
      </c>
    </row>
    <row r="263" spans="1:18" x14ac:dyDescent="0.25">
      <c r="A263" s="1">
        <v>45369.80740740741</v>
      </c>
      <c r="B263">
        <v>8</v>
      </c>
      <c r="C263">
        <v>48.554299999999998</v>
      </c>
      <c r="D263">
        <v>3.9319999999999999</v>
      </c>
      <c r="E263">
        <v>2184719</v>
      </c>
      <c r="F263">
        <v>2178326</v>
      </c>
      <c r="G263">
        <v>2178317</v>
      </c>
      <c r="H263">
        <v>2</v>
      </c>
      <c r="I263">
        <v>0</v>
      </c>
      <c r="J263">
        <v>34.44</v>
      </c>
      <c r="K263">
        <v>48.177399999999999</v>
      </c>
      <c r="L263">
        <v>9</v>
      </c>
      <c r="M263">
        <v>45.62</v>
      </c>
      <c r="N263">
        <v>0</v>
      </c>
      <c r="O263">
        <v>-24168</v>
      </c>
      <c r="P263" s="2">
        <f t="shared" si="12"/>
        <v>51.111999999999995</v>
      </c>
      <c r="Q263" s="2">
        <f t="shared" si="13"/>
        <v>2184719</v>
      </c>
      <c r="R263">
        <f t="shared" si="14"/>
        <v>-5</v>
      </c>
    </row>
    <row r="264" spans="1:18" x14ac:dyDescent="0.25">
      <c r="A264" s="1">
        <v>45369.808252314811</v>
      </c>
      <c r="B264">
        <v>8</v>
      </c>
      <c r="C264">
        <v>48.499099999999999</v>
      </c>
      <c r="D264">
        <v>3.5390000000000001</v>
      </c>
      <c r="E264">
        <v>2184719</v>
      </c>
      <c r="F264">
        <v>2178333</v>
      </c>
      <c r="G264">
        <v>2178320</v>
      </c>
      <c r="H264">
        <v>2</v>
      </c>
      <c r="I264">
        <v>0</v>
      </c>
      <c r="J264">
        <v>34.47</v>
      </c>
      <c r="K264">
        <v>48.121699999999997</v>
      </c>
      <c r="L264">
        <v>13</v>
      </c>
      <c r="M264">
        <v>45.55</v>
      </c>
      <c r="N264">
        <v>0</v>
      </c>
      <c r="O264">
        <v>-24096</v>
      </c>
      <c r="P264" s="2">
        <f t="shared" si="12"/>
        <v>51.064</v>
      </c>
      <c r="Q264" s="2">
        <f t="shared" si="13"/>
        <v>2184719</v>
      </c>
      <c r="R264">
        <f t="shared" si="14"/>
        <v>0</v>
      </c>
    </row>
    <row r="265" spans="1:18" x14ac:dyDescent="0.25">
      <c r="A265" s="1">
        <v>45369.80909722222</v>
      </c>
      <c r="B265">
        <v>8</v>
      </c>
      <c r="C265">
        <v>48.434600000000003</v>
      </c>
      <c r="D265">
        <v>3.9119999999999999</v>
      </c>
      <c r="E265">
        <v>2184716</v>
      </c>
      <c r="F265">
        <v>2178339</v>
      </c>
      <c r="G265">
        <v>2178324</v>
      </c>
      <c r="H265">
        <v>2</v>
      </c>
      <c r="I265">
        <v>0</v>
      </c>
      <c r="J265">
        <v>34.549999999999997</v>
      </c>
      <c r="K265">
        <v>48.064799999999998</v>
      </c>
      <c r="L265">
        <v>14</v>
      </c>
      <c r="M265">
        <v>45.48</v>
      </c>
      <c r="N265">
        <v>0</v>
      </c>
      <c r="O265">
        <v>-24028</v>
      </c>
      <c r="P265" s="2">
        <f t="shared" si="12"/>
        <v>51.018666666666668</v>
      </c>
      <c r="Q265" s="2">
        <f t="shared" si="13"/>
        <v>2184716</v>
      </c>
      <c r="R265">
        <f t="shared" si="14"/>
        <v>-3</v>
      </c>
    </row>
    <row r="266" spans="1:18" x14ac:dyDescent="0.25">
      <c r="A266" s="1">
        <v>45369.809930555559</v>
      </c>
      <c r="B266">
        <v>8</v>
      </c>
      <c r="C266">
        <v>48.3735</v>
      </c>
      <c r="D266">
        <v>3.5209999999999999</v>
      </c>
      <c r="E266">
        <v>2184715</v>
      </c>
      <c r="F266">
        <v>2178346</v>
      </c>
      <c r="G266">
        <v>2178328</v>
      </c>
      <c r="H266">
        <v>2</v>
      </c>
      <c r="I266">
        <v>0</v>
      </c>
      <c r="J266">
        <v>34.57</v>
      </c>
      <c r="K266">
        <v>48.012500000000003</v>
      </c>
      <c r="L266">
        <v>18</v>
      </c>
      <c r="M266">
        <v>45.4</v>
      </c>
      <c r="N266">
        <v>0</v>
      </c>
      <c r="O266">
        <v>-23945</v>
      </c>
      <c r="P266" s="2">
        <f t="shared" si="12"/>
        <v>50.963333333333331</v>
      </c>
      <c r="Q266" s="2">
        <f t="shared" si="13"/>
        <v>2184715</v>
      </c>
      <c r="R266">
        <f t="shared" si="14"/>
        <v>-1</v>
      </c>
    </row>
    <row r="267" spans="1:18" x14ac:dyDescent="0.25">
      <c r="A267" s="1">
        <v>45369.81077546296</v>
      </c>
      <c r="B267">
        <v>8</v>
      </c>
      <c r="C267">
        <v>48.313000000000002</v>
      </c>
      <c r="D267">
        <v>3.883</v>
      </c>
      <c r="E267">
        <v>2184713</v>
      </c>
      <c r="F267">
        <v>2178352</v>
      </c>
      <c r="G267">
        <v>2178332</v>
      </c>
      <c r="H267">
        <v>2</v>
      </c>
      <c r="I267">
        <v>0</v>
      </c>
      <c r="J267">
        <v>34.6</v>
      </c>
      <c r="K267">
        <v>47.959299999999999</v>
      </c>
      <c r="L267">
        <v>20</v>
      </c>
      <c r="M267">
        <v>45.33</v>
      </c>
      <c r="N267">
        <v>0</v>
      </c>
      <c r="O267">
        <v>-23862</v>
      </c>
      <c r="P267" s="2">
        <f t="shared" si="12"/>
        <v>50.908000000000001</v>
      </c>
      <c r="Q267" s="2">
        <f t="shared" si="13"/>
        <v>2184713</v>
      </c>
      <c r="R267">
        <f t="shared" si="14"/>
        <v>-2</v>
      </c>
    </row>
    <row r="268" spans="1:18" x14ac:dyDescent="0.25">
      <c r="A268" s="1">
        <v>45369.811631944445</v>
      </c>
      <c r="B268">
        <v>8</v>
      </c>
      <c r="C268">
        <v>48.251899999999999</v>
      </c>
      <c r="D268">
        <v>3.4950000000000001</v>
      </c>
      <c r="E268">
        <v>2184717</v>
      </c>
      <c r="F268">
        <v>2178364</v>
      </c>
      <c r="G268">
        <v>2178335</v>
      </c>
      <c r="H268">
        <v>2</v>
      </c>
      <c r="I268">
        <v>0</v>
      </c>
      <c r="J268">
        <v>34.65</v>
      </c>
      <c r="K268">
        <v>47.900500000000001</v>
      </c>
      <c r="L268">
        <v>29</v>
      </c>
      <c r="M268">
        <v>45.26</v>
      </c>
      <c r="N268">
        <v>0</v>
      </c>
      <c r="O268">
        <v>-23832</v>
      </c>
      <c r="P268" s="2">
        <f t="shared" si="12"/>
        <v>50.887999999999998</v>
      </c>
      <c r="Q268" s="2">
        <f t="shared" si="13"/>
        <v>2184717</v>
      </c>
      <c r="R268">
        <f t="shared" si="14"/>
        <v>4</v>
      </c>
    </row>
    <row r="269" spans="1:18" x14ac:dyDescent="0.25">
      <c r="A269" s="1">
        <v>45369.812465277777</v>
      </c>
      <c r="B269">
        <v>8</v>
      </c>
      <c r="C269">
        <v>48.191299999999998</v>
      </c>
      <c r="D269">
        <v>3.8769999999999998</v>
      </c>
      <c r="E269">
        <v>2184714</v>
      </c>
      <c r="F269">
        <v>2178369</v>
      </c>
      <c r="G269">
        <v>2178339</v>
      </c>
      <c r="H269">
        <v>2</v>
      </c>
      <c r="I269">
        <v>0</v>
      </c>
      <c r="J269">
        <v>34.700000000000003</v>
      </c>
      <c r="K269">
        <v>47.839799999999997</v>
      </c>
      <c r="L269">
        <v>30</v>
      </c>
      <c r="M269">
        <v>45.19</v>
      </c>
      <c r="N269">
        <v>0</v>
      </c>
      <c r="O269">
        <v>-23729</v>
      </c>
      <c r="P269" s="2">
        <f t="shared" si="12"/>
        <v>50.819333333333333</v>
      </c>
      <c r="Q269" s="2">
        <f t="shared" si="13"/>
        <v>2184714</v>
      </c>
      <c r="R269">
        <f t="shared" si="14"/>
        <v>-3</v>
      </c>
    </row>
    <row r="270" spans="1:18" x14ac:dyDescent="0.25">
      <c r="A270" s="1">
        <v>45369.813310185185</v>
      </c>
      <c r="B270">
        <v>8</v>
      </c>
      <c r="C270">
        <v>48.140500000000003</v>
      </c>
      <c r="D270">
        <v>3.8849999999999998</v>
      </c>
      <c r="E270">
        <v>2184711</v>
      </c>
      <c r="F270">
        <v>2178373</v>
      </c>
      <c r="G270">
        <v>2178343</v>
      </c>
      <c r="H270">
        <v>2</v>
      </c>
      <c r="I270">
        <v>0</v>
      </c>
      <c r="J270">
        <v>34.74</v>
      </c>
      <c r="K270">
        <v>47.783200000000001</v>
      </c>
      <c r="L270">
        <v>29</v>
      </c>
      <c r="M270">
        <v>45.13</v>
      </c>
      <c r="N270">
        <v>0</v>
      </c>
      <c r="O270">
        <v>-23668</v>
      </c>
      <c r="P270" s="2">
        <f t="shared" si="12"/>
        <v>50.778666666666666</v>
      </c>
      <c r="Q270" s="2">
        <f t="shared" si="13"/>
        <v>2184711</v>
      </c>
      <c r="R270">
        <f t="shared" si="14"/>
        <v>-3</v>
      </c>
    </row>
    <row r="271" spans="1:18" x14ac:dyDescent="0.25">
      <c r="A271" s="1">
        <v>45369.814155092594</v>
      </c>
      <c r="B271">
        <v>8</v>
      </c>
      <c r="C271">
        <v>48.097900000000003</v>
      </c>
      <c r="D271">
        <v>3.9049999999999998</v>
      </c>
      <c r="E271">
        <v>2184708</v>
      </c>
      <c r="F271">
        <v>2178375</v>
      </c>
      <c r="G271">
        <v>2178347</v>
      </c>
      <c r="H271">
        <v>2</v>
      </c>
      <c r="I271">
        <v>0</v>
      </c>
      <c r="J271">
        <v>34.79</v>
      </c>
      <c r="K271">
        <v>47.725700000000003</v>
      </c>
      <c r="L271">
        <v>28</v>
      </c>
      <c r="M271">
        <v>45.07</v>
      </c>
      <c r="N271">
        <v>0</v>
      </c>
      <c r="O271">
        <v>-23599</v>
      </c>
      <c r="P271" s="2">
        <f t="shared" si="12"/>
        <v>50.732666666666667</v>
      </c>
      <c r="Q271" s="2">
        <f t="shared" si="13"/>
        <v>2184708</v>
      </c>
      <c r="R271">
        <f t="shared" si="14"/>
        <v>-3</v>
      </c>
    </row>
    <row r="272" spans="1:18" x14ac:dyDescent="0.25">
      <c r="A272" s="1">
        <v>45369.814988425926</v>
      </c>
      <c r="B272">
        <v>8</v>
      </c>
      <c r="C272">
        <v>48.043399999999998</v>
      </c>
      <c r="D272">
        <v>3.5139999999999998</v>
      </c>
      <c r="E272">
        <v>2184708</v>
      </c>
      <c r="F272">
        <v>2178382</v>
      </c>
      <c r="G272">
        <v>2178351</v>
      </c>
      <c r="H272">
        <v>2</v>
      </c>
      <c r="I272">
        <v>0</v>
      </c>
      <c r="J272">
        <v>34.840000000000003</v>
      </c>
      <c r="K272">
        <v>47.668999999999997</v>
      </c>
      <c r="L272">
        <v>31</v>
      </c>
      <c r="M272">
        <v>45</v>
      </c>
      <c r="N272">
        <v>0</v>
      </c>
      <c r="O272">
        <v>-23497</v>
      </c>
      <c r="P272" s="2">
        <f t="shared" si="12"/>
        <v>50.664666666666669</v>
      </c>
      <c r="Q272" s="2">
        <f t="shared" si="13"/>
        <v>2184708</v>
      </c>
      <c r="R272">
        <f t="shared" si="14"/>
        <v>0</v>
      </c>
    </row>
    <row r="273" spans="1:18" x14ac:dyDescent="0.25">
      <c r="A273" s="1">
        <v>45369.815833333334</v>
      </c>
      <c r="B273">
        <v>8</v>
      </c>
      <c r="C273">
        <v>47.997</v>
      </c>
      <c r="D273">
        <v>3.9129999999999998</v>
      </c>
      <c r="E273">
        <v>2184708</v>
      </c>
      <c r="F273">
        <v>2178389</v>
      </c>
      <c r="G273">
        <v>2178355</v>
      </c>
      <c r="H273">
        <v>2</v>
      </c>
      <c r="I273">
        <v>0</v>
      </c>
      <c r="J273">
        <v>34.880000000000003</v>
      </c>
      <c r="K273">
        <v>47.610399999999998</v>
      </c>
      <c r="L273">
        <v>34</v>
      </c>
      <c r="M273">
        <v>44.94</v>
      </c>
      <c r="N273">
        <v>0</v>
      </c>
      <c r="O273">
        <v>-23420</v>
      </c>
      <c r="P273" s="2">
        <f t="shared" si="12"/>
        <v>50.61333333333333</v>
      </c>
      <c r="Q273" s="2">
        <f t="shared" si="13"/>
        <v>2184708</v>
      </c>
      <c r="R273">
        <f t="shared" si="14"/>
        <v>0</v>
      </c>
    </row>
    <row r="274" spans="1:18" x14ac:dyDescent="0.25">
      <c r="A274" s="1">
        <v>45369.816678240742</v>
      </c>
      <c r="B274">
        <v>8</v>
      </c>
      <c r="C274">
        <v>47.938000000000002</v>
      </c>
      <c r="D274">
        <v>3.5219999999999998</v>
      </c>
      <c r="E274">
        <v>2184703</v>
      </c>
      <c r="F274">
        <v>2178391</v>
      </c>
      <c r="G274">
        <v>2178358</v>
      </c>
      <c r="H274">
        <v>2</v>
      </c>
      <c r="I274">
        <v>0</v>
      </c>
      <c r="J274">
        <v>34.92</v>
      </c>
      <c r="K274">
        <v>47.553400000000003</v>
      </c>
      <c r="L274">
        <v>33</v>
      </c>
      <c r="M274">
        <v>44.9</v>
      </c>
      <c r="N274">
        <v>0</v>
      </c>
      <c r="O274">
        <v>-23364</v>
      </c>
      <c r="P274" s="2">
        <f t="shared" si="12"/>
        <v>50.576000000000001</v>
      </c>
      <c r="Q274" s="2">
        <f t="shared" si="13"/>
        <v>2184703</v>
      </c>
      <c r="R274">
        <f t="shared" si="14"/>
        <v>-5</v>
      </c>
    </row>
    <row r="275" spans="1:18" x14ac:dyDescent="0.25">
      <c r="A275" s="1">
        <v>45369.817523148151</v>
      </c>
      <c r="B275">
        <v>8</v>
      </c>
      <c r="C275">
        <v>47.875500000000002</v>
      </c>
      <c r="D275">
        <v>3.8959999999999999</v>
      </c>
      <c r="E275">
        <v>2184703</v>
      </c>
      <c r="F275">
        <v>2178400</v>
      </c>
      <c r="G275">
        <v>2178362</v>
      </c>
      <c r="H275">
        <v>2</v>
      </c>
      <c r="I275">
        <v>0</v>
      </c>
      <c r="J275">
        <v>34.97</v>
      </c>
      <c r="K275">
        <v>47.493099999999998</v>
      </c>
      <c r="L275">
        <v>37</v>
      </c>
      <c r="M275">
        <v>44.82</v>
      </c>
      <c r="N275">
        <v>0</v>
      </c>
      <c r="O275">
        <v>-23298</v>
      </c>
      <c r="P275" s="2">
        <f t="shared" si="12"/>
        <v>50.531999999999996</v>
      </c>
      <c r="Q275" s="2">
        <f t="shared" si="13"/>
        <v>2184703</v>
      </c>
      <c r="R275">
        <f t="shared" si="14"/>
        <v>0</v>
      </c>
    </row>
    <row r="276" spans="1:18" x14ac:dyDescent="0.25">
      <c r="A276" s="1">
        <v>45369.818368055552</v>
      </c>
      <c r="B276">
        <v>8</v>
      </c>
      <c r="C276">
        <v>47.813000000000002</v>
      </c>
      <c r="D276">
        <v>3.5070000000000001</v>
      </c>
      <c r="E276">
        <v>2184706</v>
      </c>
      <c r="F276">
        <v>2178411</v>
      </c>
      <c r="G276">
        <v>2178366</v>
      </c>
      <c r="H276">
        <v>2</v>
      </c>
      <c r="I276">
        <v>0</v>
      </c>
      <c r="J276">
        <v>35.020000000000003</v>
      </c>
      <c r="K276">
        <v>47.436799999999998</v>
      </c>
      <c r="L276">
        <v>45</v>
      </c>
      <c r="M276">
        <v>44.76</v>
      </c>
      <c r="N276">
        <v>0</v>
      </c>
      <c r="O276">
        <v>-23244</v>
      </c>
      <c r="P276" s="2">
        <f t="shared" si="12"/>
        <v>50.496000000000002</v>
      </c>
      <c r="Q276" s="2">
        <f t="shared" si="13"/>
        <v>2184706</v>
      </c>
      <c r="R276">
        <f t="shared" si="14"/>
        <v>3</v>
      </c>
    </row>
    <row r="277" spans="1:18" x14ac:dyDescent="0.25">
      <c r="A277" s="1">
        <v>45369.819212962961</v>
      </c>
      <c r="B277">
        <v>8</v>
      </c>
      <c r="C277">
        <v>47.752400000000002</v>
      </c>
      <c r="D277">
        <v>3.8809999999999998</v>
      </c>
      <c r="E277">
        <v>2184707</v>
      </c>
      <c r="F277">
        <v>2178420</v>
      </c>
      <c r="G277">
        <v>2178370</v>
      </c>
      <c r="H277">
        <v>2</v>
      </c>
      <c r="I277">
        <v>0</v>
      </c>
      <c r="J277">
        <v>35.06</v>
      </c>
      <c r="K277">
        <v>47.3795</v>
      </c>
      <c r="L277">
        <v>50</v>
      </c>
      <c r="M277">
        <v>44.7</v>
      </c>
      <c r="N277">
        <v>0</v>
      </c>
      <c r="O277">
        <v>-23165</v>
      </c>
      <c r="P277" s="2">
        <f t="shared" si="12"/>
        <v>50.443333333333335</v>
      </c>
      <c r="Q277" s="2">
        <f t="shared" si="13"/>
        <v>2184707</v>
      </c>
      <c r="R277">
        <f t="shared" si="14"/>
        <v>1</v>
      </c>
    </row>
    <row r="278" spans="1:18" x14ac:dyDescent="0.25">
      <c r="A278" s="1">
        <v>45369.820057870369</v>
      </c>
      <c r="B278">
        <v>8</v>
      </c>
      <c r="C278">
        <v>47.688699999999997</v>
      </c>
      <c r="D278">
        <v>3.4929999999999999</v>
      </c>
      <c r="E278">
        <v>2184703</v>
      </c>
      <c r="F278">
        <v>2178424</v>
      </c>
      <c r="G278">
        <v>2178373</v>
      </c>
      <c r="H278">
        <v>2</v>
      </c>
      <c r="I278">
        <v>0</v>
      </c>
      <c r="J278">
        <v>35.11</v>
      </c>
      <c r="K278">
        <v>47.320799999999998</v>
      </c>
      <c r="L278">
        <v>51</v>
      </c>
      <c r="M278">
        <v>44.64</v>
      </c>
      <c r="N278">
        <v>0</v>
      </c>
      <c r="O278">
        <v>-23079</v>
      </c>
      <c r="P278" s="2">
        <f t="shared" si="12"/>
        <v>50.385999999999996</v>
      </c>
      <c r="Q278" s="2">
        <f t="shared" si="13"/>
        <v>2184703</v>
      </c>
      <c r="R278">
        <f t="shared" si="14"/>
        <v>-4</v>
      </c>
    </row>
    <row r="279" spans="1:18" x14ac:dyDescent="0.25">
      <c r="A279" s="1">
        <v>45369.820891203701</v>
      </c>
      <c r="B279">
        <v>8</v>
      </c>
      <c r="C279">
        <v>47.633000000000003</v>
      </c>
      <c r="D279">
        <v>3.875</v>
      </c>
      <c r="E279">
        <v>2184701</v>
      </c>
      <c r="F279">
        <v>2178430</v>
      </c>
      <c r="G279">
        <v>2178377</v>
      </c>
      <c r="H279">
        <v>2</v>
      </c>
      <c r="I279">
        <v>0</v>
      </c>
      <c r="J279">
        <v>35.15</v>
      </c>
      <c r="K279">
        <v>47.2624</v>
      </c>
      <c r="L279">
        <v>52</v>
      </c>
      <c r="M279">
        <v>44.57</v>
      </c>
      <c r="N279">
        <v>0</v>
      </c>
      <c r="O279">
        <v>-22985</v>
      </c>
      <c r="P279" s="2">
        <f t="shared" si="12"/>
        <v>50.323333333333338</v>
      </c>
      <c r="Q279" s="2">
        <f t="shared" si="13"/>
        <v>2184701</v>
      </c>
      <c r="R279">
        <f t="shared" si="14"/>
        <v>-2</v>
      </c>
    </row>
    <row r="280" spans="1:18" x14ac:dyDescent="0.25">
      <c r="A280" s="1">
        <v>45369.82172453704</v>
      </c>
      <c r="B280">
        <v>8</v>
      </c>
      <c r="C280">
        <v>47.579300000000003</v>
      </c>
      <c r="D280">
        <v>3.8759999999999999</v>
      </c>
      <c r="E280">
        <v>2184701</v>
      </c>
      <c r="F280">
        <v>2178437</v>
      </c>
      <c r="G280">
        <v>2178381</v>
      </c>
      <c r="H280">
        <v>2</v>
      </c>
      <c r="I280">
        <v>0</v>
      </c>
      <c r="J280">
        <v>35.200000000000003</v>
      </c>
      <c r="K280">
        <v>47.206800000000001</v>
      </c>
      <c r="L280">
        <v>55</v>
      </c>
      <c r="M280">
        <v>44.51</v>
      </c>
      <c r="N280">
        <v>0</v>
      </c>
      <c r="O280">
        <v>-22916</v>
      </c>
      <c r="P280" s="2">
        <f t="shared" si="12"/>
        <v>50.277333333333331</v>
      </c>
      <c r="Q280" s="2">
        <f t="shared" si="13"/>
        <v>2184701</v>
      </c>
      <c r="R280">
        <f t="shared" si="14"/>
        <v>0</v>
      </c>
    </row>
    <row r="281" spans="1:18" x14ac:dyDescent="0.25">
      <c r="A281" s="1">
        <v>45369.822569444441</v>
      </c>
      <c r="B281">
        <v>8</v>
      </c>
      <c r="C281">
        <v>47.535699999999999</v>
      </c>
      <c r="D281">
        <v>3.8919999999999999</v>
      </c>
      <c r="E281">
        <v>2184699</v>
      </c>
      <c r="F281">
        <v>2178440</v>
      </c>
      <c r="G281">
        <v>2178385</v>
      </c>
      <c r="H281">
        <v>2</v>
      </c>
      <c r="I281">
        <v>0</v>
      </c>
      <c r="J281">
        <v>35.24</v>
      </c>
      <c r="K281">
        <v>47.150500000000001</v>
      </c>
      <c r="L281">
        <v>55</v>
      </c>
      <c r="M281">
        <v>44.44</v>
      </c>
      <c r="N281">
        <v>0</v>
      </c>
      <c r="O281">
        <v>-22833</v>
      </c>
      <c r="P281" s="2">
        <f t="shared" si="12"/>
        <v>50.222000000000001</v>
      </c>
      <c r="Q281" s="2">
        <f t="shared" si="13"/>
        <v>2184699</v>
      </c>
      <c r="R281">
        <f t="shared" si="14"/>
        <v>-2</v>
      </c>
    </row>
    <row r="282" spans="1:18" x14ac:dyDescent="0.25">
      <c r="A282" s="1">
        <v>45369.823414351849</v>
      </c>
      <c r="B282">
        <v>8</v>
      </c>
      <c r="C282">
        <v>47.493299999999998</v>
      </c>
      <c r="D282">
        <v>3.911</v>
      </c>
      <c r="E282">
        <v>2184697</v>
      </c>
      <c r="F282">
        <v>2178444</v>
      </c>
      <c r="G282">
        <v>2178389</v>
      </c>
      <c r="H282">
        <v>2</v>
      </c>
      <c r="I282">
        <v>0</v>
      </c>
      <c r="J282">
        <v>35.29</v>
      </c>
      <c r="K282">
        <v>47.091900000000003</v>
      </c>
      <c r="L282">
        <v>54</v>
      </c>
      <c r="M282">
        <v>44.38</v>
      </c>
      <c r="N282">
        <v>0</v>
      </c>
      <c r="O282">
        <v>-22741</v>
      </c>
      <c r="P282" s="2">
        <f t="shared" si="12"/>
        <v>50.160666666666664</v>
      </c>
      <c r="Q282" s="2">
        <f t="shared" si="13"/>
        <v>2184697</v>
      </c>
      <c r="R282">
        <f t="shared" si="14"/>
        <v>-2</v>
      </c>
    </row>
    <row r="283" spans="1:18" x14ac:dyDescent="0.25">
      <c r="A283" s="1">
        <v>45369.824259259258</v>
      </c>
      <c r="B283">
        <v>8</v>
      </c>
      <c r="C283">
        <v>47.4343</v>
      </c>
      <c r="D283">
        <v>3.52</v>
      </c>
      <c r="E283">
        <v>2184694</v>
      </c>
      <c r="F283">
        <v>2178449</v>
      </c>
      <c r="G283">
        <v>2178393</v>
      </c>
      <c r="H283">
        <v>2</v>
      </c>
      <c r="I283">
        <v>0</v>
      </c>
      <c r="J283">
        <v>35.33</v>
      </c>
      <c r="K283">
        <v>47.038699999999999</v>
      </c>
      <c r="L283">
        <v>56</v>
      </c>
      <c r="M283">
        <v>44.32</v>
      </c>
      <c r="N283">
        <v>0</v>
      </c>
      <c r="O283">
        <v>-22668</v>
      </c>
      <c r="P283" s="2">
        <f t="shared" si="12"/>
        <v>50.112000000000002</v>
      </c>
      <c r="Q283" s="2">
        <f t="shared" si="13"/>
        <v>2184694</v>
      </c>
      <c r="R283">
        <f t="shared" si="14"/>
        <v>-3</v>
      </c>
    </row>
    <row r="284" spans="1:18" x14ac:dyDescent="0.25">
      <c r="A284" s="1">
        <v>45369.825092592589</v>
      </c>
      <c r="B284">
        <v>8</v>
      </c>
      <c r="C284">
        <v>47.374699999999997</v>
      </c>
      <c r="D284">
        <v>3.8889999999999998</v>
      </c>
      <c r="E284">
        <v>2184696</v>
      </c>
      <c r="F284">
        <v>2178459</v>
      </c>
      <c r="G284">
        <v>2178397</v>
      </c>
      <c r="H284">
        <v>2</v>
      </c>
      <c r="I284">
        <v>0</v>
      </c>
      <c r="J284">
        <v>35.369999999999997</v>
      </c>
      <c r="K284">
        <v>46.9801</v>
      </c>
      <c r="L284">
        <v>62</v>
      </c>
      <c r="M284">
        <v>44.26</v>
      </c>
      <c r="N284">
        <v>0</v>
      </c>
      <c r="O284">
        <v>-22572</v>
      </c>
      <c r="P284" s="2">
        <f t="shared" si="12"/>
        <v>50.048000000000002</v>
      </c>
      <c r="Q284" s="2">
        <f t="shared" si="13"/>
        <v>2184696</v>
      </c>
      <c r="R284">
        <f t="shared" si="14"/>
        <v>2</v>
      </c>
    </row>
    <row r="285" spans="1:18" x14ac:dyDescent="0.25">
      <c r="A285" s="1">
        <v>45369.825937499998</v>
      </c>
      <c r="B285">
        <v>8</v>
      </c>
      <c r="C285">
        <v>47.313000000000002</v>
      </c>
      <c r="D285">
        <v>3.5</v>
      </c>
      <c r="E285">
        <v>2184694</v>
      </c>
      <c r="F285">
        <v>2178465</v>
      </c>
      <c r="G285">
        <v>2178400</v>
      </c>
      <c r="H285">
        <v>2</v>
      </c>
      <c r="I285">
        <v>0</v>
      </c>
      <c r="J285">
        <v>35.42</v>
      </c>
      <c r="K285">
        <v>46.924300000000002</v>
      </c>
      <c r="L285">
        <v>64</v>
      </c>
      <c r="M285">
        <v>44.19</v>
      </c>
      <c r="N285">
        <v>0</v>
      </c>
      <c r="O285">
        <v>-22518</v>
      </c>
      <c r="P285" s="2">
        <f t="shared" si="12"/>
        <v>50.012</v>
      </c>
      <c r="Q285" s="2">
        <f t="shared" si="13"/>
        <v>2184694</v>
      </c>
      <c r="R285">
        <f t="shared" si="14"/>
        <v>-2</v>
      </c>
    </row>
    <row r="286" spans="1:18" x14ac:dyDescent="0.25">
      <c r="A286" s="1">
        <v>45369.826770833337</v>
      </c>
      <c r="B286">
        <v>8</v>
      </c>
      <c r="C286">
        <v>47.250500000000002</v>
      </c>
      <c r="D286">
        <v>3.8660000000000001</v>
      </c>
      <c r="E286">
        <v>2184687</v>
      </c>
      <c r="F286">
        <v>2178466</v>
      </c>
      <c r="G286">
        <v>2178404</v>
      </c>
      <c r="H286">
        <v>2</v>
      </c>
      <c r="I286">
        <v>0</v>
      </c>
      <c r="J286">
        <v>35.46</v>
      </c>
      <c r="K286">
        <v>46.869799999999998</v>
      </c>
      <c r="L286">
        <v>62</v>
      </c>
      <c r="M286">
        <v>44.13</v>
      </c>
      <c r="N286">
        <v>0</v>
      </c>
      <c r="O286">
        <v>-22420</v>
      </c>
      <c r="P286" s="2">
        <f t="shared" si="12"/>
        <v>49.946666666666665</v>
      </c>
      <c r="Q286" s="2">
        <f t="shared" si="13"/>
        <v>2184687</v>
      </c>
      <c r="R286">
        <f t="shared" si="14"/>
        <v>-7</v>
      </c>
    </row>
    <row r="287" spans="1:18" x14ac:dyDescent="0.25">
      <c r="A287" s="1">
        <v>45369.827615740738</v>
      </c>
      <c r="B287">
        <v>8</v>
      </c>
      <c r="C287">
        <v>47.188200000000002</v>
      </c>
      <c r="D287">
        <v>3.4790000000000001</v>
      </c>
      <c r="E287">
        <v>2184680</v>
      </c>
      <c r="F287">
        <v>2178467</v>
      </c>
      <c r="G287">
        <v>2178407</v>
      </c>
      <c r="H287">
        <v>2</v>
      </c>
      <c r="I287">
        <v>0</v>
      </c>
      <c r="J287">
        <v>35.51</v>
      </c>
      <c r="K287">
        <v>46.816400000000002</v>
      </c>
      <c r="L287">
        <v>59</v>
      </c>
      <c r="M287">
        <v>44.07</v>
      </c>
      <c r="N287">
        <v>0</v>
      </c>
      <c r="O287">
        <v>-22360</v>
      </c>
      <c r="P287" s="2">
        <f t="shared" si="12"/>
        <v>49.906666666666666</v>
      </c>
      <c r="Q287" s="2">
        <f t="shared" si="13"/>
        <v>2184680</v>
      </c>
      <c r="R287">
        <f t="shared" si="14"/>
        <v>-7</v>
      </c>
    </row>
    <row r="288" spans="1:18" x14ac:dyDescent="0.25">
      <c r="A288" s="1">
        <v>45369.828460648147</v>
      </c>
      <c r="B288">
        <v>8</v>
      </c>
      <c r="C288">
        <v>47.132100000000001</v>
      </c>
      <c r="D288">
        <v>3.8559999999999999</v>
      </c>
      <c r="E288">
        <v>2184678</v>
      </c>
      <c r="F288">
        <v>2178473</v>
      </c>
      <c r="G288">
        <v>2178411</v>
      </c>
      <c r="H288">
        <v>2</v>
      </c>
      <c r="I288">
        <v>0</v>
      </c>
      <c r="J288">
        <v>35.549999999999997</v>
      </c>
      <c r="K288">
        <v>46.758099999999999</v>
      </c>
      <c r="L288">
        <v>61</v>
      </c>
      <c r="M288">
        <v>44.01</v>
      </c>
      <c r="N288">
        <v>0</v>
      </c>
      <c r="O288">
        <v>-22331</v>
      </c>
      <c r="P288" s="2">
        <f t="shared" si="12"/>
        <v>49.887333333333331</v>
      </c>
      <c r="Q288" s="2">
        <f t="shared" si="13"/>
        <v>2184678</v>
      </c>
      <c r="R288">
        <f t="shared" si="14"/>
        <v>-2</v>
      </c>
    </row>
    <row r="289" spans="1:18" x14ac:dyDescent="0.25">
      <c r="A289" s="1">
        <v>45369.829305555555</v>
      </c>
      <c r="B289">
        <v>8</v>
      </c>
      <c r="C289">
        <v>47.078400000000002</v>
      </c>
      <c r="D289">
        <v>3.8580000000000001</v>
      </c>
      <c r="E289">
        <v>2184678</v>
      </c>
      <c r="F289">
        <v>2178480</v>
      </c>
      <c r="G289">
        <v>2178415</v>
      </c>
      <c r="H289">
        <v>2</v>
      </c>
      <c r="I289">
        <v>0</v>
      </c>
      <c r="J289">
        <v>35.590000000000003</v>
      </c>
      <c r="K289">
        <v>46.7014</v>
      </c>
      <c r="L289">
        <v>64</v>
      </c>
      <c r="M289">
        <v>43.95</v>
      </c>
      <c r="N289">
        <v>0</v>
      </c>
      <c r="O289">
        <v>-22201</v>
      </c>
      <c r="P289" s="2">
        <f t="shared" si="12"/>
        <v>49.800666666666665</v>
      </c>
      <c r="Q289" s="2">
        <f t="shared" si="13"/>
        <v>2184678</v>
      </c>
      <c r="R289">
        <f t="shared" si="14"/>
        <v>0</v>
      </c>
    </row>
    <row r="290" spans="1:18" x14ac:dyDescent="0.25">
      <c r="A290" s="1">
        <v>45369.830150462964</v>
      </c>
      <c r="B290">
        <v>8</v>
      </c>
      <c r="C290">
        <v>47.013800000000003</v>
      </c>
      <c r="D290">
        <v>3.472</v>
      </c>
      <c r="E290">
        <v>2184682</v>
      </c>
      <c r="F290">
        <v>2178492</v>
      </c>
      <c r="G290">
        <v>2178418</v>
      </c>
      <c r="H290">
        <v>2</v>
      </c>
      <c r="I290">
        <v>0</v>
      </c>
      <c r="J290">
        <v>35.64</v>
      </c>
      <c r="K290">
        <v>46.644799999999996</v>
      </c>
      <c r="L290">
        <v>73</v>
      </c>
      <c r="M290">
        <v>43.88</v>
      </c>
      <c r="N290">
        <v>0</v>
      </c>
      <c r="O290">
        <v>-22126</v>
      </c>
      <c r="P290" s="2">
        <f t="shared" si="12"/>
        <v>49.750666666666667</v>
      </c>
      <c r="Q290" s="2">
        <f t="shared" si="13"/>
        <v>2184682</v>
      </c>
      <c r="R290">
        <f t="shared" si="14"/>
        <v>4</v>
      </c>
    </row>
    <row r="291" spans="1:18" x14ac:dyDescent="0.25">
      <c r="A291" s="1">
        <v>45369.830995370372</v>
      </c>
      <c r="B291">
        <v>8</v>
      </c>
      <c r="C291">
        <v>46.970199999999998</v>
      </c>
      <c r="D291">
        <v>3.8639999999999999</v>
      </c>
      <c r="E291">
        <v>2184675</v>
      </c>
      <c r="F291">
        <v>2178491</v>
      </c>
      <c r="G291">
        <v>2178422</v>
      </c>
      <c r="H291">
        <v>2</v>
      </c>
      <c r="I291">
        <v>0</v>
      </c>
      <c r="J291">
        <v>35.68</v>
      </c>
      <c r="K291">
        <v>46.588099999999997</v>
      </c>
      <c r="L291">
        <v>68</v>
      </c>
      <c r="M291">
        <v>43.82</v>
      </c>
      <c r="N291">
        <v>0</v>
      </c>
      <c r="O291">
        <v>-22049</v>
      </c>
      <c r="P291" s="2">
        <f t="shared" si="12"/>
        <v>49.699333333333335</v>
      </c>
      <c r="Q291" s="2">
        <f t="shared" si="13"/>
        <v>2184675</v>
      </c>
      <c r="R291">
        <f t="shared" si="14"/>
        <v>-7</v>
      </c>
    </row>
    <row r="292" spans="1:18" x14ac:dyDescent="0.25">
      <c r="A292" s="1">
        <v>45369.83184027778</v>
      </c>
      <c r="B292">
        <v>8</v>
      </c>
      <c r="C292">
        <v>46.924599999999998</v>
      </c>
      <c r="D292">
        <v>3.8719999999999999</v>
      </c>
      <c r="E292">
        <v>2184674</v>
      </c>
      <c r="F292">
        <v>2178496</v>
      </c>
      <c r="G292">
        <v>2178426</v>
      </c>
      <c r="H292">
        <v>2</v>
      </c>
      <c r="I292">
        <v>0</v>
      </c>
      <c r="J292">
        <v>35.72</v>
      </c>
      <c r="K292">
        <v>46.5336</v>
      </c>
      <c r="L292">
        <v>70</v>
      </c>
      <c r="M292">
        <v>43.76</v>
      </c>
      <c r="N292">
        <v>0</v>
      </c>
      <c r="O292">
        <v>-21983</v>
      </c>
      <c r="P292" s="2">
        <f t="shared" si="12"/>
        <v>49.655333333333331</v>
      </c>
      <c r="Q292" s="2">
        <f t="shared" si="13"/>
        <v>2184674</v>
      </c>
      <c r="R292">
        <f t="shared" si="14"/>
        <v>-1</v>
      </c>
    </row>
    <row r="293" spans="1:18" x14ac:dyDescent="0.25">
      <c r="A293" s="1">
        <v>45369.832685185182</v>
      </c>
      <c r="B293">
        <v>8</v>
      </c>
      <c r="C293">
        <v>46.872799999999998</v>
      </c>
      <c r="D293">
        <v>3.4849999999999999</v>
      </c>
      <c r="E293">
        <v>2184675</v>
      </c>
      <c r="F293">
        <v>2178504</v>
      </c>
      <c r="G293">
        <v>2178429</v>
      </c>
      <c r="H293">
        <v>2</v>
      </c>
      <c r="I293">
        <v>0</v>
      </c>
      <c r="J293">
        <v>35.78</v>
      </c>
      <c r="K293">
        <v>46.478099999999998</v>
      </c>
      <c r="L293">
        <v>74</v>
      </c>
      <c r="M293">
        <v>43.7</v>
      </c>
      <c r="N293">
        <v>0</v>
      </c>
      <c r="O293">
        <v>-21926</v>
      </c>
      <c r="P293" s="2">
        <f t="shared" si="12"/>
        <v>49.617333333333335</v>
      </c>
      <c r="Q293" s="2">
        <f t="shared" si="13"/>
        <v>2184675</v>
      </c>
      <c r="R293">
        <f t="shared" si="14"/>
        <v>1</v>
      </c>
    </row>
    <row r="294" spans="1:18" x14ac:dyDescent="0.25">
      <c r="A294" s="1">
        <v>45369.83353009259</v>
      </c>
      <c r="B294">
        <v>8</v>
      </c>
      <c r="C294">
        <v>46.811999999999998</v>
      </c>
      <c r="D294">
        <v>3.8540000000000001</v>
      </c>
      <c r="E294">
        <v>2184676</v>
      </c>
      <c r="F294">
        <v>2178513</v>
      </c>
      <c r="G294">
        <v>2178433</v>
      </c>
      <c r="H294">
        <v>2</v>
      </c>
      <c r="I294">
        <v>0</v>
      </c>
      <c r="J294">
        <v>35.81</v>
      </c>
      <c r="K294">
        <v>46.425199999999997</v>
      </c>
      <c r="L294">
        <v>79</v>
      </c>
      <c r="M294">
        <v>43.64</v>
      </c>
      <c r="N294">
        <v>0</v>
      </c>
      <c r="O294">
        <v>-21830</v>
      </c>
      <c r="P294" s="2">
        <f t="shared" si="12"/>
        <v>49.553333333333335</v>
      </c>
      <c r="Q294" s="2">
        <f t="shared" si="13"/>
        <v>2184676</v>
      </c>
      <c r="R294">
        <f t="shared" si="14"/>
        <v>1</v>
      </c>
    </row>
    <row r="295" spans="1:18" x14ac:dyDescent="0.25">
      <c r="A295" s="1">
        <v>45369.834374999999</v>
      </c>
      <c r="B295">
        <v>8</v>
      </c>
      <c r="C295">
        <v>46.750500000000002</v>
      </c>
      <c r="D295">
        <v>3.4689999999999999</v>
      </c>
      <c r="E295">
        <v>2184676</v>
      </c>
      <c r="F295">
        <v>2178521</v>
      </c>
      <c r="G295">
        <v>2178437</v>
      </c>
      <c r="H295">
        <v>2</v>
      </c>
      <c r="I295">
        <v>0</v>
      </c>
      <c r="J295">
        <v>35.86</v>
      </c>
      <c r="K295">
        <v>46.367400000000004</v>
      </c>
      <c r="L295">
        <v>84</v>
      </c>
      <c r="M295">
        <v>43.58</v>
      </c>
      <c r="N295">
        <v>0</v>
      </c>
      <c r="O295">
        <v>-21758</v>
      </c>
      <c r="P295" s="2">
        <f t="shared" si="12"/>
        <v>49.505333333333333</v>
      </c>
      <c r="Q295" s="2">
        <f t="shared" si="13"/>
        <v>2184676</v>
      </c>
      <c r="R295">
        <f t="shared" si="14"/>
        <v>0</v>
      </c>
    </row>
    <row r="296" spans="1:18" x14ac:dyDescent="0.25">
      <c r="A296" s="1">
        <v>45369.835219907407</v>
      </c>
      <c r="B296">
        <v>8</v>
      </c>
      <c r="C296">
        <v>46.688000000000002</v>
      </c>
      <c r="D296">
        <v>3.8359999999999999</v>
      </c>
      <c r="E296">
        <v>2184678</v>
      </c>
      <c r="F296">
        <v>2178531</v>
      </c>
      <c r="G296">
        <v>2178440</v>
      </c>
      <c r="H296">
        <v>2</v>
      </c>
      <c r="I296">
        <v>0</v>
      </c>
      <c r="J296">
        <v>35.9</v>
      </c>
      <c r="K296">
        <v>46.312100000000001</v>
      </c>
      <c r="L296">
        <v>90</v>
      </c>
      <c r="M296">
        <v>43.53</v>
      </c>
      <c r="N296">
        <v>0</v>
      </c>
      <c r="O296">
        <v>-21694</v>
      </c>
      <c r="P296" s="2">
        <f t="shared" si="12"/>
        <v>49.462666666666664</v>
      </c>
      <c r="Q296" s="2">
        <f t="shared" si="13"/>
        <v>2184678</v>
      </c>
      <c r="R296">
        <f t="shared" si="14"/>
        <v>2</v>
      </c>
    </row>
    <row r="297" spans="1:18" x14ac:dyDescent="0.25">
      <c r="A297" s="1">
        <v>45369.836064814815</v>
      </c>
      <c r="B297">
        <v>8</v>
      </c>
      <c r="C297">
        <v>46.625500000000002</v>
      </c>
      <c r="D297">
        <v>3.4529999999999998</v>
      </c>
      <c r="E297">
        <v>2184677</v>
      </c>
      <c r="F297">
        <v>2178538</v>
      </c>
      <c r="G297">
        <v>2178444</v>
      </c>
      <c r="H297">
        <v>2</v>
      </c>
      <c r="I297">
        <v>0</v>
      </c>
      <c r="J297">
        <v>35.950000000000003</v>
      </c>
      <c r="K297">
        <v>46.255699999999997</v>
      </c>
      <c r="L297">
        <v>94</v>
      </c>
      <c r="M297">
        <v>43.47</v>
      </c>
      <c r="N297">
        <v>0</v>
      </c>
      <c r="O297">
        <v>-21613</v>
      </c>
      <c r="P297" s="2">
        <f t="shared" si="12"/>
        <v>49.408666666666669</v>
      </c>
      <c r="Q297" s="2">
        <f t="shared" si="13"/>
        <v>2184677</v>
      </c>
      <c r="R297">
        <f t="shared" si="14"/>
        <v>-1</v>
      </c>
    </row>
    <row r="298" spans="1:18" x14ac:dyDescent="0.25">
      <c r="A298" s="1">
        <v>45369.836898148147</v>
      </c>
      <c r="B298">
        <v>8</v>
      </c>
      <c r="C298">
        <v>46.563400000000001</v>
      </c>
      <c r="D298">
        <v>3.8109999999999999</v>
      </c>
      <c r="E298">
        <v>2184672</v>
      </c>
      <c r="F298">
        <v>2178541</v>
      </c>
      <c r="G298">
        <v>2178448</v>
      </c>
      <c r="H298">
        <v>2</v>
      </c>
      <c r="I298">
        <v>0</v>
      </c>
      <c r="J298">
        <v>35.979999999999997</v>
      </c>
      <c r="K298">
        <v>46.204099999999997</v>
      </c>
      <c r="L298">
        <v>93</v>
      </c>
      <c r="M298">
        <v>43.41</v>
      </c>
      <c r="N298">
        <v>0</v>
      </c>
      <c r="O298">
        <v>-21551</v>
      </c>
      <c r="P298" s="2">
        <f t="shared" si="12"/>
        <v>49.367333333333335</v>
      </c>
      <c r="Q298" s="2">
        <f t="shared" si="13"/>
        <v>2184672</v>
      </c>
      <c r="R298">
        <f t="shared" si="14"/>
        <v>-5</v>
      </c>
    </row>
    <row r="299" spans="1:18" x14ac:dyDescent="0.25">
      <c r="A299" s="1">
        <v>45369.837743055556</v>
      </c>
      <c r="B299">
        <v>8</v>
      </c>
      <c r="C299">
        <v>46.505600000000001</v>
      </c>
      <c r="D299">
        <v>3.43</v>
      </c>
      <c r="E299">
        <v>2184680</v>
      </c>
      <c r="F299">
        <v>2178557</v>
      </c>
      <c r="G299">
        <v>2178451</v>
      </c>
      <c r="H299">
        <v>2</v>
      </c>
      <c r="I299">
        <v>0</v>
      </c>
      <c r="J299">
        <v>36.020000000000003</v>
      </c>
      <c r="K299">
        <v>46.150500000000001</v>
      </c>
      <c r="L299">
        <v>106</v>
      </c>
      <c r="M299">
        <v>43.36</v>
      </c>
      <c r="N299">
        <v>0</v>
      </c>
      <c r="O299">
        <v>-21459</v>
      </c>
      <c r="P299" s="2">
        <f t="shared" si="12"/>
        <v>49.305999999999997</v>
      </c>
      <c r="Q299" s="2">
        <f t="shared" si="13"/>
        <v>2184680</v>
      </c>
      <c r="R299">
        <f t="shared" si="14"/>
        <v>8</v>
      </c>
    </row>
    <row r="300" spans="1:18" x14ac:dyDescent="0.25">
      <c r="A300" s="1">
        <v>45369.838587962964</v>
      </c>
      <c r="B300">
        <v>8</v>
      </c>
      <c r="C300">
        <v>46.458199999999998</v>
      </c>
      <c r="D300">
        <v>3.819</v>
      </c>
      <c r="E300">
        <v>2184679</v>
      </c>
      <c r="F300">
        <v>2178562</v>
      </c>
      <c r="G300">
        <v>2178562</v>
      </c>
      <c r="H300">
        <v>3</v>
      </c>
      <c r="I300">
        <v>0</v>
      </c>
      <c r="J300">
        <v>36.07</v>
      </c>
      <c r="K300">
        <v>46.094299999999997</v>
      </c>
      <c r="L300">
        <v>0</v>
      </c>
      <c r="M300">
        <v>43.3</v>
      </c>
      <c r="N300">
        <v>0</v>
      </c>
      <c r="O300">
        <v>-21386</v>
      </c>
      <c r="P300" s="2">
        <f t="shared" si="12"/>
        <v>49.257333333333335</v>
      </c>
      <c r="Q300" s="2">
        <f t="shared" si="13"/>
        <v>2184679</v>
      </c>
      <c r="R300">
        <f t="shared" si="14"/>
        <v>-1</v>
      </c>
    </row>
    <row r="301" spans="1:18" x14ac:dyDescent="0.25">
      <c r="A301" s="1">
        <v>45369.839444444442</v>
      </c>
      <c r="B301">
        <v>8</v>
      </c>
      <c r="C301">
        <v>46.4114</v>
      </c>
      <c r="D301">
        <v>3.8260000000000001</v>
      </c>
      <c r="E301">
        <v>2184677</v>
      </c>
      <c r="F301">
        <v>2178566</v>
      </c>
      <c r="G301">
        <v>2178565</v>
      </c>
      <c r="H301">
        <v>3</v>
      </c>
      <c r="I301">
        <v>0</v>
      </c>
      <c r="J301">
        <v>36.11</v>
      </c>
      <c r="K301">
        <v>46.0396</v>
      </c>
      <c r="L301">
        <v>1</v>
      </c>
      <c r="M301">
        <v>43.24</v>
      </c>
      <c r="N301">
        <v>0</v>
      </c>
      <c r="O301">
        <v>-21346</v>
      </c>
      <c r="P301" s="2">
        <f t="shared" si="12"/>
        <v>49.230666666666664</v>
      </c>
      <c r="Q301" s="2">
        <f t="shared" si="13"/>
        <v>2184677</v>
      </c>
      <c r="R301">
        <f t="shared" si="14"/>
        <v>-2</v>
      </c>
    </row>
    <row r="302" spans="1:18" x14ac:dyDescent="0.25">
      <c r="A302" s="1">
        <v>45369.840277777781</v>
      </c>
      <c r="B302">
        <v>8</v>
      </c>
      <c r="C302">
        <v>46.368600000000001</v>
      </c>
      <c r="D302">
        <v>3.8420000000000001</v>
      </c>
      <c r="E302">
        <v>2184673</v>
      </c>
      <c r="F302">
        <v>2178568</v>
      </c>
      <c r="G302">
        <v>2178569</v>
      </c>
      <c r="H302">
        <v>3</v>
      </c>
      <c r="I302">
        <v>0</v>
      </c>
      <c r="J302">
        <v>36.15</v>
      </c>
      <c r="K302">
        <v>45.983600000000003</v>
      </c>
      <c r="L302">
        <v>-1</v>
      </c>
      <c r="M302">
        <v>43.18</v>
      </c>
      <c r="N302">
        <v>0</v>
      </c>
      <c r="O302">
        <v>-21246</v>
      </c>
      <c r="P302" s="2">
        <f t="shared" si="12"/>
        <v>49.164000000000001</v>
      </c>
      <c r="Q302" s="2">
        <f t="shared" si="13"/>
        <v>2184673</v>
      </c>
      <c r="R302">
        <f t="shared" si="14"/>
        <v>-4</v>
      </c>
    </row>
    <row r="303" spans="1:18" x14ac:dyDescent="0.25">
      <c r="A303" s="1">
        <v>45369.841122685182</v>
      </c>
      <c r="B303">
        <v>8</v>
      </c>
      <c r="C303">
        <v>46.307000000000002</v>
      </c>
      <c r="D303">
        <v>3.4569999999999999</v>
      </c>
      <c r="E303">
        <v>2184671</v>
      </c>
      <c r="F303">
        <v>2178574</v>
      </c>
      <c r="G303">
        <v>2178573</v>
      </c>
      <c r="H303">
        <v>3</v>
      </c>
      <c r="I303">
        <v>0</v>
      </c>
      <c r="J303">
        <v>36.19</v>
      </c>
      <c r="K303">
        <v>45.932400000000001</v>
      </c>
      <c r="L303">
        <v>1</v>
      </c>
      <c r="M303">
        <v>43.13</v>
      </c>
      <c r="N303">
        <v>0</v>
      </c>
      <c r="O303">
        <v>-21158</v>
      </c>
      <c r="P303" s="2">
        <f t="shared" si="12"/>
        <v>49.105333333333334</v>
      </c>
      <c r="Q303" s="2">
        <f t="shared" si="13"/>
        <v>2184671</v>
      </c>
      <c r="R303">
        <f t="shared" si="14"/>
        <v>-2</v>
      </c>
    </row>
    <row r="304" spans="1:18" x14ac:dyDescent="0.25">
      <c r="A304" s="1">
        <v>45369.841967592591</v>
      </c>
      <c r="B304">
        <v>8</v>
      </c>
      <c r="C304">
        <v>46.248600000000003</v>
      </c>
      <c r="D304">
        <v>3.8090000000000002</v>
      </c>
      <c r="E304">
        <v>2184671</v>
      </c>
      <c r="F304">
        <v>2178582</v>
      </c>
      <c r="G304">
        <v>2178576</v>
      </c>
      <c r="H304">
        <v>3</v>
      </c>
      <c r="I304">
        <v>0</v>
      </c>
      <c r="J304">
        <v>36.229999999999997</v>
      </c>
      <c r="K304">
        <v>45.878999999999998</v>
      </c>
      <c r="L304">
        <v>5</v>
      </c>
      <c r="M304">
        <v>43.06</v>
      </c>
      <c r="N304">
        <v>0</v>
      </c>
      <c r="O304">
        <v>-21090</v>
      </c>
      <c r="P304" s="2">
        <f t="shared" si="12"/>
        <v>49.06</v>
      </c>
      <c r="Q304" s="2">
        <f t="shared" si="13"/>
        <v>2184671</v>
      </c>
      <c r="R304">
        <f t="shared" si="14"/>
        <v>0</v>
      </c>
    </row>
    <row r="305" spans="1:18" x14ac:dyDescent="0.25">
      <c r="A305" s="1">
        <v>45369.842800925922</v>
      </c>
      <c r="B305">
        <v>8</v>
      </c>
      <c r="C305">
        <v>46.188000000000002</v>
      </c>
      <c r="D305">
        <v>3.4279999999999999</v>
      </c>
      <c r="E305">
        <v>2184668</v>
      </c>
      <c r="F305">
        <v>2178587</v>
      </c>
      <c r="G305">
        <v>2178580</v>
      </c>
      <c r="H305">
        <v>3</v>
      </c>
      <c r="I305">
        <v>0</v>
      </c>
      <c r="J305">
        <v>36.270000000000003</v>
      </c>
      <c r="K305">
        <v>45.823099999999997</v>
      </c>
      <c r="L305">
        <v>7</v>
      </c>
      <c r="M305">
        <v>43</v>
      </c>
      <c r="N305">
        <v>0</v>
      </c>
      <c r="O305">
        <v>-21025</v>
      </c>
      <c r="P305" s="2">
        <f t="shared" si="12"/>
        <v>49.016666666666666</v>
      </c>
      <c r="Q305" s="2">
        <f t="shared" si="13"/>
        <v>2184668</v>
      </c>
      <c r="R305">
        <f t="shared" si="14"/>
        <v>-3</v>
      </c>
    </row>
    <row r="306" spans="1:18" x14ac:dyDescent="0.25">
      <c r="A306" s="1">
        <v>45369.843657407408</v>
      </c>
      <c r="B306">
        <v>8</v>
      </c>
      <c r="C306">
        <v>46.125999999999998</v>
      </c>
      <c r="D306">
        <v>3.7879999999999998</v>
      </c>
      <c r="E306">
        <v>2184664</v>
      </c>
      <c r="F306">
        <v>2178591</v>
      </c>
      <c r="G306">
        <v>2178584</v>
      </c>
      <c r="H306">
        <v>3</v>
      </c>
      <c r="I306">
        <v>0</v>
      </c>
      <c r="J306">
        <v>36.31</v>
      </c>
      <c r="K306">
        <v>45.767699999999998</v>
      </c>
      <c r="L306">
        <v>7</v>
      </c>
      <c r="M306">
        <v>42.94</v>
      </c>
      <c r="N306">
        <v>0</v>
      </c>
      <c r="O306">
        <v>-20918</v>
      </c>
      <c r="P306" s="2">
        <f t="shared" si="12"/>
        <v>48.945333333333338</v>
      </c>
      <c r="Q306" s="2">
        <f t="shared" si="13"/>
        <v>2184664</v>
      </c>
      <c r="R306">
        <f t="shared" si="14"/>
        <v>-4</v>
      </c>
    </row>
    <row r="307" spans="1:18" x14ac:dyDescent="0.25">
      <c r="A307" s="1">
        <v>45369.844490740739</v>
      </c>
      <c r="B307">
        <v>8</v>
      </c>
      <c r="C307">
        <v>46.063600000000001</v>
      </c>
      <c r="D307">
        <v>3.4089999999999998</v>
      </c>
      <c r="E307">
        <v>2184662</v>
      </c>
      <c r="F307">
        <v>2178597</v>
      </c>
      <c r="G307">
        <v>2178587</v>
      </c>
      <c r="H307">
        <v>3</v>
      </c>
      <c r="I307">
        <v>0</v>
      </c>
      <c r="J307">
        <v>36.36</v>
      </c>
      <c r="K307">
        <v>45.7151</v>
      </c>
      <c r="L307">
        <v>10</v>
      </c>
      <c r="M307">
        <v>42.88</v>
      </c>
      <c r="N307">
        <v>0</v>
      </c>
      <c r="O307">
        <v>-20848</v>
      </c>
      <c r="P307" s="2">
        <f t="shared" si="12"/>
        <v>48.898666666666671</v>
      </c>
      <c r="Q307" s="2">
        <f t="shared" si="13"/>
        <v>2184662</v>
      </c>
      <c r="R307">
        <f t="shared" si="14"/>
        <v>-2</v>
      </c>
    </row>
    <row r="308" spans="1:18" x14ac:dyDescent="0.25">
      <c r="A308" s="1">
        <v>45369.845335648148</v>
      </c>
      <c r="B308">
        <v>8</v>
      </c>
      <c r="C308">
        <v>46.004800000000003</v>
      </c>
      <c r="D308">
        <v>3.7650000000000001</v>
      </c>
      <c r="E308">
        <v>2184664</v>
      </c>
      <c r="F308">
        <v>2178607</v>
      </c>
      <c r="G308">
        <v>2178591</v>
      </c>
      <c r="H308">
        <v>3</v>
      </c>
      <c r="I308">
        <v>0</v>
      </c>
      <c r="J308">
        <v>36.39</v>
      </c>
      <c r="K308">
        <v>45.661099999999998</v>
      </c>
      <c r="L308">
        <v>16</v>
      </c>
      <c r="M308">
        <v>42.82</v>
      </c>
      <c r="N308">
        <v>0</v>
      </c>
      <c r="O308">
        <v>-20748</v>
      </c>
      <c r="P308" s="2">
        <f t="shared" si="12"/>
        <v>48.832000000000001</v>
      </c>
      <c r="Q308" s="2">
        <f t="shared" si="13"/>
        <v>2184664</v>
      </c>
      <c r="R308">
        <f t="shared" si="14"/>
        <v>2</v>
      </c>
    </row>
    <row r="309" spans="1:18" x14ac:dyDescent="0.25">
      <c r="A309" s="1">
        <v>45369.846180555556</v>
      </c>
      <c r="B309">
        <v>8</v>
      </c>
      <c r="C309">
        <v>45.949199999999998</v>
      </c>
      <c r="D309">
        <v>3.7679999999999998</v>
      </c>
      <c r="E309">
        <v>2184664</v>
      </c>
      <c r="F309">
        <v>2178614</v>
      </c>
      <c r="G309">
        <v>2178595</v>
      </c>
      <c r="H309">
        <v>3</v>
      </c>
      <c r="I309">
        <v>0</v>
      </c>
      <c r="J309">
        <v>36.44</v>
      </c>
      <c r="K309">
        <v>45.604500000000002</v>
      </c>
      <c r="L309">
        <v>19</v>
      </c>
      <c r="M309">
        <v>42.77</v>
      </c>
      <c r="N309">
        <v>0</v>
      </c>
      <c r="O309">
        <v>-20688</v>
      </c>
      <c r="P309" s="2">
        <f t="shared" si="12"/>
        <v>48.792000000000002</v>
      </c>
      <c r="Q309" s="2">
        <f t="shared" si="13"/>
        <v>2184664</v>
      </c>
      <c r="R309">
        <f t="shared" si="14"/>
        <v>0</v>
      </c>
    </row>
    <row r="310" spans="1:18" x14ac:dyDescent="0.25">
      <c r="A310" s="1">
        <v>45369.847025462965</v>
      </c>
      <c r="B310">
        <v>8</v>
      </c>
      <c r="C310">
        <v>45.917200000000001</v>
      </c>
      <c r="D310">
        <v>3.802</v>
      </c>
      <c r="E310">
        <v>2184665</v>
      </c>
      <c r="F310">
        <v>2178620</v>
      </c>
      <c r="G310">
        <v>2178598</v>
      </c>
      <c r="H310">
        <v>3</v>
      </c>
      <c r="I310">
        <v>0</v>
      </c>
      <c r="J310">
        <v>36.49</v>
      </c>
      <c r="K310">
        <v>45.550800000000002</v>
      </c>
      <c r="L310">
        <v>21</v>
      </c>
      <c r="M310">
        <v>42.71</v>
      </c>
      <c r="N310">
        <v>0</v>
      </c>
      <c r="O310">
        <v>-20610</v>
      </c>
      <c r="P310" s="2">
        <f t="shared" si="12"/>
        <v>48.74</v>
      </c>
      <c r="Q310" s="2">
        <f t="shared" si="13"/>
        <v>2184665</v>
      </c>
      <c r="R310">
        <f t="shared" si="14"/>
        <v>1</v>
      </c>
    </row>
    <row r="311" spans="1:18" x14ac:dyDescent="0.25">
      <c r="A311" s="1">
        <v>45369.847858796296</v>
      </c>
      <c r="B311">
        <v>8</v>
      </c>
      <c r="C311">
        <v>45.865400000000001</v>
      </c>
      <c r="D311">
        <v>3.4220000000000002</v>
      </c>
      <c r="E311">
        <v>2184662</v>
      </c>
      <c r="F311">
        <v>2178623</v>
      </c>
      <c r="G311">
        <v>2178602</v>
      </c>
      <c r="H311">
        <v>3</v>
      </c>
      <c r="I311">
        <v>0</v>
      </c>
      <c r="J311">
        <v>36.54</v>
      </c>
      <c r="K311">
        <v>45.494799999999998</v>
      </c>
      <c r="L311">
        <v>21</v>
      </c>
      <c r="M311">
        <v>42.67</v>
      </c>
      <c r="N311">
        <v>0</v>
      </c>
      <c r="O311">
        <v>-20503</v>
      </c>
      <c r="P311" s="2">
        <f t="shared" si="12"/>
        <v>48.668666666666667</v>
      </c>
      <c r="Q311" s="2">
        <f t="shared" si="13"/>
        <v>2184662</v>
      </c>
      <c r="R311">
        <f t="shared" si="14"/>
        <v>-3</v>
      </c>
    </row>
    <row r="312" spans="1:18" x14ac:dyDescent="0.25">
      <c r="A312" s="1">
        <v>45369.848703703705</v>
      </c>
      <c r="B312">
        <v>8</v>
      </c>
      <c r="C312">
        <v>45.8093</v>
      </c>
      <c r="D312">
        <v>3.7850000000000001</v>
      </c>
      <c r="E312">
        <v>2184658</v>
      </c>
      <c r="F312">
        <v>2178627</v>
      </c>
      <c r="G312">
        <v>2178606</v>
      </c>
      <c r="H312">
        <v>3</v>
      </c>
      <c r="I312">
        <v>0</v>
      </c>
      <c r="J312">
        <v>36.58</v>
      </c>
      <c r="K312">
        <v>45.442599999999999</v>
      </c>
      <c r="L312">
        <v>21</v>
      </c>
      <c r="M312">
        <v>42.61</v>
      </c>
      <c r="N312">
        <v>0</v>
      </c>
      <c r="O312">
        <v>-20476</v>
      </c>
      <c r="P312" s="2">
        <f t="shared" si="12"/>
        <v>48.650666666666666</v>
      </c>
      <c r="Q312" s="2">
        <f t="shared" si="13"/>
        <v>2184658</v>
      </c>
      <c r="R312">
        <f t="shared" si="14"/>
        <v>-4</v>
      </c>
    </row>
    <row r="313" spans="1:18" x14ac:dyDescent="0.25">
      <c r="A313" s="1">
        <v>45369.849537037036</v>
      </c>
      <c r="B313">
        <v>8</v>
      </c>
      <c r="C313">
        <v>45.750500000000002</v>
      </c>
      <c r="D313">
        <v>3.407</v>
      </c>
      <c r="E313">
        <v>2184660</v>
      </c>
      <c r="F313">
        <v>2178636</v>
      </c>
      <c r="G313">
        <v>2178609</v>
      </c>
      <c r="H313">
        <v>3</v>
      </c>
      <c r="I313">
        <v>0</v>
      </c>
      <c r="J313">
        <v>36.619999999999997</v>
      </c>
      <c r="K313">
        <v>45.389099999999999</v>
      </c>
      <c r="L313">
        <v>27</v>
      </c>
      <c r="M313">
        <v>42.56</v>
      </c>
      <c r="N313">
        <v>0</v>
      </c>
      <c r="O313">
        <v>-20347</v>
      </c>
      <c r="P313" s="2">
        <f t="shared" si="12"/>
        <v>48.564666666666668</v>
      </c>
      <c r="Q313" s="2">
        <f t="shared" si="13"/>
        <v>2184660</v>
      </c>
      <c r="R313">
        <f t="shared" si="14"/>
        <v>2</v>
      </c>
    </row>
    <row r="314" spans="1:18" x14ac:dyDescent="0.25">
      <c r="A314" s="1">
        <v>45369.850381944445</v>
      </c>
      <c r="B314">
        <v>8</v>
      </c>
      <c r="C314">
        <v>45.688000000000002</v>
      </c>
      <c r="D314">
        <v>3.762</v>
      </c>
      <c r="E314">
        <v>2184657</v>
      </c>
      <c r="F314">
        <v>2178642</v>
      </c>
      <c r="G314">
        <v>2178613</v>
      </c>
      <c r="H314">
        <v>3</v>
      </c>
      <c r="I314">
        <v>0</v>
      </c>
      <c r="J314">
        <v>36.67</v>
      </c>
      <c r="K314">
        <v>45.334699999999998</v>
      </c>
      <c r="L314">
        <v>28</v>
      </c>
      <c r="M314">
        <v>42.5</v>
      </c>
      <c r="N314">
        <v>0</v>
      </c>
      <c r="O314">
        <v>-20241</v>
      </c>
      <c r="P314" s="2">
        <f t="shared" si="12"/>
        <v>48.494</v>
      </c>
      <c r="Q314" s="2">
        <f t="shared" si="13"/>
        <v>2184657</v>
      </c>
      <c r="R314">
        <f t="shared" si="14"/>
        <v>-3</v>
      </c>
    </row>
    <row r="315" spans="1:18" x14ac:dyDescent="0.25">
      <c r="A315" s="1">
        <v>45369.851226851853</v>
      </c>
      <c r="B315">
        <v>8</v>
      </c>
      <c r="C315">
        <v>45.625500000000002</v>
      </c>
      <c r="D315">
        <v>3.3849999999999998</v>
      </c>
      <c r="E315">
        <v>2184657</v>
      </c>
      <c r="F315">
        <v>2178650</v>
      </c>
      <c r="G315">
        <v>2178616</v>
      </c>
      <c r="H315">
        <v>3</v>
      </c>
      <c r="I315">
        <v>0</v>
      </c>
      <c r="J315">
        <v>36.69</v>
      </c>
      <c r="K315">
        <v>45.284599999999998</v>
      </c>
      <c r="L315">
        <v>33</v>
      </c>
      <c r="M315">
        <v>42.44</v>
      </c>
      <c r="N315">
        <v>0</v>
      </c>
      <c r="O315">
        <v>-20161</v>
      </c>
      <c r="P315" s="2">
        <f t="shared" si="12"/>
        <v>48.440666666666665</v>
      </c>
      <c r="Q315" s="2">
        <f t="shared" si="13"/>
        <v>2184657</v>
      </c>
      <c r="R315">
        <f t="shared" si="14"/>
        <v>0</v>
      </c>
    </row>
    <row r="316" spans="1:18" x14ac:dyDescent="0.25">
      <c r="A316" s="1">
        <v>45369.852071759262</v>
      </c>
      <c r="B316">
        <v>8</v>
      </c>
      <c r="C316">
        <v>45.567999999999998</v>
      </c>
      <c r="D316">
        <v>3.74</v>
      </c>
      <c r="E316">
        <v>2184652</v>
      </c>
      <c r="F316">
        <v>2178653</v>
      </c>
      <c r="G316">
        <v>2178620</v>
      </c>
      <c r="H316">
        <v>3</v>
      </c>
      <c r="I316">
        <v>0</v>
      </c>
      <c r="J316">
        <v>36.74</v>
      </c>
      <c r="K316">
        <v>45.229199999999999</v>
      </c>
      <c r="L316">
        <v>32</v>
      </c>
      <c r="M316">
        <v>42.38</v>
      </c>
      <c r="N316">
        <v>0</v>
      </c>
      <c r="O316">
        <v>-20067</v>
      </c>
      <c r="P316" s="2">
        <f t="shared" si="12"/>
        <v>48.378</v>
      </c>
      <c r="Q316" s="2">
        <f t="shared" si="13"/>
        <v>2184652</v>
      </c>
      <c r="R316">
        <f t="shared" si="14"/>
        <v>-5</v>
      </c>
    </row>
    <row r="317" spans="1:18" x14ac:dyDescent="0.25">
      <c r="A317" s="1">
        <v>45369.852916666663</v>
      </c>
      <c r="B317">
        <v>8</v>
      </c>
      <c r="C317">
        <v>45.509900000000002</v>
      </c>
      <c r="D317">
        <v>3.3660000000000001</v>
      </c>
      <c r="E317">
        <v>2184650</v>
      </c>
      <c r="F317">
        <v>2178658</v>
      </c>
      <c r="G317">
        <v>2178623</v>
      </c>
      <c r="H317">
        <v>3</v>
      </c>
      <c r="I317">
        <v>0</v>
      </c>
      <c r="J317">
        <v>36.79</v>
      </c>
      <c r="K317">
        <v>45.180399999999999</v>
      </c>
      <c r="L317">
        <v>34</v>
      </c>
      <c r="M317">
        <v>42.32</v>
      </c>
      <c r="N317">
        <v>0</v>
      </c>
      <c r="O317">
        <v>-19990</v>
      </c>
      <c r="P317" s="2">
        <f t="shared" si="12"/>
        <v>48.326666666666668</v>
      </c>
      <c r="Q317" s="2">
        <f t="shared" si="13"/>
        <v>2184650</v>
      </c>
      <c r="R317">
        <f t="shared" si="14"/>
        <v>-2</v>
      </c>
    </row>
    <row r="318" spans="1:18" x14ac:dyDescent="0.25">
      <c r="A318" s="1">
        <v>45369.853761574072</v>
      </c>
      <c r="B318">
        <v>8</v>
      </c>
      <c r="C318">
        <v>45.470199999999998</v>
      </c>
      <c r="D318">
        <v>3.7440000000000002</v>
      </c>
      <c r="E318">
        <v>2184646</v>
      </c>
      <c r="F318">
        <v>2178659</v>
      </c>
      <c r="G318">
        <v>2178627</v>
      </c>
      <c r="H318">
        <v>3</v>
      </c>
      <c r="I318">
        <v>0</v>
      </c>
      <c r="J318">
        <v>36.82</v>
      </c>
      <c r="K318">
        <v>45.128700000000002</v>
      </c>
      <c r="L318">
        <v>32</v>
      </c>
      <c r="M318">
        <v>42.26</v>
      </c>
      <c r="N318">
        <v>0</v>
      </c>
      <c r="O318">
        <v>-19926</v>
      </c>
      <c r="P318" s="2">
        <f t="shared" si="12"/>
        <v>48.283999999999999</v>
      </c>
      <c r="Q318" s="2">
        <f t="shared" si="13"/>
        <v>2184646</v>
      </c>
      <c r="R318">
        <f t="shared" si="14"/>
        <v>-4</v>
      </c>
    </row>
    <row r="319" spans="1:18" x14ac:dyDescent="0.25">
      <c r="A319" s="1">
        <v>45369.854594907411</v>
      </c>
      <c r="B319">
        <v>8</v>
      </c>
      <c r="C319">
        <v>45.433599999999998</v>
      </c>
      <c r="D319">
        <v>3.766</v>
      </c>
      <c r="E319">
        <v>2184642</v>
      </c>
      <c r="F319">
        <v>2178660</v>
      </c>
      <c r="G319">
        <v>2178631</v>
      </c>
      <c r="H319">
        <v>3</v>
      </c>
      <c r="I319">
        <v>0</v>
      </c>
      <c r="J319">
        <v>36.86</v>
      </c>
      <c r="K319">
        <v>45.073500000000003</v>
      </c>
      <c r="L319">
        <v>29</v>
      </c>
      <c r="M319">
        <v>42.21</v>
      </c>
      <c r="N319">
        <v>0</v>
      </c>
      <c r="O319">
        <v>-19870</v>
      </c>
      <c r="P319" s="2">
        <f t="shared" si="12"/>
        <v>48.24666666666667</v>
      </c>
      <c r="Q319" s="2">
        <f t="shared" si="13"/>
        <v>2184642</v>
      </c>
      <c r="R319">
        <f t="shared" si="14"/>
        <v>-4</v>
      </c>
    </row>
    <row r="320" spans="1:18" x14ac:dyDescent="0.25">
      <c r="A320" s="1">
        <v>45369.855439814812</v>
      </c>
      <c r="B320">
        <v>8</v>
      </c>
      <c r="C320">
        <v>45.374499999999998</v>
      </c>
      <c r="D320">
        <v>3.39</v>
      </c>
      <c r="E320">
        <v>2184639</v>
      </c>
      <c r="F320">
        <v>2178665</v>
      </c>
      <c r="G320">
        <v>2178634</v>
      </c>
      <c r="H320">
        <v>3</v>
      </c>
      <c r="I320">
        <v>0</v>
      </c>
      <c r="J320">
        <v>36.909999999999997</v>
      </c>
      <c r="K320">
        <v>45.017899999999997</v>
      </c>
      <c r="L320">
        <v>30</v>
      </c>
      <c r="M320">
        <v>42.17</v>
      </c>
      <c r="N320">
        <v>0</v>
      </c>
      <c r="O320">
        <v>-19769</v>
      </c>
      <c r="P320" s="2">
        <f t="shared" si="12"/>
        <v>48.179333333333332</v>
      </c>
      <c r="Q320" s="2">
        <f t="shared" si="13"/>
        <v>2184639</v>
      </c>
      <c r="R320">
        <f t="shared" si="14"/>
        <v>-3</v>
      </c>
    </row>
    <row r="321" spans="1:18" x14ac:dyDescent="0.25">
      <c r="A321" s="1">
        <v>45369.85628472222</v>
      </c>
      <c r="B321">
        <v>8</v>
      </c>
      <c r="C321">
        <v>45.313000000000002</v>
      </c>
      <c r="D321">
        <v>3.7360000000000002</v>
      </c>
      <c r="E321">
        <v>2184637</v>
      </c>
      <c r="F321">
        <v>2178671</v>
      </c>
      <c r="G321">
        <v>2178638</v>
      </c>
      <c r="H321">
        <v>3</v>
      </c>
      <c r="I321">
        <v>0</v>
      </c>
      <c r="J321">
        <v>36.96</v>
      </c>
      <c r="K321">
        <v>44.964700000000001</v>
      </c>
      <c r="L321">
        <v>33</v>
      </c>
      <c r="M321">
        <v>42.12</v>
      </c>
      <c r="N321">
        <v>0</v>
      </c>
      <c r="O321">
        <v>-19687</v>
      </c>
      <c r="P321" s="2">
        <f t="shared" si="12"/>
        <v>48.12466666666667</v>
      </c>
      <c r="Q321" s="2">
        <f t="shared" si="13"/>
        <v>2184637</v>
      </c>
      <c r="R321">
        <f t="shared" si="14"/>
        <v>-2</v>
      </c>
    </row>
    <row r="322" spans="1:18" x14ac:dyDescent="0.25">
      <c r="A322" s="1">
        <v>45369.857129629629</v>
      </c>
      <c r="B322">
        <v>8</v>
      </c>
      <c r="C322">
        <v>45.250500000000002</v>
      </c>
      <c r="D322">
        <v>3.363</v>
      </c>
      <c r="E322">
        <v>2184637</v>
      </c>
      <c r="F322">
        <v>2178679</v>
      </c>
      <c r="G322">
        <v>2178641</v>
      </c>
      <c r="H322">
        <v>3</v>
      </c>
      <c r="I322">
        <v>0</v>
      </c>
      <c r="J322">
        <v>36.979999999999997</v>
      </c>
      <c r="K322">
        <v>44.917000000000002</v>
      </c>
      <c r="L322">
        <v>38</v>
      </c>
      <c r="M322">
        <v>42.06</v>
      </c>
      <c r="N322">
        <v>0</v>
      </c>
      <c r="O322">
        <v>-19612</v>
      </c>
      <c r="P322" s="2">
        <f t="shared" si="12"/>
        <v>48.074666666666666</v>
      </c>
      <c r="Q322" s="2">
        <f t="shared" si="13"/>
        <v>2184637</v>
      </c>
      <c r="R322">
        <f t="shared" si="14"/>
        <v>0</v>
      </c>
    </row>
    <row r="323" spans="1:18" x14ac:dyDescent="0.25">
      <c r="A323" s="1">
        <v>45369.85796296296</v>
      </c>
      <c r="B323">
        <v>8</v>
      </c>
      <c r="C323">
        <v>45.189399999999999</v>
      </c>
      <c r="D323">
        <v>3.7080000000000002</v>
      </c>
      <c r="E323">
        <v>2184642</v>
      </c>
      <c r="F323">
        <v>2178692</v>
      </c>
      <c r="G323">
        <v>2178645</v>
      </c>
      <c r="H323">
        <v>3</v>
      </c>
      <c r="I323">
        <v>0</v>
      </c>
      <c r="J323">
        <v>37.020000000000003</v>
      </c>
      <c r="K323">
        <v>44.859200000000001</v>
      </c>
      <c r="L323">
        <v>47</v>
      </c>
      <c r="M323">
        <v>42</v>
      </c>
      <c r="N323">
        <v>0</v>
      </c>
      <c r="O323">
        <v>-19527</v>
      </c>
      <c r="P323" s="2">
        <f t="shared" ref="P323:P386" si="15">O323/-1500+35</f>
        <v>48.018000000000001</v>
      </c>
      <c r="Q323" s="2">
        <f t="shared" ref="Q323:Q386" si="16">E323</f>
        <v>2184642</v>
      </c>
      <c r="R323">
        <f t="shared" si="14"/>
        <v>5</v>
      </c>
    </row>
    <row r="324" spans="1:18" x14ac:dyDescent="0.25">
      <c r="A324" s="1">
        <v>45369.858796296299</v>
      </c>
      <c r="B324">
        <v>8</v>
      </c>
      <c r="C324">
        <v>45.128799999999998</v>
      </c>
      <c r="D324">
        <v>3.3370000000000002</v>
      </c>
      <c r="E324">
        <v>2184639</v>
      </c>
      <c r="F324">
        <v>2178697</v>
      </c>
      <c r="G324">
        <v>2178648</v>
      </c>
      <c r="H324">
        <v>3</v>
      </c>
      <c r="I324">
        <v>0</v>
      </c>
      <c r="J324">
        <v>37.090000000000003</v>
      </c>
      <c r="K324">
        <v>44.807200000000002</v>
      </c>
      <c r="L324">
        <v>49</v>
      </c>
      <c r="M324">
        <v>41.94</v>
      </c>
      <c r="N324">
        <v>0</v>
      </c>
      <c r="O324">
        <v>-19466</v>
      </c>
      <c r="P324" s="2">
        <f t="shared" si="15"/>
        <v>47.977333333333334</v>
      </c>
      <c r="Q324" s="2">
        <f t="shared" si="16"/>
        <v>2184639</v>
      </c>
      <c r="R324">
        <f t="shared" ref="R324:R387" si="17">E324-E323</f>
        <v>-3</v>
      </c>
    </row>
    <row r="325" spans="1:18" x14ac:dyDescent="0.25">
      <c r="A325" s="1">
        <v>45369.8596412037</v>
      </c>
      <c r="B325">
        <v>8</v>
      </c>
      <c r="C325">
        <v>45.076099999999997</v>
      </c>
      <c r="D325">
        <v>3.6890000000000001</v>
      </c>
      <c r="E325">
        <v>2184633</v>
      </c>
      <c r="F325">
        <v>2178698</v>
      </c>
      <c r="G325">
        <v>2178652</v>
      </c>
      <c r="H325">
        <v>3</v>
      </c>
      <c r="I325">
        <v>0</v>
      </c>
      <c r="J325">
        <v>37.1</v>
      </c>
      <c r="K325">
        <v>44.759399999999999</v>
      </c>
      <c r="L325">
        <v>46</v>
      </c>
      <c r="M325">
        <v>41.88</v>
      </c>
      <c r="N325">
        <v>0</v>
      </c>
      <c r="O325">
        <v>-19379</v>
      </c>
      <c r="P325" s="2">
        <f t="shared" si="15"/>
        <v>47.919333333333334</v>
      </c>
      <c r="Q325" s="2">
        <f t="shared" si="16"/>
        <v>2184633</v>
      </c>
      <c r="R325">
        <f t="shared" si="17"/>
        <v>-6</v>
      </c>
    </row>
    <row r="326" spans="1:18" x14ac:dyDescent="0.25">
      <c r="A326" s="1">
        <v>45369.860474537039</v>
      </c>
      <c r="B326">
        <v>8</v>
      </c>
      <c r="C326">
        <v>45.052799999999998</v>
      </c>
      <c r="D326">
        <v>3.726</v>
      </c>
      <c r="E326">
        <v>2184632</v>
      </c>
      <c r="F326">
        <v>2178700</v>
      </c>
      <c r="G326">
        <v>2178656</v>
      </c>
      <c r="H326">
        <v>3</v>
      </c>
      <c r="I326">
        <v>0</v>
      </c>
      <c r="J326">
        <v>37.130000000000003</v>
      </c>
      <c r="K326">
        <v>44.712699999999998</v>
      </c>
      <c r="L326">
        <v>44</v>
      </c>
      <c r="M326">
        <v>41.83</v>
      </c>
      <c r="N326">
        <v>0</v>
      </c>
      <c r="O326">
        <v>-19292</v>
      </c>
      <c r="P326" s="2">
        <f t="shared" si="15"/>
        <v>47.861333333333334</v>
      </c>
      <c r="Q326" s="2">
        <f t="shared" si="16"/>
        <v>2184632</v>
      </c>
      <c r="R326">
        <f t="shared" si="17"/>
        <v>-1</v>
      </c>
    </row>
    <row r="327" spans="1:18" x14ac:dyDescent="0.25">
      <c r="A327" s="1">
        <v>45369.861319444448</v>
      </c>
      <c r="B327">
        <v>8</v>
      </c>
      <c r="C327">
        <v>45.000500000000002</v>
      </c>
      <c r="D327">
        <v>3.3540000000000001</v>
      </c>
      <c r="E327">
        <v>2184633</v>
      </c>
      <c r="F327">
        <v>2178708</v>
      </c>
      <c r="G327">
        <v>2178659</v>
      </c>
      <c r="H327">
        <v>3</v>
      </c>
      <c r="I327">
        <v>0</v>
      </c>
      <c r="J327">
        <v>37.19</v>
      </c>
      <c r="K327">
        <v>44.6569</v>
      </c>
      <c r="L327">
        <v>49</v>
      </c>
      <c r="M327">
        <v>41.79</v>
      </c>
      <c r="N327">
        <v>0</v>
      </c>
      <c r="O327">
        <v>-19255</v>
      </c>
      <c r="P327" s="2">
        <f t="shared" si="15"/>
        <v>47.836666666666666</v>
      </c>
      <c r="Q327" s="2">
        <f t="shared" si="16"/>
        <v>2184633</v>
      </c>
      <c r="R327">
        <f t="shared" si="17"/>
        <v>1</v>
      </c>
    </row>
    <row r="328" spans="1:18" x14ac:dyDescent="0.25">
      <c r="A328" s="1">
        <v>45369.862164351849</v>
      </c>
      <c r="B328">
        <v>8</v>
      </c>
      <c r="C328">
        <v>44.938000000000002</v>
      </c>
      <c r="D328">
        <v>3.702</v>
      </c>
      <c r="E328">
        <v>2184636</v>
      </c>
      <c r="F328">
        <v>2178720</v>
      </c>
      <c r="G328">
        <v>2178663</v>
      </c>
      <c r="H328">
        <v>3</v>
      </c>
      <c r="I328">
        <v>0</v>
      </c>
      <c r="J328">
        <v>37.229999999999997</v>
      </c>
      <c r="K328">
        <v>44.601500000000001</v>
      </c>
      <c r="L328">
        <v>56</v>
      </c>
      <c r="M328">
        <v>41.74</v>
      </c>
      <c r="N328">
        <v>0</v>
      </c>
      <c r="O328">
        <v>-19162</v>
      </c>
      <c r="P328" s="2">
        <f t="shared" si="15"/>
        <v>47.774666666666668</v>
      </c>
      <c r="Q328" s="2">
        <f t="shared" si="16"/>
        <v>2184636</v>
      </c>
      <c r="R328">
        <f t="shared" si="17"/>
        <v>3</v>
      </c>
    </row>
    <row r="329" spans="1:18" x14ac:dyDescent="0.25">
      <c r="A329" s="1">
        <v>45369.863020833334</v>
      </c>
      <c r="B329">
        <v>8</v>
      </c>
      <c r="C329">
        <v>44.927799999999998</v>
      </c>
      <c r="D329">
        <v>3.7850000000000001</v>
      </c>
      <c r="E329">
        <v>2184634</v>
      </c>
      <c r="F329">
        <v>2178719</v>
      </c>
      <c r="G329">
        <v>2178667</v>
      </c>
      <c r="H329">
        <v>3</v>
      </c>
      <c r="I329">
        <v>0</v>
      </c>
      <c r="J329">
        <v>37.270000000000003</v>
      </c>
      <c r="K329">
        <v>44.543799999999997</v>
      </c>
      <c r="L329">
        <v>52</v>
      </c>
      <c r="M329">
        <v>41.69</v>
      </c>
      <c r="N329">
        <v>0</v>
      </c>
      <c r="O329">
        <v>-19089</v>
      </c>
      <c r="P329" s="2">
        <f t="shared" si="15"/>
        <v>47.725999999999999</v>
      </c>
      <c r="Q329" s="2">
        <f t="shared" si="16"/>
        <v>2184634</v>
      </c>
      <c r="R329">
        <f t="shared" si="17"/>
        <v>-2</v>
      </c>
    </row>
    <row r="330" spans="1:18" x14ac:dyDescent="0.25">
      <c r="A330" s="1">
        <v>45369.863854166666</v>
      </c>
      <c r="B330">
        <v>8</v>
      </c>
      <c r="C330">
        <v>44.8748</v>
      </c>
      <c r="D330">
        <v>3.4060000000000001</v>
      </c>
      <c r="E330">
        <v>2184632</v>
      </c>
      <c r="F330">
        <v>2178724</v>
      </c>
      <c r="G330">
        <v>2178670</v>
      </c>
      <c r="H330">
        <v>3</v>
      </c>
      <c r="I330">
        <v>0</v>
      </c>
      <c r="J330">
        <v>37.31</v>
      </c>
      <c r="K330">
        <v>44.489199999999997</v>
      </c>
      <c r="L330">
        <v>53</v>
      </c>
      <c r="M330">
        <v>41.63</v>
      </c>
      <c r="N330">
        <v>0</v>
      </c>
      <c r="O330">
        <v>-19009</v>
      </c>
      <c r="P330" s="2">
        <f t="shared" si="15"/>
        <v>47.672666666666665</v>
      </c>
      <c r="Q330" s="2">
        <f t="shared" si="16"/>
        <v>2184632</v>
      </c>
      <c r="R330">
        <f t="shared" si="17"/>
        <v>-2</v>
      </c>
    </row>
    <row r="331" spans="1:18" x14ac:dyDescent="0.25">
      <c r="A331" s="1">
        <v>45369.864699074074</v>
      </c>
      <c r="B331">
        <v>8</v>
      </c>
      <c r="C331">
        <v>44.811900000000001</v>
      </c>
      <c r="D331">
        <v>3.7370000000000001</v>
      </c>
      <c r="E331">
        <v>2184627</v>
      </c>
      <c r="F331">
        <v>2178727</v>
      </c>
      <c r="G331">
        <v>2178674</v>
      </c>
      <c r="H331">
        <v>3</v>
      </c>
      <c r="I331">
        <v>0</v>
      </c>
      <c r="J331">
        <v>37.369999999999997</v>
      </c>
      <c r="K331">
        <v>44.441800000000001</v>
      </c>
      <c r="L331">
        <v>53</v>
      </c>
      <c r="M331">
        <v>41.57</v>
      </c>
      <c r="N331">
        <v>0</v>
      </c>
      <c r="O331">
        <v>-18961</v>
      </c>
      <c r="P331" s="2">
        <f t="shared" si="15"/>
        <v>47.640666666666668</v>
      </c>
      <c r="Q331" s="2">
        <f t="shared" si="16"/>
        <v>2184627</v>
      </c>
      <c r="R331">
        <f t="shared" si="17"/>
        <v>-5</v>
      </c>
    </row>
    <row r="332" spans="1:18" x14ac:dyDescent="0.25">
      <c r="A332" s="1">
        <v>45369.865543981483</v>
      </c>
      <c r="B332">
        <v>8</v>
      </c>
      <c r="C332">
        <v>44.750500000000002</v>
      </c>
      <c r="D332">
        <v>3.363</v>
      </c>
      <c r="E332">
        <v>2184621</v>
      </c>
      <c r="F332">
        <v>2178729</v>
      </c>
      <c r="G332">
        <v>2178677</v>
      </c>
      <c r="H332">
        <v>3</v>
      </c>
      <c r="I332">
        <v>0</v>
      </c>
      <c r="J332">
        <v>37.39</v>
      </c>
      <c r="K332">
        <v>44.391500000000001</v>
      </c>
      <c r="L332">
        <v>52</v>
      </c>
      <c r="M332">
        <v>41.51</v>
      </c>
      <c r="N332">
        <v>0</v>
      </c>
      <c r="O332">
        <v>-18887</v>
      </c>
      <c r="P332" s="2">
        <f t="shared" si="15"/>
        <v>47.591333333333331</v>
      </c>
      <c r="Q332" s="2">
        <f t="shared" si="16"/>
        <v>2184621</v>
      </c>
      <c r="R332">
        <f t="shared" si="17"/>
        <v>-6</v>
      </c>
    </row>
    <row r="333" spans="1:18" x14ac:dyDescent="0.25">
      <c r="A333" s="1">
        <v>45369.866400462961</v>
      </c>
      <c r="B333">
        <v>8</v>
      </c>
      <c r="C333">
        <v>44.688000000000002</v>
      </c>
      <c r="D333">
        <v>3.7050000000000001</v>
      </c>
      <c r="E333">
        <v>2184620</v>
      </c>
      <c r="F333">
        <v>2178736</v>
      </c>
      <c r="G333">
        <v>2178681</v>
      </c>
      <c r="H333">
        <v>3</v>
      </c>
      <c r="I333">
        <v>0</v>
      </c>
      <c r="J333">
        <v>37.43</v>
      </c>
      <c r="K333">
        <v>44.338299999999997</v>
      </c>
      <c r="L333">
        <v>55</v>
      </c>
      <c r="M333">
        <v>41.47</v>
      </c>
      <c r="N333">
        <v>0</v>
      </c>
      <c r="O333">
        <v>-18818</v>
      </c>
      <c r="P333" s="2">
        <f t="shared" si="15"/>
        <v>47.545333333333332</v>
      </c>
      <c r="Q333" s="2">
        <f t="shared" si="16"/>
        <v>2184620</v>
      </c>
      <c r="R333">
        <f t="shared" si="17"/>
        <v>-1</v>
      </c>
    </row>
    <row r="334" spans="1:18" x14ac:dyDescent="0.25">
      <c r="A334" s="1">
        <v>45369.867245370369</v>
      </c>
      <c r="B334">
        <v>8</v>
      </c>
      <c r="C334">
        <v>44.629100000000001</v>
      </c>
      <c r="D334">
        <v>3.3340000000000001</v>
      </c>
      <c r="E334">
        <v>2184617</v>
      </c>
      <c r="F334">
        <v>2178741</v>
      </c>
      <c r="G334">
        <v>2178684</v>
      </c>
      <c r="H334">
        <v>3</v>
      </c>
      <c r="I334">
        <v>0</v>
      </c>
      <c r="J334">
        <v>37.47</v>
      </c>
      <c r="K334">
        <v>44.2911</v>
      </c>
      <c r="L334">
        <v>57</v>
      </c>
      <c r="M334">
        <v>41.43</v>
      </c>
      <c r="N334">
        <v>0</v>
      </c>
      <c r="O334">
        <v>-18714</v>
      </c>
      <c r="P334" s="2">
        <f t="shared" si="15"/>
        <v>47.475999999999999</v>
      </c>
      <c r="Q334" s="2">
        <f t="shared" si="16"/>
        <v>2184617</v>
      </c>
      <c r="R334">
        <f t="shared" si="17"/>
        <v>-3</v>
      </c>
    </row>
    <row r="335" spans="1:18" x14ac:dyDescent="0.25">
      <c r="A335" s="1">
        <v>45369.868078703701</v>
      </c>
      <c r="B335">
        <v>8</v>
      </c>
      <c r="C335">
        <v>44.593200000000003</v>
      </c>
      <c r="D335">
        <v>3.7250000000000001</v>
      </c>
      <c r="E335">
        <v>2184615</v>
      </c>
      <c r="F335">
        <v>2178744</v>
      </c>
      <c r="G335">
        <v>2178688</v>
      </c>
      <c r="H335">
        <v>3</v>
      </c>
      <c r="I335">
        <v>0</v>
      </c>
      <c r="J335">
        <v>37.520000000000003</v>
      </c>
      <c r="K335">
        <v>44.234499999999997</v>
      </c>
      <c r="L335">
        <v>56</v>
      </c>
      <c r="M335">
        <v>41.37</v>
      </c>
      <c r="N335">
        <v>0</v>
      </c>
      <c r="O335">
        <v>-18651</v>
      </c>
      <c r="P335" s="2">
        <f t="shared" si="15"/>
        <v>47.433999999999997</v>
      </c>
      <c r="Q335" s="2">
        <f t="shared" si="16"/>
        <v>2184615</v>
      </c>
      <c r="R335">
        <f t="shared" si="17"/>
        <v>-2</v>
      </c>
    </row>
    <row r="336" spans="1:18" x14ac:dyDescent="0.25">
      <c r="A336" s="1">
        <v>45369.868923611109</v>
      </c>
      <c r="B336">
        <v>8</v>
      </c>
      <c r="C336">
        <v>44.556600000000003</v>
      </c>
      <c r="D336">
        <v>3.7360000000000002</v>
      </c>
      <c r="E336">
        <v>2184613</v>
      </c>
      <c r="F336">
        <v>2178747</v>
      </c>
      <c r="G336">
        <v>2178692</v>
      </c>
      <c r="H336">
        <v>3</v>
      </c>
      <c r="I336">
        <v>0</v>
      </c>
      <c r="J336">
        <v>37.53</v>
      </c>
      <c r="K336">
        <v>44.183300000000003</v>
      </c>
      <c r="L336">
        <v>55</v>
      </c>
      <c r="M336">
        <v>41.31</v>
      </c>
      <c r="N336">
        <v>0</v>
      </c>
      <c r="O336">
        <v>-18616</v>
      </c>
      <c r="P336" s="2">
        <f t="shared" si="15"/>
        <v>47.410666666666664</v>
      </c>
      <c r="Q336" s="2">
        <f t="shared" si="16"/>
        <v>2184613</v>
      </c>
      <c r="R336">
        <f t="shared" si="17"/>
        <v>-2</v>
      </c>
    </row>
    <row r="337" spans="1:18" x14ac:dyDescent="0.25">
      <c r="A337" s="1">
        <v>45369.869768518518</v>
      </c>
      <c r="B337">
        <v>8</v>
      </c>
      <c r="C337">
        <v>44.500500000000002</v>
      </c>
      <c r="D337">
        <v>3.3620000000000001</v>
      </c>
      <c r="E337">
        <v>2184611</v>
      </c>
      <c r="F337">
        <v>2178752</v>
      </c>
      <c r="G337">
        <v>2178695</v>
      </c>
      <c r="H337">
        <v>3</v>
      </c>
      <c r="I337">
        <v>0</v>
      </c>
      <c r="J337">
        <v>37.590000000000003</v>
      </c>
      <c r="K337">
        <v>44.1295</v>
      </c>
      <c r="L337">
        <v>57</v>
      </c>
      <c r="M337">
        <v>41.25</v>
      </c>
      <c r="N337">
        <v>0</v>
      </c>
      <c r="O337">
        <v>-18518</v>
      </c>
      <c r="P337" s="2">
        <f t="shared" si="15"/>
        <v>47.345333333333329</v>
      </c>
      <c r="Q337" s="2">
        <f t="shared" si="16"/>
        <v>2184611</v>
      </c>
      <c r="R337">
        <f t="shared" si="17"/>
        <v>-2</v>
      </c>
    </row>
    <row r="338" spans="1:18" x14ac:dyDescent="0.25">
      <c r="A338" s="1">
        <v>45369.870613425926</v>
      </c>
      <c r="B338">
        <v>8</v>
      </c>
      <c r="C338">
        <v>44.438299999999998</v>
      </c>
      <c r="D338">
        <v>3.7130000000000001</v>
      </c>
      <c r="E338">
        <v>2184612</v>
      </c>
      <c r="F338">
        <v>2178761</v>
      </c>
      <c r="G338">
        <v>2178699</v>
      </c>
      <c r="H338">
        <v>3</v>
      </c>
      <c r="I338">
        <v>0</v>
      </c>
      <c r="J338">
        <v>37.64</v>
      </c>
      <c r="K338">
        <v>44.074399999999997</v>
      </c>
      <c r="L338">
        <v>62</v>
      </c>
      <c r="M338">
        <v>41.2</v>
      </c>
      <c r="N338">
        <v>0</v>
      </c>
      <c r="O338">
        <v>-18467</v>
      </c>
      <c r="P338" s="2">
        <f t="shared" si="15"/>
        <v>47.311333333333337</v>
      </c>
      <c r="Q338" s="2">
        <f t="shared" si="16"/>
        <v>2184612</v>
      </c>
      <c r="R338">
        <f t="shared" si="17"/>
        <v>1</v>
      </c>
    </row>
    <row r="339" spans="1:18" x14ac:dyDescent="0.25">
      <c r="A339" s="1">
        <v>45369.871446759258</v>
      </c>
      <c r="B339">
        <v>8</v>
      </c>
      <c r="C339">
        <v>44.375700000000002</v>
      </c>
      <c r="D339">
        <v>3.3420000000000001</v>
      </c>
      <c r="E339">
        <v>2184609</v>
      </c>
      <c r="F339">
        <v>2178767</v>
      </c>
      <c r="G339">
        <v>2178702</v>
      </c>
      <c r="H339">
        <v>3</v>
      </c>
      <c r="I339">
        <v>0</v>
      </c>
      <c r="J339">
        <v>37.69</v>
      </c>
      <c r="K339">
        <v>44.0259</v>
      </c>
      <c r="L339">
        <v>64</v>
      </c>
      <c r="M339">
        <v>41.16</v>
      </c>
      <c r="N339">
        <v>0</v>
      </c>
      <c r="O339">
        <v>-18400</v>
      </c>
      <c r="P339" s="2">
        <f t="shared" si="15"/>
        <v>47.266666666666666</v>
      </c>
      <c r="Q339" s="2">
        <f t="shared" si="16"/>
        <v>2184609</v>
      </c>
      <c r="R339">
        <f t="shared" si="17"/>
        <v>-3</v>
      </c>
    </row>
    <row r="340" spans="1:18" x14ac:dyDescent="0.25">
      <c r="A340" s="1">
        <v>45369.872291666667</v>
      </c>
      <c r="B340">
        <v>8</v>
      </c>
      <c r="C340">
        <v>44.314399999999999</v>
      </c>
      <c r="D340">
        <v>3.68</v>
      </c>
      <c r="E340">
        <v>2184605</v>
      </c>
      <c r="F340">
        <v>2178771</v>
      </c>
      <c r="G340">
        <v>2178706</v>
      </c>
      <c r="H340">
        <v>3</v>
      </c>
      <c r="I340">
        <v>0</v>
      </c>
      <c r="J340">
        <v>37.74</v>
      </c>
      <c r="K340">
        <v>43.9739</v>
      </c>
      <c r="L340">
        <v>65</v>
      </c>
      <c r="M340">
        <v>41.12</v>
      </c>
      <c r="N340">
        <v>0</v>
      </c>
      <c r="O340">
        <v>-18313</v>
      </c>
      <c r="P340" s="2">
        <f t="shared" si="15"/>
        <v>47.208666666666666</v>
      </c>
      <c r="Q340" s="2">
        <f t="shared" si="16"/>
        <v>2184605</v>
      </c>
      <c r="R340">
        <f t="shared" si="17"/>
        <v>-4</v>
      </c>
    </row>
    <row r="341" spans="1:18" x14ac:dyDescent="0.25">
      <c r="A341" s="1">
        <v>45369.873136574075</v>
      </c>
      <c r="B341">
        <v>8</v>
      </c>
      <c r="C341">
        <v>44.273600000000002</v>
      </c>
      <c r="D341">
        <v>3.6890000000000001</v>
      </c>
      <c r="E341">
        <v>2184601</v>
      </c>
      <c r="F341">
        <v>2178772</v>
      </c>
      <c r="G341">
        <v>2178709</v>
      </c>
      <c r="H341">
        <v>3</v>
      </c>
      <c r="I341">
        <v>0</v>
      </c>
      <c r="J341">
        <v>37.75</v>
      </c>
      <c r="K341">
        <v>43.927199999999999</v>
      </c>
      <c r="L341">
        <v>62</v>
      </c>
      <c r="M341">
        <v>41.06</v>
      </c>
      <c r="N341">
        <v>0</v>
      </c>
      <c r="O341">
        <v>-18252</v>
      </c>
      <c r="P341" s="2">
        <f t="shared" si="15"/>
        <v>47.167999999999999</v>
      </c>
      <c r="Q341" s="2">
        <f t="shared" si="16"/>
        <v>2184601</v>
      </c>
      <c r="R341">
        <f t="shared" si="17"/>
        <v>-4</v>
      </c>
    </row>
    <row r="342" spans="1:18" x14ac:dyDescent="0.25">
      <c r="A342" s="1">
        <v>45369.873981481483</v>
      </c>
      <c r="B342">
        <v>8</v>
      </c>
      <c r="C342">
        <v>44.242199999999997</v>
      </c>
      <c r="D342">
        <v>3.7120000000000002</v>
      </c>
      <c r="E342">
        <v>2184602</v>
      </c>
      <c r="F342">
        <v>2178777</v>
      </c>
      <c r="G342">
        <v>2178713</v>
      </c>
      <c r="H342">
        <v>3</v>
      </c>
      <c r="I342">
        <v>0</v>
      </c>
      <c r="J342">
        <v>37.770000000000003</v>
      </c>
      <c r="K342">
        <v>43.877400000000002</v>
      </c>
      <c r="L342">
        <v>64</v>
      </c>
      <c r="M342">
        <v>41</v>
      </c>
      <c r="N342">
        <v>0</v>
      </c>
      <c r="O342">
        <v>-18162</v>
      </c>
      <c r="P342" s="2">
        <f t="shared" si="15"/>
        <v>47.108000000000004</v>
      </c>
      <c r="Q342" s="2">
        <f t="shared" si="16"/>
        <v>2184602</v>
      </c>
      <c r="R342">
        <f t="shared" si="17"/>
        <v>1</v>
      </c>
    </row>
    <row r="343" spans="1:18" x14ac:dyDescent="0.25">
      <c r="A343" s="1">
        <v>45369.874814814815</v>
      </c>
      <c r="B343">
        <v>8</v>
      </c>
      <c r="C343">
        <v>44.186999999999998</v>
      </c>
      <c r="D343">
        <v>3.3410000000000002</v>
      </c>
      <c r="E343">
        <v>2184600</v>
      </c>
      <c r="F343">
        <v>2178782</v>
      </c>
      <c r="G343">
        <v>2178716</v>
      </c>
      <c r="H343">
        <v>3</v>
      </c>
      <c r="I343">
        <v>0</v>
      </c>
      <c r="J343">
        <v>37.83</v>
      </c>
      <c r="K343">
        <v>43.825800000000001</v>
      </c>
      <c r="L343">
        <v>66</v>
      </c>
      <c r="M343">
        <v>40.950000000000003</v>
      </c>
      <c r="N343">
        <v>0</v>
      </c>
      <c r="O343">
        <v>-18084</v>
      </c>
      <c r="P343" s="2">
        <f t="shared" si="15"/>
        <v>47.055999999999997</v>
      </c>
      <c r="Q343" s="2">
        <f t="shared" si="16"/>
        <v>2184600</v>
      </c>
      <c r="R343">
        <f t="shared" si="17"/>
        <v>-2</v>
      </c>
    </row>
    <row r="344" spans="1:18" x14ac:dyDescent="0.25">
      <c r="A344" s="1">
        <v>45369.875659722224</v>
      </c>
      <c r="B344">
        <v>8</v>
      </c>
      <c r="C344">
        <v>44.125500000000002</v>
      </c>
      <c r="D344">
        <v>3.677</v>
      </c>
      <c r="E344">
        <v>2184602</v>
      </c>
      <c r="F344">
        <v>2178793</v>
      </c>
      <c r="G344">
        <v>2178720</v>
      </c>
      <c r="H344">
        <v>3</v>
      </c>
      <c r="I344">
        <v>0</v>
      </c>
      <c r="J344">
        <v>37.85</v>
      </c>
      <c r="K344">
        <v>43.774500000000003</v>
      </c>
      <c r="L344">
        <v>72</v>
      </c>
      <c r="M344">
        <v>40.9</v>
      </c>
      <c r="N344">
        <v>0</v>
      </c>
      <c r="O344">
        <v>-18015</v>
      </c>
      <c r="P344" s="2">
        <f t="shared" si="15"/>
        <v>47.01</v>
      </c>
      <c r="Q344" s="2">
        <f t="shared" si="16"/>
        <v>2184602</v>
      </c>
      <c r="R344">
        <f t="shared" si="17"/>
        <v>2</v>
      </c>
    </row>
    <row r="345" spans="1:18" x14ac:dyDescent="0.25">
      <c r="A345" s="1">
        <v>45369.876504629632</v>
      </c>
      <c r="B345">
        <v>8</v>
      </c>
      <c r="C345">
        <v>44.063299999999998</v>
      </c>
      <c r="D345">
        <v>3.31</v>
      </c>
      <c r="E345">
        <v>2184597</v>
      </c>
      <c r="F345">
        <v>2178796</v>
      </c>
      <c r="G345">
        <v>2178723</v>
      </c>
      <c r="H345">
        <v>3</v>
      </c>
      <c r="I345">
        <v>0</v>
      </c>
      <c r="J345">
        <v>37.909999999999997</v>
      </c>
      <c r="K345">
        <v>43.719499999999996</v>
      </c>
      <c r="L345">
        <v>72</v>
      </c>
      <c r="M345">
        <v>40.869999999999997</v>
      </c>
      <c r="N345">
        <v>0</v>
      </c>
      <c r="O345">
        <v>-17937</v>
      </c>
      <c r="P345" s="2">
        <f t="shared" si="15"/>
        <v>46.957999999999998</v>
      </c>
      <c r="Q345" s="2">
        <f t="shared" si="16"/>
        <v>2184597</v>
      </c>
      <c r="R345">
        <f t="shared" si="17"/>
        <v>-5</v>
      </c>
    </row>
    <row r="346" spans="1:18" x14ac:dyDescent="0.25">
      <c r="A346" s="1">
        <v>45369.877349537041</v>
      </c>
      <c r="B346">
        <v>8</v>
      </c>
      <c r="C346">
        <v>44.007199999999997</v>
      </c>
      <c r="D346">
        <v>3.6549999999999998</v>
      </c>
      <c r="E346">
        <v>2184594</v>
      </c>
      <c r="F346">
        <v>2178800</v>
      </c>
      <c r="G346">
        <v>2178727</v>
      </c>
      <c r="H346">
        <v>3</v>
      </c>
      <c r="I346">
        <v>0</v>
      </c>
      <c r="J346">
        <v>37.950000000000003</v>
      </c>
      <c r="K346">
        <v>43.674199999999999</v>
      </c>
      <c r="L346">
        <v>73</v>
      </c>
      <c r="M346">
        <v>40.81</v>
      </c>
      <c r="N346">
        <v>0</v>
      </c>
      <c r="O346">
        <v>-17883</v>
      </c>
      <c r="P346" s="2">
        <f t="shared" si="15"/>
        <v>46.921999999999997</v>
      </c>
      <c r="Q346" s="2">
        <f t="shared" si="16"/>
        <v>2184594</v>
      </c>
      <c r="R346">
        <f t="shared" si="17"/>
        <v>-3</v>
      </c>
    </row>
    <row r="347" spans="1:18" x14ac:dyDescent="0.25">
      <c r="A347" s="1">
        <v>45369.878194444442</v>
      </c>
      <c r="B347">
        <v>8</v>
      </c>
      <c r="C347">
        <v>43.981900000000003</v>
      </c>
      <c r="D347">
        <v>3.694</v>
      </c>
      <c r="E347">
        <v>2184593</v>
      </c>
      <c r="F347">
        <v>2178802</v>
      </c>
      <c r="G347">
        <v>2178731</v>
      </c>
      <c r="H347">
        <v>3</v>
      </c>
      <c r="I347">
        <v>0</v>
      </c>
      <c r="J347">
        <v>37.97</v>
      </c>
      <c r="K347">
        <v>43.626600000000003</v>
      </c>
      <c r="L347">
        <v>71</v>
      </c>
      <c r="M347">
        <v>40.75</v>
      </c>
      <c r="N347">
        <v>0</v>
      </c>
      <c r="O347">
        <v>-17800</v>
      </c>
      <c r="P347" s="2">
        <f t="shared" si="15"/>
        <v>46.866666666666667</v>
      </c>
      <c r="Q347" s="2">
        <f t="shared" si="16"/>
        <v>2184593</v>
      </c>
      <c r="R347">
        <f t="shared" si="17"/>
        <v>-1</v>
      </c>
    </row>
    <row r="348" spans="1:18" x14ac:dyDescent="0.25">
      <c r="A348" s="1">
        <v>45369.87903935185</v>
      </c>
      <c r="B348">
        <v>8</v>
      </c>
      <c r="C348">
        <v>43.9358</v>
      </c>
      <c r="D348">
        <v>3.3239999999999998</v>
      </c>
      <c r="E348">
        <v>2184593</v>
      </c>
      <c r="F348">
        <v>2178809</v>
      </c>
      <c r="G348">
        <v>2178734</v>
      </c>
      <c r="H348">
        <v>3</v>
      </c>
      <c r="I348">
        <v>0</v>
      </c>
      <c r="J348">
        <v>38</v>
      </c>
      <c r="K348">
        <v>43.575699999999998</v>
      </c>
      <c r="L348">
        <v>74</v>
      </c>
      <c r="M348">
        <v>40.700000000000003</v>
      </c>
      <c r="N348">
        <v>0</v>
      </c>
      <c r="O348">
        <v>-17741</v>
      </c>
      <c r="P348" s="2">
        <f t="shared" si="15"/>
        <v>46.827333333333335</v>
      </c>
      <c r="Q348" s="2">
        <f t="shared" si="16"/>
        <v>2184593</v>
      </c>
      <c r="R348">
        <f t="shared" si="17"/>
        <v>0</v>
      </c>
    </row>
    <row r="349" spans="1:18" x14ac:dyDescent="0.25">
      <c r="A349" s="1">
        <v>45369.879872685182</v>
      </c>
      <c r="B349">
        <v>8</v>
      </c>
      <c r="C349">
        <v>43.875500000000002</v>
      </c>
      <c r="D349">
        <v>3.67</v>
      </c>
      <c r="E349">
        <v>2184592</v>
      </c>
      <c r="F349">
        <v>2178816</v>
      </c>
      <c r="G349">
        <v>2178738</v>
      </c>
      <c r="H349">
        <v>3</v>
      </c>
      <c r="I349">
        <v>0</v>
      </c>
      <c r="J349">
        <v>38.049999999999997</v>
      </c>
      <c r="K349">
        <v>43.522500000000001</v>
      </c>
      <c r="L349">
        <v>77</v>
      </c>
      <c r="M349">
        <v>40.659999999999997</v>
      </c>
      <c r="N349">
        <v>0</v>
      </c>
      <c r="O349">
        <v>-17678</v>
      </c>
      <c r="P349" s="2">
        <f t="shared" si="15"/>
        <v>46.785333333333334</v>
      </c>
      <c r="Q349" s="2">
        <f t="shared" si="16"/>
        <v>2184592</v>
      </c>
      <c r="R349">
        <f t="shared" si="17"/>
        <v>-1</v>
      </c>
    </row>
    <row r="350" spans="1:18" x14ac:dyDescent="0.25">
      <c r="A350" s="1">
        <v>45369.88071759259</v>
      </c>
      <c r="B350">
        <v>8</v>
      </c>
      <c r="C350">
        <v>43.813000000000002</v>
      </c>
      <c r="D350">
        <v>3.3029999999999999</v>
      </c>
      <c r="E350">
        <v>2184587</v>
      </c>
      <c r="F350">
        <v>2178819</v>
      </c>
      <c r="G350">
        <v>2178741</v>
      </c>
      <c r="H350">
        <v>3</v>
      </c>
      <c r="I350">
        <v>0</v>
      </c>
      <c r="J350">
        <v>38.1</v>
      </c>
      <c r="K350">
        <v>43.467799999999997</v>
      </c>
      <c r="L350">
        <v>77</v>
      </c>
      <c r="M350">
        <v>40.619999999999997</v>
      </c>
      <c r="N350">
        <v>0</v>
      </c>
      <c r="O350">
        <v>-17619</v>
      </c>
      <c r="P350" s="2">
        <f t="shared" si="15"/>
        <v>46.746000000000002</v>
      </c>
      <c r="Q350" s="2">
        <f t="shared" si="16"/>
        <v>2184587</v>
      </c>
      <c r="R350">
        <f t="shared" si="17"/>
        <v>-5</v>
      </c>
    </row>
    <row r="351" spans="1:18" x14ac:dyDescent="0.25">
      <c r="A351" s="1">
        <v>45369.881562499999</v>
      </c>
      <c r="B351">
        <v>8</v>
      </c>
      <c r="C351">
        <v>43.759399999999999</v>
      </c>
      <c r="D351">
        <v>3.65</v>
      </c>
      <c r="E351">
        <v>2184583</v>
      </c>
      <c r="F351">
        <v>2178822</v>
      </c>
      <c r="G351">
        <v>2178745</v>
      </c>
      <c r="H351">
        <v>3</v>
      </c>
      <c r="I351">
        <v>0</v>
      </c>
      <c r="J351">
        <v>38.130000000000003</v>
      </c>
      <c r="K351">
        <v>43.421500000000002</v>
      </c>
      <c r="L351">
        <v>77</v>
      </c>
      <c r="M351">
        <v>40.56</v>
      </c>
      <c r="N351">
        <v>0</v>
      </c>
      <c r="O351">
        <v>-17535</v>
      </c>
      <c r="P351" s="2">
        <f t="shared" si="15"/>
        <v>46.69</v>
      </c>
      <c r="Q351" s="2">
        <f t="shared" si="16"/>
        <v>2184583</v>
      </c>
      <c r="R351">
        <f t="shared" si="17"/>
        <v>-4</v>
      </c>
    </row>
    <row r="352" spans="1:18" x14ac:dyDescent="0.25">
      <c r="A352" s="1">
        <v>45369.882395833331</v>
      </c>
      <c r="B352">
        <v>8</v>
      </c>
      <c r="C352">
        <v>43.715499999999999</v>
      </c>
      <c r="D352">
        <v>3.6669999999999998</v>
      </c>
      <c r="E352">
        <v>2184581</v>
      </c>
      <c r="F352">
        <v>2178826</v>
      </c>
      <c r="G352">
        <v>2178749</v>
      </c>
      <c r="H352">
        <v>3</v>
      </c>
      <c r="I352">
        <v>0</v>
      </c>
      <c r="J352">
        <v>38.159999999999997</v>
      </c>
      <c r="K352">
        <v>43.366399999999999</v>
      </c>
      <c r="L352">
        <v>77</v>
      </c>
      <c r="M352">
        <v>40.5</v>
      </c>
      <c r="N352">
        <v>0</v>
      </c>
      <c r="O352">
        <v>-17461</v>
      </c>
      <c r="P352" s="2">
        <f t="shared" si="15"/>
        <v>46.640666666666668</v>
      </c>
      <c r="Q352" s="2">
        <f t="shared" si="16"/>
        <v>2184581</v>
      </c>
      <c r="R352">
        <f t="shared" si="17"/>
        <v>-2</v>
      </c>
    </row>
    <row r="353" spans="1:18" x14ac:dyDescent="0.25">
      <c r="A353" s="1">
        <v>45369.883240740739</v>
      </c>
      <c r="B353">
        <v>8</v>
      </c>
      <c r="C353">
        <v>43.686700000000002</v>
      </c>
      <c r="D353">
        <v>3.6930000000000001</v>
      </c>
      <c r="E353">
        <v>2184577</v>
      </c>
      <c r="F353">
        <v>2178825</v>
      </c>
      <c r="G353">
        <v>2178752</v>
      </c>
      <c r="H353">
        <v>3</v>
      </c>
      <c r="I353">
        <v>0</v>
      </c>
      <c r="J353">
        <v>38.200000000000003</v>
      </c>
      <c r="K353">
        <v>43.319899999999997</v>
      </c>
      <c r="L353">
        <v>73</v>
      </c>
      <c r="M353">
        <v>40.46</v>
      </c>
      <c r="N353">
        <v>0</v>
      </c>
      <c r="O353">
        <v>-17391</v>
      </c>
      <c r="P353" s="2">
        <f t="shared" si="15"/>
        <v>46.594000000000001</v>
      </c>
      <c r="Q353" s="2">
        <f t="shared" si="16"/>
        <v>2184577</v>
      </c>
      <c r="R353">
        <f t="shared" si="17"/>
        <v>-4</v>
      </c>
    </row>
    <row r="354" spans="1:18" x14ac:dyDescent="0.25">
      <c r="A354" s="1">
        <v>45369.884085648147</v>
      </c>
      <c r="B354">
        <v>8</v>
      </c>
      <c r="C354">
        <v>43.624499999999998</v>
      </c>
      <c r="D354">
        <v>3.323</v>
      </c>
      <c r="E354">
        <v>2184568</v>
      </c>
      <c r="F354">
        <v>2178825</v>
      </c>
      <c r="G354">
        <v>2178756</v>
      </c>
      <c r="H354">
        <v>3</v>
      </c>
      <c r="I354">
        <v>0</v>
      </c>
      <c r="J354">
        <v>38.25</v>
      </c>
      <c r="K354">
        <v>43.268900000000002</v>
      </c>
      <c r="L354">
        <v>69</v>
      </c>
      <c r="M354">
        <v>40.42</v>
      </c>
      <c r="N354">
        <v>0</v>
      </c>
      <c r="O354">
        <v>-17341</v>
      </c>
      <c r="P354" s="2">
        <f t="shared" si="15"/>
        <v>46.560666666666663</v>
      </c>
      <c r="Q354" s="2">
        <f t="shared" si="16"/>
        <v>2184568</v>
      </c>
      <c r="R354">
        <f t="shared" si="17"/>
        <v>-9</v>
      </c>
    </row>
    <row r="355" spans="1:18" x14ac:dyDescent="0.25">
      <c r="A355" s="1">
        <v>45369.884930555556</v>
      </c>
      <c r="B355">
        <v>8</v>
      </c>
      <c r="C355">
        <v>43.563000000000002</v>
      </c>
      <c r="D355">
        <v>3.6429999999999998</v>
      </c>
      <c r="E355">
        <v>2184568</v>
      </c>
      <c r="F355">
        <v>2178833</v>
      </c>
      <c r="G355">
        <v>2178759</v>
      </c>
      <c r="H355">
        <v>3</v>
      </c>
      <c r="I355">
        <v>0</v>
      </c>
      <c r="J355">
        <v>38.28</v>
      </c>
      <c r="K355">
        <v>43.220300000000002</v>
      </c>
      <c r="L355">
        <v>73</v>
      </c>
      <c r="M355">
        <v>40.380000000000003</v>
      </c>
      <c r="N355">
        <v>0</v>
      </c>
      <c r="O355">
        <v>-17259</v>
      </c>
      <c r="P355" s="2">
        <f t="shared" si="15"/>
        <v>46.506</v>
      </c>
      <c r="Q355" s="2">
        <f t="shared" si="16"/>
        <v>2184568</v>
      </c>
      <c r="R355">
        <f t="shared" si="17"/>
        <v>0</v>
      </c>
    </row>
    <row r="356" spans="1:18" x14ac:dyDescent="0.25">
      <c r="A356" s="1">
        <v>45369.885775462964</v>
      </c>
      <c r="B356">
        <v>8</v>
      </c>
      <c r="C356">
        <v>43.505600000000001</v>
      </c>
      <c r="D356">
        <v>3.278</v>
      </c>
      <c r="E356">
        <v>2184572</v>
      </c>
      <c r="F356">
        <v>2178844</v>
      </c>
      <c r="G356">
        <v>2178763</v>
      </c>
      <c r="H356">
        <v>3</v>
      </c>
      <c r="I356">
        <v>0</v>
      </c>
      <c r="J356">
        <v>38.31</v>
      </c>
      <c r="K356">
        <v>43.174399999999999</v>
      </c>
      <c r="L356">
        <v>81</v>
      </c>
      <c r="M356">
        <v>40.32</v>
      </c>
      <c r="N356">
        <v>0</v>
      </c>
      <c r="O356">
        <v>-17187</v>
      </c>
      <c r="P356" s="2">
        <f t="shared" si="15"/>
        <v>46.457999999999998</v>
      </c>
      <c r="Q356" s="2">
        <f t="shared" si="16"/>
        <v>2184572</v>
      </c>
      <c r="R356">
        <f t="shared" si="17"/>
        <v>4</v>
      </c>
    </row>
    <row r="357" spans="1:18" x14ac:dyDescent="0.25">
      <c r="A357" s="1">
        <v>45369.886620370373</v>
      </c>
      <c r="B357">
        <v>8</v>
      </c>
      <c r="C357">
        <v>43.464399999999998</v>
      </c>
      <c r="D357">
        <v>3.6469999999999998</v>
      </c>
      <c r="E357">
        <v>2184575</v>
      </c>
      <c r="F357">
        <v>2178853</v>
      </c>
      <c r="G357">
        <v>2178766</v>
      </c>
      <c r="H357">
        <v>3</v>
      </c>
      <c r="I357">
        <v>0</v>
      </c>
      <c r="J357">
        <v>38.35</v>
      </c>
      <c r="K357">
        <v>43.122300000000003</v>
      </c>
      <c r="L357">
        <v>86</v>
      </c>
      <c r="M357">
        <v>40.26</v>
      </c>
      <c r="N357">
        <v>0</v>
      </c>
      <c r="O357">
        <v>-17110</v>
      </c>
      <c r="P357" s="2">
        <f t="shared" si="15"/>
        <v>46.406666666666666</v>
      </c>
      <c r="Q357" s="2">
        <f t="shared" si="16"/>
        <v>2184575</v>
      </c>
      <c r="R357">
        <f t="shared" si="17"/>
        <v>3</v>
      </c>
    </row>
    <row r="358" spans="1:18" x14ac:dyDescent="0.25">
      <c r="A358" s="1">
        <v>45369.887453703705</v>
      </c>
      <c r="B358">
        <v>8</v>
      </c>
      <c r="C358">
        <v>43.427700000000002</v>
      </c>
      <c r="D358">
        <v>3.6549999999999998</v>
      </c>
      <c r="E358">
        <v>2184575</v>
      </c>
      <c r="F358">
        <v>2178858</v>
      </c>
      <c r="G358">
        <v>2178770</v>
      </c>
      <c r="H358">
        <v>3</v>
      </c>
      <c r="I358">
        <v>0</v>
      </c>
      <c r="J358">
        <v>38.380000000000003</v>
      </c>
      <c r="K358">
        <v>43.077599999999997</v>
      </c>
      <c r="L358">
        <v>87</v>
      </c>
      <c r="M358">
        <v>40.229999999999997</v>
      </c>
      <c r="N358">
        <v>0</v>
      </c>
      <c r="O358">
        <v>-17073</v>
      </c>
      <c r="P358" s="2">
        <f t="shared" si="15"/>
        <v>46.381999999999998</v>
      </c>
      <c r="Q358" s="2">
        <f t="shared" si="16"/>
        <v>2184575</v>
      </c>
      <c r="R358">
        <f t="shared" si="17"/>
        <v>0</v>
      </c>
    </row>
    <row r="359" spans="1:18" x14ac:dyDescent="0.25">
      <c r="A359" s="1">
        <v>45369.888287037036</v>
      </c>
      <c r="B359">
        <v>8</v>
      </c>
      <c r="C359">
        <v>43.373100000000001</v>
      </c>
      <c r="D359">
        <v>3.29</v>
      </c>
      <c r="E359">
        <v>2184572</v>
      </c>
      <c r="F359">
        <v>2178862</v>
      </c>
      <c r="G359">
        <v>2178773</v>
      </c>
      <c r="H359">
        <v>3</v>
      </c>
      <c r="I359">
        <v>0</v>
      </c>
      <c r="J359">
        <v>38.42</v>
      </c>
      <c r="K359">
        <v>43.025700000000001</v>
      </c>
      <c r="L359">
        <v>88</v>
      </c>
      <c r="M359">
        <v>40.19</v>
      </c>
      <c r="N359">
        <v>0</v>
      </c>
      <c r="O359">
        <v>-16974</v>
      </c>
      <c r="P359" s="2">
        <f t="shared" si="15"/>
        <v>46.316000000000003</v>
      </c>
      <c r="Q359" s="2">
        <f t="shared" si="16"/>
        <v>2184572</v>
      </c>
      <c r="R359">
        <f t="shared" si="17"/>
        <v>-3</v>
      </c>
    </row>
    <row r="360" spans="1:18" x14ac:dyDescent="0.25">
      <c r="A360" s="1">
        <v>45369.889131944445</v>
      </c>
      <c r="B360">
        <v>8</v>
      </c>
      <c r="C360">
        <v>43.313000000000002</v>
      </c>
      <c r="D360">
        <v>3.61</v>
      </c>
      <c r="E360">
        <v>2184570</v>
      </c>
      <c r="F360">
        <v>2178868</v>
      </c>
      <c r="G360">
        <v>2178777</v>
      </c>
      <c r="H360">
        <v>3</v>
      </c>
      <c r="I360">
        <v>0</v>
      </c>
      <c r="J360">
        <v>38.43</v>
      </c>
      <c r="K360">
        <v>42.982599999999998</v>
      </c>
      <c r="L360">
        <v>90</v>
      </c>
      <c r="M360">
        <v>40.130000000000003</v>
      </c>
      <c r="N360">
        <v>0</v>
      </c>
      <c r="O360">
        <v>-16906</v>
      </c>
      <c r="P360" s="2">
        <f t="shared" si="15"/>
        <v>46.270666666666671</v>
      </c>
      <c r="Q360" s="2">
        <f t="shared" si="16"/>
        <v>2184570</v>
      </c>
      <c r="R360">
        <f t="shared" si="17"/>
        <v>-2</v>
      </c>
    </row>
    <row r="361" spans="1:18" x14ac:dyDescent="0.25">
      <c r="A361" s="1">
        <v>45369.889976851853</v>
      </c>
      <c r="B361">
        <v>8</v>
      </c>
      <c r="C361">
        <v>43.27</v>
      </c>
      <c r="D361">
        <v>3.6280000000000001</v>
      </c>
      <c r="E361">
        <v>2184571</v>
      </c>
      <c r="F361">
        <v>2178874</v>
      </c>
      <c r="G361">
        <v>2178781</v>
      </c>
      <c r="H361">
        <v>3</v>
      </c>
      <c r="I361">
        <v>0</v>
      </c>
      <c r="J361">
        <v>38.47</v>
      </c>
      <c r="K361">
        <v>42.9328</v>
      </c>
      <c r="L361">
        <v>93</v>
      </c>
      <c r="M361">
        <v>40.08</v>
      </c>
      <c r="N361">
        <v>0</v>
      </c>
      <c r="O361">
        <v>-16847</v>
      </c>
      <c r="P361" s="2">
        <f t="shared" si="15"/>
        <v>46.231333333333332</v>
      </c>
      <c r="Q361" s="2">
        <f t="shared" si="16"/>
        <v>2184571</v>
      </c>
      <c r="R361">
        <f t="shared" si="17"/>
        <v>1</v>
      </c>
    </row>
    <row r="362" spans="1:18" x14ac:dyDescent="0.25">
      <c r="A362" s="1">
        <v>45369.890810185185</v>
      </c>
      <c r="B362">
        <v>8</v>
      </c>
      <c r="C362">
        <v>43.231900000000003</v>
      </c>
      <c r="D362">
        <v>3.6429999999999998</v>
      </c>
      <c r="E362">
        <v>2184570</v>
      </c>
      <c r="F362">
        <v>2178878</v>
      </c>
      <c r="G362">
        <v>2178784</v>
      </c>
      <c r="H362">
        <v>3</v>
      </c>
      <c r="I362">
        <v>0</v>
      </c>
      <c r="J362">
        <v>38.520000000000003</v>
      </c>
      <c r="K362">
        <v>42.883800000000001</v>
      </c>
      <c r="L362">
        <v>94</v>
      </c>
      <c r="M362">
        <v>40.04</v>
      </c>
      <c r="N362">
        <v>0</v>
      </c>
      <c r="O362">
        <v>-16763</v>
      </c>
      <c r="P362" s="2">
        <f t="shared" si="15"/>
        <v>46.175333333333334</v>
      </c>
      <c r="Q362" s="2">
        <f t="shared" si="16"/>
        <v>2184570</v>
      </c>
      <c r="R362">
        <f t="shared" si="17"/>
        <v>-1</v>
      </c>
    </row>
    <row r="363" spans="1:18" x14ac:dyDescent="0.25">
      <c r="A363" s="1">
        <v>45369.891655092593</v>
      </c>
      <c r="B363">
        <v>8</v>
      </c>
      <c r="C363">
        <v>43.184399999999997</v>
      </c>
      <c r="D363">
        <v>3.6440000000000001</v>
      </c>
      <c r="E363">
        <v>2184559</v>
      </c>
      <c r="F363">
        <v>2178874</v>
      </c>
      <c r="G363">
        <v>2178788</v>
      </c>
      <c r="H363">
        <v>3</v>
      </c>
      <c r="I363">
        <v>0</v>
      </c>
      <c r="J363">
        <v>38.549999999999997</v>
      </c>
      <c r="K363">
        <v>42.8292</v>
      </c>
      <c r="L363">
        <v>85</v>
      </c>
      <c r="M363">
        <v>40</v>
      </c>
      <c r="N363">
        <v>0</v>
      </c>
      <c r="O363">
        <v>-16689</v>
      </c>
      <c r="P363" s="2">
        <f t="shared" si="15"/>
        <v>46.125999999999998</v>
      </c>
      <c r="Q363" s="2">
        <f t="shared" si="16"/>
        <v>2184559</v>
      </c>
      <c r="R363">
        <f t="shared" si="17"/>
        <v>-11</v>
      </c>
    </row>
    <row r="364" spans="1:18" x14ac:dyDescent="0.25">
      <c r="A364" s="1">
        <v>45369.892488425925</v>
      </c>
      <c r="B364">
        <v>8</v>
      </c>
      <c r="C364">
        <v>43.125500000000002</v>
      </c>
      <c r="D364">
        <v>3.28</v>
      </c>
      <c r="E364">
        <v>2184549</v>
      </c>
      <c r="F364">
        <v>2178871</v>
      </c>
      <c r="G364">
        <v>2178791</v>
      </c>
      <c r="H364">
        <v>3</v>
      </c>
      <c r="I364">
        <v>0</v>
      </c>
      <c r="J364">
        <v>38.590000000000003</v>
      </c>
      <c r="K364">
        <v>42.779499999999999</v>
      </c>
      <c r="L364">
        <v>80</v>
      </c>
      <c r="M364">
        <v>39.94</v>
      </c>
      <c r="N364">
        <v>0</v>
      </c>
      <c r="O364">
        <v>-16627</v>
      </c>
      <c r="P364" s="2">
        <f t="shared" si="15"/>
        <v>46.084666666666664</v>
      </c>
      <c r="Q364" s="2">
        <f t="shared" si="16"/>
        <v>2184549</v>
      </c>
      <c r="R364">
        <f t="shared" si="17"/>
        <v>-10</v>
      </c>
    </row>
    <row r="365" spans="1:18" x14ac:dyDescent="0.25">
      <c r="A365" s="1">
        <v>45369.893333333333</v>
      </c>
      <c r="B365">
        <v>8</v>
      </c>
      <c r="C365">
        <v>43.064999999999998</v>
      </c>
      <c r="D365">
        <v>3.6150000000000002</v>
      </c>
      <c r="E365">
        <v>2184551</v>
      </c>
      <c r="F365">
        <v>2178881</v>
      </c>
      <c r="G365">
        <v>2178795</v>
      </c>
      <c r="H365">
        <v>3</v>
      </c>
      <c r="I365">
        <v>0</v>
      </c>
      <c r="J365">
        <v>38.64</v>
      </c>
      <c r="K365">
        <v>42.727499999999999</v>
      </c>
      <c r="L365">
        <v>86</v>
      </c>
      <c r="M365">
        <v>39.89</v>
      </c>
      <c r="N365">
        <v>0</v>
      </c>
      <c r="O365">
        <v>-16569</v>
      </c>
      <c r="P365" s="2">
        <f t="shared" si="15"/>
        <v>46.045999999999999</v>
      </c>
      <c r="Q365" s="2">
        <f t="shared" si="16"/>
        <v>2184551</v>
      </c>
      <c r="R365">
        <f t="shared" si="17"/>
        <v>2</v>
      </c>
    </row>
    <row r="366" spans="1:18" x14ac:dyDescent="0.25">
      <c r="A366" s="1">
        <v>45369.894166666665</v>
      </c>
      <c r="B366">
        <v>8</v>
      </c>
      <c r="C366">
        <v>43.007800000000003</v>
      </c>
      <c r="D366">
        <v>3.254</v>
      </c>
      <c r="E366">
        <v>2184552</v>
      </c>
      <c r="F366">
        <v>2178890</v>
      </c>
      <c r="G366">
        <v>2178798</v>
      </c>
      <c r="H366">
        <v>3</v>
      </c>
      <c r="I366">
        <v>0</v>
      </c>
      <c r="J366">
        <v>38.68</v>
      </c>
      <c r="K366">
        <v>42.681699999999999</v>
      </c>
      <c r="L366">
        <v>91</v>
      </c>
      <c r="M366">
        <v>39.86</v>
      </c>
      <c r="N366">
        <v>0</v>
      </c>
      <c r="O366">
        <v>-16481</v>
      </c>
      <c r="P366" s="2">
        <f t="shared" si="15"/>
        <v>45.987333333333332</v>
      </c>
      <c r="Q366" s="2">
        <f t="shared" si="16"/>
        <v>2184552</v>
      </c>
      <c r="R366">
        <f t="shared" si="17"/>
        <v>1</v>
      </c>
    </row>
    <row r="367" spans="1:18" x14ac:dyDescent="0.25">
      <c r="A367" s="1">
        <v>45369.895011574074</v>
      </c>
      <c r="B367">
        <v>8</v>
      </c>
      <c r="C367">
        <v>42.965899999999998</v>
      </c>
      <c r="D367">
        <v>3.6080000000000001</v>
      </c>
      <c r="E367">
        <v>2184551</v>
      </c>
      <c r="F367">
        <v>2178894</v>
      </c>
      <c r="G367">
        <v>2178802</v>
      </c>
      <c r="H367">
        <v>3</v>
      </c>
      <c r="I367">
        <v>0</v>
      </c>
      <c r="J367">
        <v>38.72</v>
      </c>
      <c r="K367">
        <v>42.635800000000003</v>
      </c>
      <c r="L367">
        <v>92</v>
      </c>
      <c r="M367">
        <v>39.81</v>
      </c>
      <c r="N367">
        <v>0</v>
      </c>
      <c r="O367">
        <v>-16412</v>
      </c>
      <c r="P367" s="2">
        <f t="shared" si="15"/>
        <v>45.941333333333333</v>
      </c>
      <c r="Q367" s="2">
        <f t="shared" si="16"/>
        <v>2184551</v>
      </c>
      <c r="R367">
        <f t="shared" si="17"/>
        <v>-1</v>
      </c>
    </row>
    <row r="368" spans="1:18" x14ac:dyDescent="0.25">
      <c r="A368" s="1">
        <v>45369.895856481482</v>
      </c>
      <c r="B368">
        <v>8</v>
      </c>
      <c r="C368">
        <v>42.934100000000001</v>
      </c>
      <c r="D368">
        <v>3.6240000000000001</v>
      </c>
      <c r="E368">
        <v>2184555</v>
      </c>
      <c r="F368">
        <v>2178903</v>
      </c>
      <c r="G368">
        <v>2178805</v>
      </c>
      <c r="H368">
        <v>3</v>
      </c>
      <c r="I368">
        <v>0</v>
      </c>
      <c r="J368">
        <v>38.74</v>
      </c>
      <c r="K368">
        <v>42.5899</v>
      </c>
      <c r="L368">
        <v>97</v>
      </c>
      <c r="M368">
        <v>39.75</v>
      </c>
      <c r="N368">
        <v>0</v>
      </c>
      <c r="O368">
        <v>-16320</v>
      </c>
      <c r="P368" s="2">
        <f t="shared" si="15"/>
        <v>45.88</v>
      </c>
      <c r="Q368" s="2">
        <f t="shared" si="16"/>
        <v>2184555</v>
      </c>
      <c r="R368">
        <f t="shared" si="17"/>
        <v>4</v>
      </c>
    </row>
    <row r="369" spans="1:18" x14ac:dyDescent="0.25">
      <c r="A369" s="1">
        <v>45369.896701388891</v>
      </c>
      <c r="B369">
        <v>8</v>
      </c>
      <c r="C369">
        <v>42.875500000000002</v>
      </c>
      <c r="D369">
        <v>3.2610000000000001</v>
      </c>
      <c r="E369">
        <v>2184555</v>
      </c>
      <c r="F369">
        <v>2178910</v>
      </c>
      <c r="G369">
        <v>2178808</v>
      </c>
      <c r="H369">
        <v>3</v>
      </c>
      <c r="I369">
        <v>0</v>
      </c>
      <c r="J369">
        <v>38.770000000000003</v>
      </c>
      <c r="K369">
        <v>42.543799999999997</v>
      </c>
      <c r="L369">
        <v>101</v>
      </c>
      <c r="M369">
        <v>39.71</v>
      </c>
      <c r="N369">
        <v>0</v>
      </c>
      <c r="O369">
        <v>-16266</v>
      </c>
      <c r="P369" s="2">
        <f t="shared" si="15"/>
        <v>45.844000000000001</v>
      </c>
      <c r="Q369" s="2">
        <f t="shared" si="16"/>
        <v>2184555</v>
      </c>
      <c r="R369">
        <f t="shared" si="17"/>
        <v>0</v>
      </c>
    </row>
    <row r="370" spans="1:18" x14ac:dyDescent="0.25">
      <c r="A370" s="1">
        <v>45369.897546296299</v>
      </c>
      <c r="B370">
        <v>8</v>
      </c>
      <c r="C370">
        <v>42.818399999999997</v>
      </c>
      <c r="D370">
        <v>3.5880000000000001</v>
      </c>
      <c r="E370">
        <v>2184546</v>
      </c>
      <c r="F370">
        <v>2178909</v>
      </c>
      <c r="G370">
        <v>2178812</v>
      </c>
      <c r="H370">
        <v>3</v>
      </c>
      <c r="I370">
        <v>0</v>
      </c>
      <c r="J370">
        <v>38.81</v>
      </c>
      <c r="K370">
        <v>42.491199999999999</v>
      </c>
      <c r="L370">
        <v>97</v>
      </c>
      <c r="M370">
        <v>39.67</v>
      </c>
      <c r="N370">
        <v>0</v>
      </c>
      <c r="O370">
        <v>-16205</v>
      </c>
      <c r="P370" s="2">
        <f t="shared" si="15"/>
        <v>45.803333333333335</v>
      </c>
      <c r="Q370" s="2">
        <f t="shared" si="16"/>
        <v>2184546</v>
      </c>
      <c r="R370">
        <f t="shared" si="17"/>
        <v>-9</v>
      </c>
    </row>
    <row r="371" spans="1:18" x14ac:dyDescent="0.25">
      <c r="A371" s="1">
        <v>45369.8983912037</v>
      </c>
      <c r="B371">
        <v>8</v>
      </c>
      <c r="C371">
        <v>42.782600000000002</v>
      </c>
      <c r="D371">
        <v>3.6110000000000002</v>
      </c>
      <c r="E371">
        <v>2184546</v>
      </c>
      <c r="F371">
        <v>2178913</v>
      </c>
      <c r="G371">
        <v>2178815</v>
      </c>
      <c r="H371">
        <v>3</v>
      </c>
      <c r="I371">
        <v>0</v>
      </c>
      <c r="J371">
        <v>38.85</v>
      </c>
      <c r="K371">
        <v>42.444099999999999</v>
      </c>
      <c r="L371">
        <v>98</v>
      </c>
      <c r="M371">
        <v>39.630000000000003</v>
      </c>
      <c r="N371">
        <v>0</v>
      </c>
      <c r="O371">
        <v>-16142</v>
      </c>
      <c r="P371" s="2">
        <f t="shared" si="15"/>
        <v>45.761333333333333</v>
      </c>
      <c r="Q371" s="2">
        <f t="shared" si="16"/>
        <v>2184546</v>
      </c>
      <c r="R371">
        <f t="shared" si="17"/>
        <v>0</v>
      </c>
    </row>
    <row r="372" spans="1:18" x14ac:dyDescent="0.25">
      <c r="A372" s="1">
        <v>45369.899247685185</v>
      </c>
      <c r="B372">
        <v>8</v>
      </c>
      <c r="C372">
        <v>42.7224</v>
      </c>
      <c r="D372">
        <v>3.25</v>
      </c>
      <c r="E372">
        <v>2184546</v>
      </c>
      <c r="F372">
        <v>2178921</v>
      </c>
      <c r="G372">
        <v>2178819</v>
      </c>
      <c r="H372">
        <v>3</v>
      </c>
      <c r="I372">
        <v>0</v>
      </c>
      <c r="J372">
        <v>38.89</v>
      </c>
      <c r="K372">
        <v>42.397500000000001</v>
      </c>
      <c r="L372">
        <v>102</v>
      </c>
      <c r="M372">
        <v>39.57</v>
      </c>
      <c r="N372">
        <v>0</v>
      </c>
      <c r="O372">
        <v>-16101</v>
      </c>
      <c r="P372" s="2">
        <f t="shared" si="15"/>
        <v>45.734000000000002</v>
      </c>
      <c r="Q372" s="2">
        <f t="shared" si="16"/>
        <v>2184546</v>
      </c>
      <c r="R372">
        <f t="shared" si="17"/>
        <v>0</v>
      </c>
    </row>
    <row r="373" spans="1:18" x14ac:dyDescent="0.25">
      <c r="A373" s="1">
        <v>45369.900092592594</v>
      </c>
      <c r="B373">
        <v>8</v>
      </c>
      <c r="C373">
        <v>42.686900000000001</v>
      </c>
      <c r="D373">
        <v>3.605</v>
      </c>
      <c r="E373">
        <v>2184544</v>
      </c>
      <c r="F373">
        <v>2178924</v>
      </c>
      <c r="G373">
        <v>2178822</v>
      </c>
      <c r="H373">
        <v>3</v>
      </c>
      <c r="I373">
        <v>0</v>
      </c>
      <c r="J373">
        <v>38.92</v>
      </c>
      <c r="K373">
        <v>42.348700000000001</v>
      </c>
      <c r="L373">
        <v>102</v>
      </c>
      <c r="M373">
        <v>39.53</v>
      </c>
      <c r="N373">
        <v>0</v>
      </c>
      <c r="O373">
        <v>-16022</v>
      </c>
      <c r="P373" s="2">
        <f t="shared" si="15"/>
        <v>45.681333333333335</v>
      </c>
      <c r="Q373" s="2">
        <f t="shared" si="16"/>
        <v>2184544</v>
      </c>
      <c r="R373">
        <f t="shared" si="17"/>
        <v>-2</v>
      </c>
    </row>
    <row r="374" spans="1:18" x14ac:dyDescent="0.25">
      <c r="A374" s="1">
        <v>45369.900925925926</v>
      </c>
      <c r="B374">
        <v>8</v>
      </c>
      <c r="C374">
        <v>42.625500000000002</v>
      </c>
      <c r="D374">
        <v>3.2440000000000002</v>
      </c>
      <c r="E374">
        <v>2184541</v>
      </c>
      <c r="F374">
        <v>2178929</v>
      </c>
      <c r="G374">
        <v>2178825</v>
      </c>
      <c r="H374">
        <v>3</v>
      </c>
      <c r="I374">
        <v>0</v>
      </c>
      <c r="J374">
        <v>38.94</v>
      </c>
      <c r="K374">
        <v>42.300699999999999</v>
      </c>
      <c r="L374">
        <v>103</v>
      </c>
      <c r="M374">
        <v>39.49</v>
      </c>
      <c r="N374">
        <v>0</v>
      </c>
      <c r="O374">
        <v>-15933</v>
      </c>
      <c r="P374" s="2">
        <f t="shared" si="15"/>
        <v>45.622</v>
      </c>
      <c r="Q374" s="2">
        <f t="shared" si="16"/>
        <v>2184541</v>
      </c>
      <c r="R374">
        <f t="shared" si="17"/>
        <v>-3</v>
      </c>
    </row>
    <row r="375" spans="1:18" x14ac:dyDescent="0.25">
      <c r="A375" s="1">
        <v>45369.901770833334</v>
      </c>
      <c r="B375">
        <v>8</v>
      </c>
      <c r="C375">
        <v>42.576799999999999</v>
      </c>
      <c r="D375">
        <v>3.5779999999999998</v>
      </c>
      <c r="E375">
        <v>2184530</v>
      </c>
      <c r="F375">
        <v>2178925</v>
      </c>
      <c r="G375">
        <v>2178829</v>
      </c>
      <c r="H375">
        <v>3</v>
      </c>
      <c r="I375">
        <v>0</v>
      </c>
      <c r="J375">
        <v>38.99</v>
      </c>
      <c r="K375">
        <v>42.252099999999999</v>
      </c>
      <c r="L375">
        <v>95</v>
      </c>
      <c r="M375">
        <v>39.44</v>
      </c>
      <c r="N375">
        <v>0</v>
      </c>
      <c r="O375">
        <v>-15858</v>
      </c>
      <c r="P375" s="2">
        <f t="shared" si="15"/>
        <v>45.572000000000003</v>
      </c>
      <c r="Q375" s="2">
        <f t="shared" si="16"/>
        <v>2184530</v>
      </c>
      <c r="R375">
        <f t="shared" si="17"/>
        <v>-11</v>
      </c>
    </row>
    <row r="376" spans="1:18" x14ac:dyDescent="0.25">
      <c r="A376" s="1">
        <v>45369.902615740742</v>
      </c>
      <c r="B376">
        <v>8</v>
      </c>
      <c r="C376">
        <v>42.5456</v>
      </c>
      <c r="D376">
        <v>3.605</v>
      </c>
      <c r="E376">
        <v>2184527</v>
      </c>
      <c r="F376">
        <v>2178926</v>
      </c>
      <c r="G376">
        <v>2178832</v>
      </c>
      <c r="H376">
        <v>3</v>
      </c>
      <c r="I376">
        <v>0</v>
      </c>
      <c r="J376">
        <v>39.020000000000003</v>
      </c>
      <c r="K376">
        <v>42.203600000000002</v>
      </c>
      <c r="L376">
        <v>93</v>
      </c>
      <c r="M376">
        <v>39.380000000000003</v>
      </c>
      <c r="N376">
        <v>0</v>
      </c>
      <c r="O376">
        <v>-15788</v>
      </c>
      <c r="P376" s="2">
        <f t="shared" si="15"/>
        <v>45.525333333333336</v>
      </c>
      <c r="Q376" s="2">
        <f t="shared" si="16"/>
        <v>2184527</v>
      </c>
      <c r="R376">
        <f t="shared" si="17"/>
        <v>-3</v>
      </c>
    </row>
    <row r="377" spans="1:18" x14ac:dyDescent="0.25">
      <c r="A377" s="1">
        <v>45369.903449074074</v>
      </c>
      <c r="B377">
        <v>8</v>
      </c>
      <c r="C377">
        <v>42.499200000000002</v>
      </c>
      <c r="D377">
        <v>3.2450000000000001</v>
      </c>
      <c r="E377">
        <v>2184530</v>
      </c>
      <c r="F377">
        <v>2178935</v>
      </c>
      <c r="G377">
        <v>2178836</v>
      </c>
      <c r="H377">
        <v>3</v>
      </c>
      <c r="I377">
        <v>0</v>
      </c>
      <c r="J377">
        <v>39.04</v>
      </c>
      <c r="K377">
        <v>42.153100000000002</v>
      </c>
      <c r="L377">
        <v>99</v>
      </c>
      <c r="M377">
        <v>39.35</v>
      </c>
      <c r="N377">
        <v>0</v>
      </c>
      <c r="O377">
        <v>-15741</v>
      </c>
      <c r="P377" s="2">
        <f t="shared" si="15"/>
        <v>45.494</v>
      </c>
      <c r="Q377" s="2">
        <f t="shared" si="16"/>
        <v>2184530</v>
      </c>
      <c r="R377">
        <f t="shared" si="17"/>
        <v>3</v>
      </c>
    </row>
    <row r="378" spans="1:18" x14ac:dyDescent="0.25">
      <c r="A378" s="1">
        <v>45369.904293981483</v>
      </c>
      <c r="B378">
        <v>8</v>
      </c>
      <c r="C378">
        <v>42.441200000000002</v>
      </c>
      <c r="D378">
        <v>3.5830000000000002</v>
      </c>
      <c r="E378">
        <v>2184529</v>
      </c>
      <c r="F378">
        <v>2178941</v>
      </c>
      <c r="G378">
        <v>2178839</v>
      </c>
      <c r="H378">
        <v>3</v>
      </c>
      <c r="I378">
        <v>0</v>
      </c>
      <c r="J378">
        <v>39.11</v>
      </c>
      <c r="K378">
        <v>42.105200000000004</v>
      </c>
      <c r="L378">
        <v>102</v>
      </c>
      <c r="M378">
        <v>39.31</v>
      </c>
      <c r="N378">
        <v>0</v>
      </c>
      <c r="O378">
        <v>-15655</v>
      </c>
      <c r="P378" s="2">
        <f t="shared" si="15"/>
        <v>45.436666666666667</v>
      </c>
      <c r="Q378" s="2">
        <f t="shared" si="16"/>
        <v>2184529</v>
      </c>
      <c r="R378">
        <f t="shared" si="17"/>
        <v>-1</v>
      </c>
    </row>
    <row r="379" spans="1:18" x14ac:dyDescent="0.25">
      <c r="A379" s="1">
        <v>45369.905138888891</v>
      </c>
      <c r="B379">
        <v>8</v>
      </c>
      <c r="C379">
        <v>42.389699999999998</v>
      </c>
      <c r="D379">
        <v>3.2250000000000001</v>
      </c>
      <c r="E379">
        <v>2184525</v>
      </c>
      <c r="F379">
        <v>2178944</v>
      </c>
      <c r="G379">
        <v>2178842</v>
      </c>
      <c r="H379">
        <v>2</v>
      </c>
      <c r="I379">
        <v>0</v>
      </c>
      <c r="J379">
        <v>39.15</v>
      </c>
      <c r="K379">
        <v>42.054699999999997</v>
      </c>
      <c r="L379">
        <v>102</v>
      </c>
      <c r="M379">
        <v>39.25</v>
      </c>
      <c r="N379">
        <v>0</v>
      </c>
      <c r="O379">
        <v>-15590</v>
      </c>
      <c r="P379" s="2">
        <f t="shared" si="15"/>
        <v>45.393333333333331</v>
      </c>
      <c r="Q379" s="2">
        <f t="shared" si="16"/>
        <v>2184525</v>
      </c>
      <c r="R379">
        <f t="shared" si="17"/>
        <v>-4</v>
      </c>
    </row>
    <row r="380" spans="1:18" x14ac:dyDescent="0.25">
      <c r="A380" s="1">
        <v>45369.9059837963</v>
      </c>
      <c r="B380">
        <v>8</v>
      </c>
      <c r="C380">
        <v>42.363799999999998</v>
      </c>
      <c r="D380">
        <v>3.6160000000000001</v>
      </c>
      <c r="E380">
        <v>2184522</v>
      </c>
      <c r="F380">
        <v>2178945</v>
      </c>
      <c r="G380">
        <v>2178846</v>
      </c>
      <c r="H380">
        <v>2</v>
      </c>
      <c r="I380">
        <v>0</v>
      </c>
      <c r="J380">
        <v>39.159999999999997</v>
      </c>
      <c r="K380">
        <v>42.006999999999998</v>
      </c>
      <c r="L380">
        <v>98</v>
      </c>
      <c r="M380">
        <v>39.21</v>
      </c>
      <c r="N380">
        <v>0</v>
      </c>
      <c r="O380">
        <v>-15549</v>
      </c>
      <c r="P380" s="2">
        <f t="shared" si="15"/>
        <v>45.366</v>
      </c>
      <c r="Q380" s="2">
        <f t="shared" si="16"/>
        <v>2184522</v>
      </c>
      <c r="R380">
        <f t="shared" si="17"/>
        <v>-3</v>
      </c>
    </row>
    <row r="381" spans="1:18" x14ac:dyDescent="0.25">
      <c r="A381" s="1">
        <v>45369.906828703701</v>
      </c>
      <c r="B381">
        <v>8</v>
      </c>
      <c r="C381">
        <v>42.309800000000003</v>
      </c>
      <c r="D381">
        <v>3.254</v>
      </c>
      <c r="E381">
        <v>2184521</v>
      </c>
      <c r="F381">
        <v>2178951</v>
      </c>
      <c r="G381">
        <v>2178849</v>
      </c>
      <c r="H381">
        <v>2</v>
      </c>
      <c r="I381">
        <v>0</v>
      </c>
      <c r="J381">
        <v>39.22</v>
      </c>
      <c r="K381">
        <v>41.9557</v>
      </c>
      <c r="L381">
        <v>101</v>
      </c>
      <c r="M381">
        <v>39.18</v>
      </c>
      <c r="N381">
        <v>0</v>
      </c>
      <c r="O381">
        <v>-15486</v>
      </c>
      <c r="P381" s="2">
        <f t="shared" si="15"/>
        <v>45.323999999999998</v>
      </c>
      <c r="Q381" s="2">
        <f t="shared" si="16"/>
        <v>2184521</v>
      </c>
      <c r="R381">
        <f t="shared" si="17"/>
        <v>-1</v>
      </c>
    </row>
    <row r="382" spans="1:18" x14ac:dyDescent="0.25">
      <c r="A382" s="1">
        <v>45369.90766203704</v>
      </c>
      <c r="B382">
        <v>8</v>
      </c>
      <c r="C382">
        <v>42.250500000000002</v>
      </c>
      <c r="D382">
        <v>3.5720000000000001</v>
      </c>
      <c r="E382">
        <v>2184521</v>
      </c>
      <c r="F382">
        <v>2178959</v>
      </c>
      <c r="G382">
        <v>2178853</v>
      </c>
      <c r="H382">
        <v>2</v>
      </c>
      <c r="I382">
        <v>0</v>
      </c>
      <c r="J382">
        <v>39.26</v>
      </c>
      <c r="K382">
        <v>41.9131</v>
      </c>
      <c r="L382">
        <v>106</v>
      </c>
      <c r="M382">
        <v>39.130000000000003</v>
      </c>
      <c r="N382">
        <v>0</v>
      </c>
      <c r="O382">
        <v>-15392</v>
      </c>
      <c r="P382" s="2">
        <f t="shared" si="15"/>
        <v>45.261333333333333</v>
      </c>
      <c r="Q382" s="2">
        <f t="shared" si="16"/>
        <v>2184521</v>
      </c>
      <c r="R382">
        <f t="shared" si="17"/>
        <v>0</v>
      </c>
    </row>
    <row r="383" spans="1:18" x14ac:dyDescent="0.25">
      <c r="A383" s="1">
        <v>45369.908506944441</v>
      </c>
      <c r="B383">
        <v>8</v>
      </c>
      <c r="C383">
        <v>42.190100000000001</v>
      </c>
      <c r="D383">
        <v>3.2149999999999999</v>
      </c>
      <c r="E383">
        <v>2184520</v>
      </c>
      <c r="F383">
        <v>2178966</v>
      </c>
      <c r="G383">
        <v>2178963</v>
      </c>
      <c r="H383">
        <v>3</v>
      </c>
      <c r="I383">
        <v>0</v>
      </c>
      <c r="J383">
        <v>39.28</v>
      </c>
      <c r="K383">
        <v>41.865299999999998</v>
      </c>
      <c r="L383">
        <v>3</v>
      </c>
      <c r="M383">
        <v>39.08</v>
      </c>
      <c r="N383">
        <v>0</v>
      </c>
      <c r="O383">
        <v>-15332</v>
      </c>
      <c r="P383" s="2">
        <f t="shared" si="15"/>
        <v>45.221333333333334</v>
      </c>
      <c r="Q383" s="2">
        <f t="shared" si="16"/>
        <v>2184520</v>
      </c>
      <c r="R383">
        <f t="shared" si="17"/>
        <v>-1</v>
      </c>
    </row>
    <row r="384" spans="1:18" x14ac:dyDescent="0.25">
      <c r="A384" s="1">
        <v>45369.909351851849</v>
      </c>
      <c r="B384">
        <v>8</v>
      </c>
      <c r="C384">
        <v>42.137999999999998</v>
      </c>
      <c r="D384">
        <v>3.5390000000000001</v>
      </c>
      <c r="E384">
        <v>2184513</v>
      </c>
      <c r="F384">
        <v>2178965</v>
      </c>
      <c r="G384">
        <v>2178966</v>
      </c>
      <c r="H384">
        <v>3</v>
      </c>
      <c r="I384">
        <v>0</v>
      </c>
      <c r="J384">
        <v>39.31</v>
      </c>
      <c r="K384">
        <v>41.825400000000002</v>
      </c>
      <c r="L384">
        <v>0</v>
      </c>
      <c r="M384">
        <v>39.06</v>
      </c>
      <c r="N384">
        <v>0</v>
      </c>
      <c r="O384">
        <v>-15249</v>
      </c>
      <c r="P384" s="2">
        <f t="shared" si="15"/>
        <v>45.165999999999997</v>
      </c>
      <c r="Q384" s="2">
        <f t="shared" si="16"/>
        <v>2184513</v>
      </c>
      <c r="R384">
        <f t="shared" si="17"/>
        <v>-7</v>
      </c>
    </row>
    <row r="385" spans="1:18" x14ac:dyDescent="0.25">
      <c r="A385" s="1">
        <v>45369.910196759258</v>
      </c>
      <c r="B385">
        <v>8</v>
      </c>
      <c r="C385">
        <v>42.112900000000003</v>
      </c>
      <c r="D385">
        <v>3.5640000000000001</v>
      </c>
      <c r="E385">
        <v>2184513</v>
      </c>
      <c r="F385">
        <v>2178969</v>
      </c>
      <c r="G385">
        <v>2178970</v>
      </c>
      <c r="H385">
        <v>3</v>
      </c>
      <c r="I385">
        <v>0</v>
      </c>
      <c r="J385">
        <v>39.33</v>
      </c>
      <c r="K385">
        <v>41.786499999999997</v>
      </c>
      <c r="L385">
        <v>-1</v>
      </c>
      <c r="M385">
        <v>39</v>
      </c>
      <c r="N385">
        <v>0</v>
      </c>
      <c r="O385">
        <v>-15141</v>
      </c>
      <c r="P385" s="2">
        <f t="shared" si="15"/>
        <v>45.094000000000001</v>
      </c>
      <c r="Q385" s="2">
        <f t="shared" si="16"/>
        <v>2184513</v>
      </c>
      <c r="R385">
        <f t="shared" si="17"/>
        <v>0</v>
      </c>
    </row>
    <row r="386" spans="1:18" x14ac:dyDescent="0.25">
      <c r="A386" s="1">
        <v>45369.911041666666</v>
      </c>
      <c r="B386">
        <v>8</v>
      </c>
      <c r="C386">
        <v>42.063000000000002</v>
      </c>
      <c r="D386">
        <v>3.2080000000000002</v>
      </c>
      <c r="E386">
        <v>2184512</v>
      </c>
      <c r="F386">
        <v>2178974</v>
      </c>
      <c r="G386">
        <v>2178973</v>
      </c>
      <c r="H386">
        <v>3</v>
      </c>
      <c r="I386">
        <v>0</v>
      </c>
      <c r="J386">
        <v>39.35</v>
      </c>
      <c r="K386">
        <v>41.743000000000002</v>
      </c>
      <c r="L386">
        <v>1</v>
      </c>
      <c r="M386">
        <v>38.96</v>
      </c>
      <c r="N386">
        <v>0</v>
      </c>
      <c r="O386">
        <v>-15098</v>
      </c>
      <c r="P386" s="2">
        <f t="shared" si="15"/>
        <v>45.065333333333335</v>
      </c>
      <c r="Q386" s="2">
        <f t="shared" si="16"/>
        <v>2184512</v>
      </c>
      <c r="R386">
        <f t="shared" si="17"/>
        <v>-1</v>
      </c>
    </row>
    <row r="387" spans="1:18" x14ac:dyDescent="0.25">
      <c r="A387" s="1">
        <v>45369.911886574075</v>
      </c>
      <c r="B387">
        <v>8</v>
      </c>
      <c r="C387">
        <v>42.001899999999999</v>
      </c>
      <c r="D387">
        <v>3.5139999999999998</v>
      </c>
      <c r="E387">
        <v>2184506</v>
      </c>
      <c r="F387">
        <v>2178976</v>
      </c>
      <c r="G387">
        <v>2178976</v>
      </c>
      <c r="H387">
        <v>3</v>
      </c>
      <c r="I387">
        <v>0</v>
      </c>
      <c r="J387">
        <v>39.380000000000003</v>
      </c>
      <c r="K387">
        <v>41.697800000000001</v>
      </c>
      <c r="L387">
        <v>0</v>
      </c>
      <c r="M387">
        <v>38.94</v>
      </c>
      <c r="N387">
        <v>0</v>
      </c>
      <c r="O387">
        <v>-15017</v>
      </c>
      <c r="P387" s="2">
        <f t="shared" ref="P387:P450" si="18">O387/-1500+35</f>
        <v>45.011333333333333</v>
      </c>
      <c r="Q387" s="2">
        <f t="shared" ref="Q387:Q450" si="19">E387</f>
        <v>2184506</v>
      </c>
      <c r="R387">
        <f t="shared" si="17"/>
        <v>-6</v>
      </c>
    </row>
    <row r="388" spans="1:18" x14ac:dyDescent="0.25">
      <c r="A388" s="1">
        <v>45369.912719907406</v>
      </c>
      <c r="B388">
        <v>8</v>
      </c>
      <c r="C388">
        <v>41.956299999999999</v>
      </c>
      <c r="D388">
        <v>3.528</v>
      </c>
      <c r="E388">
        <v>2184501</v>
      </c>
      <c r="F388">
        <v>2178977</v>
      </c>
      <c r="G388">
        <v>2178980</v>
      </c>
      <c r="H388">
        <v>3</v>
      </c>
      <c r="I388">
        <v>0</v>
      </c>
      <c r="J388">
        <v>39.44</v>
      </c>
      <c r="K388">
        <v>41.649299999999997</v>
      </c>
      <c r="L388">
        <v>-2</v>
      </c>
      <c r="M388">
        <v>38.880000000000003</v>
      </c>
      <c r="N388">
        <v>0</v>
      </c>
      <c r="O388">
        <v>-14954</v>
      </c>
      <c r="P388" s="2">
        <f t="shared" si="18"/>
        <v>44.969333333333331</v>
      </c>
      <c r="Q388" s="2">
        <f t="shared" si="19"/>
        <v>2184501</v>
      </c>
      <c r="R388">
        <f t="shared" ref="R388:R451" si="20">E388-E387</f>
        <v>-5</v>
      </c>
    </row>
    <row r="389" spans="1:18" x14ac:dyDescent="0.25">
      <c r="A389" s="1">
        <v>45369.913564814815</v>
      </c>
      <c r="B389">
        <v>8</v>
      </c>
      <c r="C389">
        <v>41.918300000000002</v>
      </c>
      <c r="D389">
        <v>3.5350000000000001</v>
      </c>
      <c r="E389">
        <v>2184500</v>
      </c>
      <c r="F389">
        <v>2178981</v>
      </c>
      <c r="G389">
        <v>2178983</v>
      </c>
      <c r="H389">
        <v>3</v>
      </c>
      <c r="I389">
        <v>0</v>
      </c>
      <c r="J389">
        <v>39.46</v>
      </c>
      <c r="K389">
        <v>41.6038</v>
      </c>
      <c r="L389">
        <v>-2</v>
      </c>
      <c r="M389">
        <v>38.840000000000003</v>
      </c>
      <c r="N389">
        <v>0</v>
      </c>
      <c r="O389">
        <v>-14860</v>
      </c>
      <c r="P389" s="2">
        <f t="shared" si="18"/>
        <v>44.906666666666666</v>
      </c>
      <c r="Q389" s="2">
        <f t="shared" si="19"/>
        <v>2184500</v>
      </c>
      <c r="R389">
        <f t="shared" si="20"/>
        <v>-1</v>
      </c>
    </row>
    <row r="390" spans="1:18" x14ac:dyDescent="0.25">
      <c r="A390" s="1">
        <v>45369.914398148147</v>
      </c>
      <c r="B390">
        <v>8</v>
      </c>
      <c r="C390">
        <v>41.875500000000002</v>
      </c>
      <c r="D390">
        <v>3.181</v>
      </c>
      <c r="E390">
        <v>2184496</v>
      </c>
      <c r="F390">
        <v>2178983</v>
      </c>
      <c r="G390">
        <v>2178980</v>
      </c>
      <c r="H390">
        <v>3</v>
      </c>
      <c r="I390">
        <v>0</v>
      </c>
      <c r="J390">
        <v>39.49</v>
      </c>
      <c r="K390">
        <v>41.564700000000002</v>
      </c>
      <c r="L390">
        <v>3</v>
      </c>
      <c r="M390">
        <v>38.81</v>
      </c>
      <c r="N390">
        <v>0</v>
      </c>
      <c r="O390">
        <v>-14788</v>
      </c>
      <c r="P390" s="2">
        <f t="shared" si="18"/>
        <v>44.858666666666664</v>
      </c>
      <c r="Q390" s="2">
        <f t="shared" si="19"/>
        <v>2184496</v>
      </c>
      <c r="R390">
        <f t="shared" si="20"/>
        <v>-4</v>
      </c>
    </row>
    <row r="391" spans="1:18" x14ac:dyDescent="0.25">
      <c r="A391" s="1">
        <v>45369.915243055555</v>
      </c>
      <c r="B391">
        <v>8</v>
      </c>
      <c r="C391">
        <v>41.813000000000002</v>
      </c>
      <c r="D391">
        <v>3.49</v>
      </c>
      <c r="E391">
        <v>2184495</v>
      </c>
      <c r="F391">
        <v>2178990</v>
      </c>
      <c r="G391">
        <v>2178984</v>
      </c>
      <c r="H391">
        <v>3</v>
      </c>
      <c r="I391">
        <v>0</v>
      </c>
      <c r="J391">
        <v>39.520000000000003</v>
      </c>
      <c r="K391">
        <v>41.521599999999999</v>
      </c>
      <c r="L391">
        <v>6</v>
      </c>
      <c r="M391">
        <v>38.75</v>
      </c>
      <c r="N391">
        <v>0</v>
      </c>
      <c r="O391">
        <v>-14696</v>
      </c>
      <c r="P391" s="2">
        <f t="shared" si="18"/>
        <v>44.797333333333334</v>
      </c>
      <c r="Q391" s="2">
        <f t="shared" si="19"/>
        <v>2184495</v>
      </c>
      <c r="R391">
        <f t="shared" si="20"/>
        <v>-1</v>
      </c>
    </row>
    <row r="392" spans="1:18" x14ac:dyDescent="0.25">
      <c r="A392" s="1">
        <v>45369.916076388887</v>
      </c>
      <c r="B392">
        <v>8</v>
      </c>
      <c r="C392">
        <v>41.755299999999998</v>
      </c>
      <c r="D392">
        <v>3.141</v>
      </c>
      <c r="E392">
        <v>2184499</v>
      </c>
      <c r="F392">
        <v>2179002</v>
      </c>
      <c r="G392">
        <v>2178987</v>
      </c>
      <c r="H392">
        <v>3</v>
      </c>
      <c r="I392">
        <v>0</v>
      </c>
      <c r="J392">
        <v>39.549999999999997</v>
      </c>
      <c r="K392">
        <v>41.477899999999998</v>
      </c>
      <c r="L392">
        <v>15</v>
      </c>
      <c r="M392">
        <v>38.71</v>
      </c>
      <c r="N392">
        <v>0</v>
      </c>
      <c r="O392">
        <v>-14653</v>
      </c>
      <c r="P392" s="2">
        <f t="shared" si="18"/>
        <v>44.768666666666668</v>
      </c>
      <c r="Q392" s="2">
        <f t="shared" si="19"/>
        <v>2184499</v>
      </c>
      <c r="R392">
        <f t="shared" si="20"/>
        <v>4</v>
      </c>
    </row>
    <row r="393" spans="1:18" x14ac:dyDescent="0.25">
      <c r="A393" s="1">
        <v>45369.916932870372</v>
      </c>
      <c r="B393">
        <v>8</v>
      </c>
      <c r="C393">
        <v>41.733800000000002</v>
      </c>
      <c r="D393">
        <v>3.51</v>
      </c>
      <c r="E393">
        <v>2184499</v>
      </c>
      <c r="F393">
        <v>2179005</v>
      </c>
      <c r="G393">
        <v>2178990</v>
      </c>
      <c r="H393">
        <v>3</v>
      </c>
      <c r="I393">
        <v>0</v>
      </c>
      <c r="J393">
        <v>39.57</v>
      </c>
      <c r="K393">
        <v>41.436300000000003</v>
      </c>
      <c r="L393">
        <v>14</v>
      </c>
      <c r="M393">
        <v>38.68</v>
      </c>
      <c r="N393">
        <v>0</v>
      </c>
      <c r="O393">
        <v>-14579</v>
      </c>
      <c r="P393" s="2">
        <f t="shared" si="18"/>
        <v>44.719333333333331</v>
      </c>
      <c r="Q393" s="2">
        <f t="shared" si="19"/>
        <v>2184499</v>
      </c>
      <c r="R393">
        <f t="shared" si="20"/>
        <v>0</v>
      </c>
    </row>
    <row r="394" spans="1:18" x14ac:dyDescent="0.25">
      <c r="A394" s="1">
        <v>45369.91777777778</v>
      </c>
      <c r="B394">
        <v>8</v>
      </c>
      <c r="C394">
        <v>41.686100000000003</v>
      </c>
      <c r="D394">
        <v>3.1589999999999998</v>
      </c>
      <c r="E394">
        <v>2184491</v>
      </c>
      <c r="F394">
        <v>2179003</v>
      </c>
      <c r="G394">
        <v>2178994</v>
      </c>
      <c r="H394">
        <v>3</v>
      </c>
      <c r="I394">
        <v>0</v>
      </c>
      <c r="J394">
        <v>39.6</v>
      </c>
      <c r="K394">
        <v>41.390999999999998</v>
      </c>
      <c r="L394">
        <v>9</v>
      </c>
      <c r="M394">
        <v>38.630000000000003</v>
      </c>
      <c r="N394">
        <v>0</v>
      </c>
      <c r="O394">
        <v>-14494</v>
      </c>
      <c r="P394" s="2">
        <f t="shared" si="18"/>
        <v>44.662666666666667</v>
      </c>
      <c r="Q394" s="2">
        <f t="shared" si="19"/>
        <v>2184491</v>
      </c>
      <c r="R394">
        <f t="shared" si="20"/>
        <v>-8</v>
      </c>
    </row>
    <row r="395" spans="1:18" x14ac:dyDescent="0.25">
      <c r="A395" s="1">
        <v>45369.918622685182</v>
      </c>
      <c r="B395">
        <v>8</v>
      </c>
      <c r="C395">
        <v>41.625500000000002</v>
      </c>
      <c r="D395">
        <v>3.47</v>
      </c>
      <c r="E395">
        <v>2184491</v>
      </c>
      <c r="F395">
        <v>2179011</v>
      </c>
      <c r="G395">
        <v>2178997</v>
      </c>
      <c r="H395">
        <v>3</v>
      </c>
      <c r="I395">
        <v>0</v>
      </c>
      <c r="J395">
        <v>39.630000000000003</v>
      </c>
      <c r="K395">
        <v>41.341999999999999</v>
      </c>
      <c r="L395">
        <v>13</v>
      </c>
      <c r="M395">
        <v>38.58</v>
      </c>
      <c r="N395">
        <v>0</v>
      </c>
      <c r="O395">
        <v>-14400</v>
      </c>
      <c r="P395" s="2">
        <f t="shared" si="18"/>
        <v>44.6</v>
      </c>
      <c r="Q395" s="2">
        <f t="shared" si="19"/>
        <v>2184491</v>
      </c>
      <c r="R395">
        <f t="shared" si="20"/>
        <v>0</v>
      </c>
    </row>
    <row r="396" spans="1:18" x14ac:dyDescent="0.25">
      <c r="A396" s="1">
        <v>45369.919456018521</v>
      </c>
      <c r="B396">
        <v>8</v>
      </c>
      <c r="C396">
        <v>41.600700000000003</v>
      </c>
      <c r="D396">
        <v>3.5169999999999999</v>
      </c>
      <c r="E396">
        <v>2184492</v>
      </c>
      <c r="F396">
        <v>2179015</v>
      </c>
      <c r="G396">
        <v>2179001</v>
      </c>
      <c r="H396">
        <v>3</v>
      </c>
      <c r="I396">
        <v>0</v>
      </c>
      <c r="J396">
        <v>39.67</v>
      </c>
      <c r="K396">
        <v>41.293199999999999</v>
      </c>
      <c r="L396">
        <v>14</v>
      </c>
      <c r="M396">
        <v>38.549999999999997</v>
      </c>
      <c r="N396">
        <v>0</v>
      </c>
      <c r="O396">
        <v>-14320</v>
      </c>
      <c r="P396" s="2">
        <f t="shared" si="18"/>
        <v>44.546666666666667</v>
      </c>
      <c r="Q396" s="2">
        <f t="shared" si="19"/>
        <v>2184492</v>
      </c>
      <c r="R396">
        <f t="shared" si="20"/>
        <v>1</v>
      </c>
    </row>
    <row r="397" spans="1:18" x14ac:dyDescent="0.25">
      <c r="A397" s="1">
        <v>45369.920300925929</v>
      </c>
      <c r="B397">
        <v>8</v>
      </c>
      <c r="C397">
        <v>41.555799999999998</v>
      </c>
      <c r="D397">
        <v>3.165</v>
      </c>
      <c r="E397">
        <v>2184490</v>
      </c>
      <c r="F397">
        <v>2179019</v>
      </c>
      <c r="G397">
        <v>2179004</v>
      </c>
      <c r="H397">
        <v>3</v>
      </c>
      <c r="I397">
        <v>0</v>
      </c>
      <c r="J397">
        <v>39.72</v>
      </c>
      <c r="K397">
        <v>41.2455</v>
      </c>
      <c r="L397">
        <v>15</v>
      </c>
      <c r="M397">
        <v>38.5</v>
      </c>
      <c r="N397">
        <v>0</v>
      </c>
      <c r="O397">
        <v>-14253</v>
      </c>
      <c r="P397" s="2">
        <f t="shared" si="18"/>
        <v>44.502000000000002</v>
      </c>
      <c r="Q397" s="2">
        <f t="shared" si="19"/>
        <v>2184490</v>
      </c>
      <c r="R397">
        <f t="shared" si="20"/>
        <v>-2</v>
      </c>
    </row>
    <row r="398" spans="1:18" x14ac:dyDescent="0.25">
      <c r="A398" s="1">
        <v>45369.921134259261</v>
      </c>
      <c r="B398">
        <v>8</v>
      </c>
      <c r="C398">
        <v>41.497799999999998</v>
      </c>
      <c r="D398">
        <v>3.4780000000000002</v>
      </c>
      <c r="E398">
        <v>2184484</v>
      </c>
      <c r="F398">
        <v>2179021</v>
      </c>
      <c r="G398">
        <v>2179007</v>
      </c>
      <c r="H398">
        <v>3</v>
      </c>
      <c r="I398">
        <v>0</v>
      </c>
      <c r="J398">
        <v>39.729999999999997</v>
      </c>
      <c r="K398">
        <v>41.204700000000003</v>
      </c>
      <c r="L398">
        <v>13</v>
      </c>
      <c r="M398">
        <v>38.450000000000003</v>
      </c>
      <c r="N398">
        <v>0</v>
      </c>
      <c r="O398">
        <v>-14206</v>
      </c>
      <c r="P398" s="2">
        <f t="shared" si="18"/>
        <v>44.470666666666666</v>
      </c>
      <c r="Q398" s="2">
        <f t="shared" si="19"/>
        <v>2184484</v>
      </c>
      <c r="R398">
        <f t="shared" si="20"/>
        <v>-6</v>
      </c>
    </row>
    <row r="399" spans="1:18" x14ac:dyDescent="0.25">
      <c r="A399" s="1">
        <v>45369.921967592592</v>
      </c>
      <c r="B399">
        <v>8</v>
      </c>
      <c r="C399">
        <v>41.438000000000002</v>
      </c>
      <c r="D399">
        <v>3.1309999999999998</v>
      </c>
      <c r="E399">
        <v>2184479</v>
      </c>
      <c r="F399">
        <v>2179024</v>
      </c>
      <c r="G399">
        <v>2179011</v>
      </c>
      <c r="H399">
        <v>3</v>
      </c>
      <c r="I399">
        <v>0</v>
      </c>
      <c r="J399">
        <v>39.76</v>
      </c>
      <c r="K399">
        <v>41.163800000000002</v>
      </c>
      <c r="L399">
        <v>13</v>
      </c>
      <c r="M399">
        <v>38.43</v>
      </c>
      <c r="N399">
        <v>0</v>
      </c>
      <c r="O399">
        <v>-14108</v>
      </c>
      <c r="P399" s="2">
        <f t="shared" si="18"/>
        <v>44.405333333333331</v>
      </c>
      <c r="Q399" s="2">
        <f t="shared" si="19"/>
        <v>2184479</v>
      </c>
      <c r="R399">
        <f t="shared" si="20"/>
        <v>-5</v>
      </c>
    </row>
    <row r="400" spans="1:18" x14ac:dyDescent="0.25">
      <c r="A400" s="1">
        <v>45369.922812500001</v>
      </c>
      <c r="B400">
        <v>8</v>
      </c>
      <c r="C400">
        <v>41.381500000000003</v>
      </c>
      <c r="D400">
        <v>3.4369999999999998</v>
      </c>
      <c r="E400">
        <v>2184477</v>
      </c>
      <c r="F400">
        <v>2179029</v>
      </c>
      <c r="G400">
        <v>2179014</v>
      </c>
      <c r="H400">
        <v>3</v>
      </c>
      <c r="I400">
        <v>0</v>
      </c>
      <c r="J400">
        <v>39.79</v>
      </c>
      <c r="K400">
        <v>41.119100000000003</v>
      </c>
      <c r="L400">
        <v>15</v>
      </c>
      <c r="M400">
        <v>38.380000000000003</v>
      </c>
      <c r="N400">
        <v>0</v>
      </c>
      <c r="O400">
        <v>-14102</v>
      </c>
      <c r="P400" s="2">
        <f t="shared" si="18"/>
        <v>44.401333333333334</v>
      </c>
      <c r="Q400" s="2">
        <f t="shared" si="19"/>
        <v>2184477</v>
      </c>
      <c r="R400">
        <f t="shared" si="20"/>
        <v>-2</v>
      </c>
    </row>
    <row r="401" spans="1:18" x14ac:dyDescent="0.25">
      <c r="A401" s="1">
        <v>45369.923657407409</v>
      </c>
      <c r="B401">
        <v>8</v>
      </c>
      <c r="C401">
        <v>41.3718</v>
      </c>
      <c r="D401">
        <v>3.5019999999999998</v>
      </c>
      <c r="E401">
        <v>2184473</v>
      </c>
      <c r="F401">
        <v>2179026</v>
      </c>
      <c r="G401">
        <v>2179018</v>
      </c>
      <c r="H401">
        <v>3</v>
      </c>
      <c r="I401">
        <v>0</v>
      </c>
      <c r="J401">
        <v>39.82</v>
      </c>
      <c r="K401">
        <v>41.073099999999997</v>
      </c>
      <c r="L401">
        <v>8</v>
      </c>
      <c r="M401">
        <v>38.33</v>
      </c>
      <c r="N401">
        <v>0</v>
      </c>
      <c r="O401">
        <v>-13972</v>
      </c>
      <c r="P401" s="2">
        <f t="shared" si="18"/>
        <v>44.314666666666668</v>
      </c>
      <c r="Q401" s="2">
        <f t="shared" si="19"/>
        <v>2184473</v>
      </c>
      <c r="R401">
        <f t="shared" si="20"/>
        <v>-4</v>
      </c>
    </row>
    <row r="402" spans="1:18" x14ac:dyDescent="0.25">
      <c r="A402" s="1">
        <v>45369.924490740741</v>
      </c>
      <c r="B402">
        <v>8</v>
      </c>
      <c r="C402">
        <v>41.313000000000002</v>
      </c>
      <c r="D402">
        <v>3.1520000000000001</v>
      </c>
      <c r="E402">
        <v>2184469</v>
      </c>
      <c r="F402">
        <v>2179030</v>
      </c>
      <c r="G402">
        <v>2179021</v>
      </c>
      <c r="H402">
        <v>3</v>
      </c>
      <c r="I402">
        <v>0</v>
      </c>
      <c r="J402">
        <v>39.86</v>
      </c>
      <c r="K402">
        <v>41.027900000000002</v>
      </c>
      <c r="L402">
        <v>9</v>
      </c>
      <c r="M402">
        <v>38.299999999999997</v>
      </c>
      <c r="N402">
        <v>0</v>
      </c>
      <c r="O402">
        <v>-13934</v>
      </c>
      <c r="P402" s="2">
        <f t="shared" si="18"/>
        <v>44.289333333333332</v>
      </c>
      <c r="Q402" s="2">
        <f t="shared" si="19"/>
        <v>2184469</v>
      </c>
      <c r="R402">
        <f t="shared" si="20"/>
        <v>-4</v>
      </c>
    </row>
    <row r="403" spans="1:18" x14ac:dyDescent="0.25">
      <c r="A403" s="1">
        <v>45369.925335648149</v>
      </c>
      <c r="B403">
        <v>8</v>
      </c>
      <c r="C403">
        <v>41.256599999999999</v>
      </c>
      <c r="D403">
        <v>3.45</v>
      </c>
      <c r="E403">
        <v>2184470</v>
      </c>
      <c r="F403">
        <v>2179039</v>
      </c>
      <c r="G403">
        <v>2179024</v>
      </c>
      <c r="H403">
        <v>3</v>
      </c>
      <c r="I403">
        <v>0</v>
      </c>
      <c r="J403">
        <v>39.9</v>
      </c>
      <c r="K403">
        <v>40.979700000000001</v>
      </c>
      <c r="L403">
        <v>14</v>
      </c>
      <c r="M403">
        <v>38.25</v>
      </c>
      <c r="N403">
        <v>0</v>
      </c>
      <c r="O403">
        <v>-13845</v>
      </c>
      <c r="P403" s="2">
        <f t="shared" si="18"/>
        <v>44.230000000000004</v>
      </c>
      <c r="Q403" s="2">
        <f t="shared" si="19"/>
        <v>2184470</v>
      </c>
      <c r="R403">
        <f t="shared" si="20"/>
        <v>1</v>
      </c>
    </row>
    <row r="404" spans="1:18" x14ac:dyDescent="0.25">
      <c r="A404" s="1">
        <v>45369.926180555558</v>
      </c>
      <c r="B404">
        <v>8</v>
      </c>
      <c r="C404">
        <v>41.232799999999997</v>
      </c>
      <c r="D404">
        <v>3.4830000000000001</v>
      </c>
      <c r="E404">
        <v>2184472</v>
      </c>
      <c r="F404">
        <v>2179044</v>
      </c>
      <c r="G404">
        <v>2179028</v>
      </c>
      <c r="H404">
        <v>3</v>
      </c>
      <c r="I404">
        <v>0</v>
      </c>
      <c r="J404">
        <v>39.92</v>
      </c>
      <c r="K404">
        <v>40.9392</v>
      </c>
      <c r="L404">
        <v>15</v>
      </c>
      <c r="M404">
        <v>38.200000000000003</v>
      </c>
      <c r="N404">
        <v>0</v>
      </c>
      <c r="O404">
        <v>-13791</v>
      </c>
      <c r="P404" s="2">
        <f t="shared" si="18"/>
        <v>44.194000000000003</v>
      </c>
      <c r="Q404" s="2">
        <f t="shared" si="19"/>
        <v>2184472</v>
      </c>
      <c r="R404">
        <f t="shared" si="20"/>
        <v>2</v>
      </c>
    </row>
    <row r="405" spans="1:18" x14ac:dyDescent="0.25">
      <c r="A405" s="1">
        <v>45369.92701388889</v>
      </c>
      <c r="B405">
        <v>8</v>
      </c>
      <c r="C405">
        <v>41.184800000000003</v>
      </c>
      <c r="D405">
        <v>3.1339999999999999</v>
      </c>
      <c r="E405">
        <v>2184472</v>
      </c>
      <c r="F405">
        <v>2179050</v>
      </c>
      <c r="G405">
        <v>2179031</v>
      </c>
      <c r="H405">
        <v>3</v>
      </c>
      <c r="I405">
        <v>0</v>
      </c>
      <c r="J405">
        <v>39.96</v>
      </c>
      <c r="K405">
        <v>40.8977</v>
      </c>
      <c r="L405">
        <v>19</v>
      </c>
      <c r="M405">
        <v>38.19</v>
      </c>
      <c r="N405">
        <v>0</v>
      </c>
      <c r="O405">
        <v>-13720</v>
      </c>
      <c r="P405" s="2">
        <f t="shared" si="18"/>
        <v>44.146666666666668</v>
      </c>
      <c r="Q405" s="2">
        <f t="shared" si="19"/>
        <v>2184472</v>
      </c>
      <c r="R405">
        <f t="shared" si="20"/>
        <v>0</v>
      </c>
    </row>
    <row r="406" spans="1:18" x14ac:dyDescent="0.25">
      <c r="A406" s="1">
        <v>45369.927847222221</v>
      </c>
      <c r="B406">
        <v>8</v>
      </c>
      <c r="C406">
        <v>41.125500000000002</v>
      </c>
      <c r="D406">
        <v>3.4359999999999999</v>
      </c>
      <c r="E406">
        <v>2184469</v>
      </c>
      <c r="F406">
        <v>2179055</v>
      </c>
      <c r="G406">
        <v>2179035</v>
      </c>
      <c r="H406">
        <v>3</v>
      </c>
      <c r="I406">
        <v>0</v>
      </c>
      <c r="J406">
        <v>39.979999999999997</v>
      </c>
      <c r="K406">
        <v>40.8508</v>
      </c>
      <c r="L406">
        <v>20</v>
      </c>
      <c r="M406">
        <v>38.130000000000003</v>
      </c>
      <c r="N406">
        <v>0</v>
      </c>
      <c r="O406">
        <v>-13632</v>
      </c>
      <c r="P406" s="2">
        <f t="shared" si="18"/>
        <v>44.088000000000001</v>
      </c>
      <c r="Q406" s="2">
        <f t="shared" si="19"/>
        <v>2184469</v>
      </c>
      <c r="R406">
        <f t="shared" si="20"/>
        <v>-3</v>
      </c>
    </row>
    <row r="407" spans="1:18" x14ac:dyDescent="0.25">
      <c r="A407" s="1">
        <v>45369.928703703707</v>
      </c>
      <c r="B407">
        <v>8</v>
      </c>
      <c r="C407">
        <v>41.0762</v>
      </c>
      <c r="D407">
        <v>3.093</v>
      </c>
      <c r="E407">
        <v>2184465</v>
      </c>
      <c r="F407">
        <v>2179057</v>
      </c>
      <c r="G407">
        <v>2179038</v>
      </c>
      <c r="H407">
        <v>3</v>
      </c>
      <c r="I407">
        <v>0</v>
      </c>
      <c r="J407">
        <v>40</v>
      </c>
      <c r="K407">
        <v>40.806699999999999</v>
      </c>
      <c r="L407">
        <v>19</v>
      </c>
      <c r="M407">
        <v>38.08</v>
      </c>
      <c r="N407">
        <v>0</v>
      </c>
      <c r="O407">
        <v>-13588</v>
      </c>
      <c r="P407" s="2">
        <f t="shared" si="18"/>
        <v>44.058666666666667</v>
      </c>
      <c r="Q407" s="2">
        <f t="shared" si="19"/>
        <v>2184465</v>
      </c>
      <c r="R407">
        <f t="shared" si="20"/>
        <v>-4</v>
      </c>
    </row>
    <row r="408" spans="1:18" x14ac:dyDescent="0.25">
      <c r="A408" s="1">
        <v>45369.929548611108</v>
      </c>
      <c r="B408">
        <v>8</v>
      </c>
      <c r="C408">
        <v>41.050600000000003</v>
      </c>
      <c r="D408">
        <v>3.4750000000000001</v>
      </c>
      <c r="E408">
        <v>2184463</v>
      </c>
      <c r="F408">
        <v>2179059</v>
      </c>
      <c r="G408">
        <v>2179041</v>
      </c>
      <c r="H408">
        <v>3</v>
      </c>
      <c r="I408">
        <v>0</v>
      </c>
      <c r="J408">
        <v>40.049999999999997</v>
      </c>
      <c r="K408">
        <v>40.755800000000001</v>
      </c>
      <c r="L408">
        <v>17</v>
      </c>
      <c r="M408">
        <v>38.06</v>
      </c>
      <c r="N408">
        <v>0</v>
      </c>
      <c r="O408">
        <v>-13523</v>
      </c>
      <c r="P408" s="2">
        <f t="shared" si="18"/>
        <v>44.015333333333331</v>
      </c>
      <c r="Q408" s="2">
        <f t="shared" si="19"/>
        <v>2184463</v>
      </c>
      <c r="R408">
        <f t="shared" si="20"/>
        <v>-2</v>
      </c>
    </row>
    <row r="409" spans="1:18" x14ac:dyDescent="0.25">
      <c r="A409" s="1">
        <v>45369.930381944447</v>
      </c>
      <c r="B409">
        <v>8</v>
      </c>
      <c r="C409">
        <v>41.000500000000002</v>
      </c>
      <c r="D409">
        <v>3.1269999999999998</v>
      </c>
      <c r="E409">
        <v>2184458</v>
      </c>
      <c r="F409">
        <v>2179060</v>
      </c>
      <c r="G409">
        <v>2179044</v>
      </c>
      <c r="H409">
        <v>3</v>
      </c>
      <c r="I409">
        <v>0</v>
      </c>
      <c r="J409">
        <v>40.06</v>
      </c>
      <c r="K409">
        <v>40.712499999999999</v>
      </c>
      <c r="L409">
        <v>16</v>
      </c>
      <c r="M409">
        <v>38.01</v>
      </c>
      <c r="N409">
        <v>0</v>
      </c>
      <c r="O409">
        <v>-13471</v>
      </c>
      <c r="P409" s="2">
        <f t="shared" si="18"/>
        <v>43.980666666666664</v>
      </c>
      <c r="Q409" s="2">
        <f t="shared" si="19"/>
        <v>2184458</v>
      </c>
      <c r="R409">
        <f t="shared" si="20"/>
        <v>-5</v>
      </c>
    </row>
    <row r="410" spans="1:18" x14ac:dyDescent="0.25">
      <c r="A410" s="1">
        <v>45369.931238425925</v>
      </c>
      <c r="B410">
        <v>8</v>
      </c>
      <c r="C410">
        <v>40.949599999999997</v>
      </c>
      <c r="D410">
        <v>3.4489999999999998</v>
      </c>
      <c r="E410">
        <v>2184457</v>
      </c>
      <c r="F410">
        <v>2179066</v>
      </c>
      <c r="G410">
        <v>2179048</v>
      </c>
      <c r="H410">
        <v>3</v>
      </c>
      <c r="I410">
        <v>0</v>
      </c>
      <c r="J410">
        <v>40.130000000000003</v>
      </c>
      <c r="K410">
        <v>40.664099999999998</v>
      </c>
      <c r="L410">
        <v>18</v>
      </c>
      <c r="M410">
        <v>38</v>
      </c>
      <c r="N410">
        <v>0</v>
      </c>
      <c r="O410">
        <v>-13397</v>
      </c>
      <c r="P410" s="2">
        <f t="shared" si="18"/>
        <v>43.931333333333335</v>
      </c>
      <c r="Q410" s="2">
        <f t="shared" si="19"/>
        <v>2184457</v>
      </c>
      <c r="R410">
        <f t="shared" si="20"/>
        <v>-1</v>
      </c>
    </row>
    <row r="411" spans="1:18" x14ac:dyDescent="0.25">
      <c r="A411" s="1">
        <v>45369.932083333333</v>
      </c>
      <c r="B411">
        <v>8</v>
      </c>
      <c r="C411">
        <v>40.927199999999999</v>
      </c>
      <c r="D411">
        <v>3.492</v>
      </c>
      <c r="E411">
        <v>2184456</v>
      </c>
      <c r="F411">
        <v>2179068</v>
      </c>
      <c r="G411">
        <v>2179051</v>
      </c>
      <c r="H411">
        <v>3</v>
      </c>
      <c r="I411">
        <v>0</v>
      </c>
      <c r="J411">
        <v>40.159999999999997</v>
      </c>
      <c r="K411">
        <v>40.614699999999999</v>
      </c>
      <c r="L411">
        <v>16</v>
      </c>
      <c r="M411">
        <v>37.94</v>
      </c>
      <c r="N411">
        <v>0</v>
      </c>
      <c r="O411">
        <v>-13319</v>
      </c>
      <c r="P411" s="2">
        <f t="shared" si="18"/>
        <v>43.879333333333335</v>
      </c>
      <c r="Q411" s="2">
        <f t="shared" si="19"/>
        <v>2184456</v>
      </c>
      <c r="R411">
        <f t="shared" si="20"/>
        <v>-1</v>
      </c>
    </row>
    <row r="412" spans="1:18" x14ac:dyDescent="0.25">
      <c r="A412" s="1">
        <v>45369.932928240742</v>
      </c>
      <c r="B412">
        <v>8</v>
      </c>
      <c r="C412">
        <v>40.875500000000002</v>
      </c>
      <c r="D412">
        <v>3.1429999999999998</v>
      </c>
      <c r="E412">
        <v>2184455</v>
      </c>
      <c r="F412">
        <v>2179074</v>
      </c>
      <c r="G412">
        <v>2179055</v>
      </c>
      <c r="H412">
        <v>3</v>
      </c>
      <c r="I412">
        <v>0</v>
      </c>
      <c r="J412">
        <v>40.17</v>
      </c>
      <c r="K412">
        <v>40.572200000000002</v>
      </c>
      <c r="L412">
        <v>19</v>
      </c>
      <c r="M412">
        <v>37.93</v>
      </c>
      <c r="N412">
        <v>0</v>
      </c>
      <c r="O412">
        <v>-13287</v>
      </c>
      <c r="P412" s="2">
        <f t="shared" si="18"/>
        <v>43.858000000000004</v>
      </c>
      <c r="Q412" s="2">
        <f t="shared" si="19"/>
        <v>2184455</v>
      </c>
      <c r="R412">
        <f t="shared" si="20"/>
        <v>-1</v>
      </c>
    </row>
    <row r="413" spans="1:18" x14ac:dyDescent="0.25">
      <c r="A413" s="1">
        <v>45369.93377314815</v>
      </c>
      <c r="B413">
        <v>8</v>
      </c>
      <c r="C413">
        <v>40.813000000000002</v>
      </c>
      <c r="D413">
        <v>3.4380000000000002</v>
      </c>
      <c r="E413">
        <v>2184454</v>
      </c>
      <c r="F413">
        <v>2179081</v>
      </c>
      <c r="G413">
        <v>2179058</v>
      </c>
      <c r="H413">
        <v>3</v>
      </c>
      <c r="I413">
        <v>0</v>
      </c>
      <c r="J413">
        <v>40.24</v>
      </c>
      <c r="K413">
        <v>40.527000000000001</v>
      </c>
      <c r="L413">
        <v>22</v>
      </c>
      <c r="M413">
        <v>37.880000000000003</v>
      </c>
      <c r="N413">
        <v>0</v>
      </c>
      <c r="O413">
        <v>-13221</v>
      </c>
      <c r="P413" s="2">
        <f t="shared" si="18"/>
        <v>43.814</v>
      </c>
      <c r="Q413" s="2">
        <f t="shared" si="19"/>
        <v>2184454</v>
      </c>
      <c r="R413">
        <f t="shared" si="20"/>
        <v>-1</v>
      </c>
    </row>
    <row r="414" spans="1:18" x14ac:dyDescent="0.25">
      <c r="A414" s="1">
        <v>45369.934606481482</v>
      </c>
      <c r="B414">
        <v>8</v>
      </c>
      <c r="C414">
        <v>40.768099999999997</v>
      </c>
      <c r="D414">
        <v>3.44</v>
      </c>
      <c r="E414">
        <v>2184449</v>
      </c>
      <c r="F414">
        <v>2179082</v>
      </c>
      <c r="G414">
        <v>2179062</v>
      </c>
      <c r="H414">
        <v>3</v>
      </c>
      <c r="I414">
        <v>0</v>
      </c>
      <c r="J414">
        <v>40.25</v>
      </c>
      <c r="K414">
        <v>40.4846</v>
      </c>
      <c r="L414">
        <v>20</v>
      </c>
      <c r="M414">
        <v>37.83</v>
      </c>
      <c r="N414">
        <v>0</v>
      </c>
      <c r="O414">
        <v>-13176</v>
      </c>
      <c r="P414" s="2">
        <f t="shared" si="18"/>
        <v>43.783999999999999</v>
      </c>
      <c r="Q414" s="2">
        <f t="shared" si="19"/>
        <v>2184449</v>
      </c>
      <c r="R414">
        <f t="shared" si="20"/>
        <v>-5</v>
      </c>
    </row>
    <row r="415" spans="1:18" x14ac:dyDescent="0.25">
      <c r="A415" s="1">
        <v>45369.93545138889</v>
      </c>
      <c r="B415">
        <v>8</v>
      </c>
      <c r="C415">
        <v>40.747799999999998</v>
      </c>
      <c r="D415">
        <v>3.4750000000000001</v>
      </c>
      <c r="E415">
        <v>2184450</v>
      </c>
      <c r="F415">
        <v>2179086</v>
      </c>
      <c r="G415">
        <v>2179065</v>
      </c>
      <c r="H415">
        <v>3</v>
      </c>
      <c r="I415">
        <v>0</v>
      </c>
      <c r="J415">
        <v>40.270000000000003</v>
      </c>
      <c r="K415">
        <v>40.442900000000002</v>
      </c>
      <c r="L415">
        <v>20</v>
      </c>
      <c r="M415">
        <v>37.81</v>
      </c>
      <c r="N415">
        <v>0</v>
      </c>
      <c r="O415">
        <v>-13121</v>
      </c>
      <c r="P415" s="2">
        <f t="shared" si="18"/>
        <v>43.74733333333333</v>
      </c>
      <c r="Q415" s="2">
        <f t="shared" si="19"/>
        <v>2184450</v>
      </c>
      <c r="R415">
        <f t="shared" si="20"/>
        <v>1</v>
      </c>
    </row>
    <row r="416" spans="1:18" x14ac:dyDescent="0.25">
      <c r="A416" s="1">
        <v>45369.936284722222</v>
      </c>
      <c r="B416">
        <v>8</v>
      </c>
      <c r="C416">
        <v>40.688000000000002</v>
      </c>
      <c r="D416">
        <v>3.1280000000000001</v>
      </c>
      <c r="E416">
        <v>2184445</v>
      </c>
      <c r="F416">
        <v>2179088</v>
      </c>
      <c r="G416">
        <v>2179068</v>
      </c>
      <c r="H416">
        <v>3</v>
      </c>
      <c r="I416">
        <v>0</v>
      </c>
      <c r="J416">
        <v>40.31</v>
      </c>
      <c r="K416">
        <v>40.394300000000001</v>
      </c>
      <c r="L416">
        <v>20</v>
      </c>
      <c r="M416">
        <v>37.75</v>
      </c>
      <c r="N416">
        <v>0</v>
      </c>
      <c r="O416">
        <v>-13060</v>
      </c>
      <c r="P416" s="2">
        <f t="shared" si="18"/>
        <v>43.706666666666663</v>
      </c>
      <c r="Q416" s="2">
        <f t="shared" si="19"/>
        <v>2184445</v>
      </c>
      <c r="R416">
        <f t="shared" si="20"/>
        <v>-5</v>
      </c>
    </row>
    <row r="417" spans="1:18" x14ac:dyDescent="0.25">
      <c r="A417" s="1">
        <v>45369.93712962963</v>
      </c>
      <c r="B417">
        <v>8</v>
      </c>
      <c r="C417">
        <v>40.630800000000001</v>
      </c>
      <c r="D417">
        <v>3.427</v>
      </c>
      <c r="E417">
        <v>2184441</v>
      </c>
      <c r="F417">
        <v>2179092</v>
      </c>
      <c r="G417">
        <v>2179072</v>
      </c>
      <c r="H417">
        <v>3</v>
      </c>
      <c r="I417">
        <v>0</v>
      </c>
      <c r="J417">
        <v>40.340000000000003</v>
      </c>
      <c r="K417">
        <v>40.349200000000003</v>
      </c>
      <c r="L417">
        <v>20</v>
      </c>
      <c r="M417">
        <v>37.71</v>
      </c>
      <c r="N417">
        <v>0</v>
      </c>
      <c r="O417">
        <v>-12985</v>
      </c>
      <c r="P417" s="2">
        <f t="shared" si="18"/>
        <v>43.656666666666666</v>
      </c>
      <c r="Q417" s="2">
        <f t="shared" si="19"/>
        <v>2184441</v>
      </c>
      <c r="R417">
        <f t="shared" si="20"/>
        <v>-4</v>
      </c>
    </row>
    <row r="418" spans="1:18" x14ac:dyDescent="0.25">
      <c r="A418" s="1">
        <v>45369.937974537039</v>
      </c>
      <c r="B418">
        <v>8</v>
      </c>
      <c r="C418">
        <v>40.622300000000003</v>
      </c>
      <c r="D418">
        <v>3.484</v>
      </c>
      <c r="E418">
        <v>2184443</v>
      </c>
      <c r="F418">
        <v>2179095</v>
      </c>
      <c r="G418">
        <v>2179075</v>
      </c>
      <c r="H418">
        <v>3</v>
      </c>
      <c r="I418">
        <v>0</v>
      </c>
      <c r="J418">
        <v>40.36</v>
      </c>
      <c r="K418">
        <v>40.309699999999999</v>
      </c>
      <c r="L418">
        <v>19</v>
      </c>
      <c r="M418">
        <v>37.69</v>
      </c>
      <c r="N418">
        <v>0</v>
      </c>
      <c r="O418">
        <v>-12935</v>
      </c>
      <c r="P418" s="2">
        <f t="shared" si="18"/>
        <v>43.623333333333335</v>
      </c>
      <c r="Q418" s="2">
        <f t="shared" si="19"/>
        <v>2184443</v>
      </c>
      <c r="R418">
        <f t="shared" si="20"/>
        <v>2</v>
      </c>
    </row>
    <row r="419" spans="1:18" x14ac:dyDescent="0.25">
      <c r="A419" s="1">
        <v>45369.938819444447</v>
      </c>
      <c r="B419">
        <v>8</v>
      </c>
      <c r="C419">
        <v>40.563000000000002</v>
      </c>
      <c r="D419">
        <v>3.1360000000000001</v>
      </c>
      <c r="E419">
        <v>2184442</v>
      </c>
      <c r="F419">
        <v>2179102</v>
      </c>
      <c r="G419">
        <v>2179079</v>
      </c>
      <c r="H419">
        <v>3</v>
      </c>
      <c r="I419">
        <v>0</v>
      </c>
      <c r="J419">
        <v>40.380000000000003</v>
      </c>
      <c r="K419">
        <v>40.259300000000003</v>
      </c>
      <c r="L419">
        <v>23</v>
      </c>
      <c r="M419">
        <v>37.64</v>
      </c>
      <c r="N419">
        <v>0</v>
      </c>
      <c r="O419">
        <v>-12920</v>
      </c>
      <c r="P419" s="2">
        <f t="shared" si="18"/>
        <v>43.61333333333333</v>
      </c>
      <c r="Q419" s="2">
        <f t="shared" si="19"/>
        <v>2184442</v>
      </c>
      <c r="R419">
        <f t="shared" si="20"/>
        <v>-1</v>
      </c>
    </row>
    <row r="420" spans="1:18" x14ac:dyDescent="0.25">
      <c r="A420" s="1">
        <v>45369.939664351848</v>
      </c>
      <c r="B420">
        <v>8</v>
      </c>
      <c r="C420">
        <v>40.503500000000003</v>
      </c>
      <c r="D420">
        <v>3.431</v>
      </c>
      <c r="E420">
        <v>2184441</v>
      </c>
      <c r="F420">
        <v>2179109</v>
      </c>
      <c r="G420">
        <v>2179082</v>
      </c>
      <c r="H420">
        <v>3</v>
      </c>
      <c r="I420">
        <v>0</v>
      </c>
      <c r="J420">
        <v>40.42</v>
      </c>
      <c r="K420">
        <v>40.2151</v>
      </c>
      <c r="L420">
        <v>26</v>
      </c>
      <c r="M420">
        <v>37.619999999999997</v>
      </c>
      <c r="N420">
        <v>0</v>
      </c>
      <c r="O420">
        <v>-12836</v>
      </c>
      <c r="P420" s="2">
        <f t="shared" si="18"/>
        <v>43.557333333333332</v>
      </c>
      <c r="Q420" s="2">
        <f t="shared" si="19"/>
        <v>2184441</v>
      </c>
      <c r="R420">
        <f t="shared" si="20"/>
        <v>-1</v>
      </c>
    </row>
    <row r="421" spans="1:18" x14ac:dyDescent="0.25">
      <c r="A421" s="1">
        <v>45369.940497685187</v>
      </c>
      <c r="B421">
        <v>8</v>
      </c>
      <c r="C421">
        <v>40.483600000000003</v>
      </c>
      <c r="D421">
        <v>3.472</v>
      </c>
      <c r="E421">
        <v>2184439</v>
      </c>
      <c r="F421">
        <v>2179109</v>
      </c>
      <c r="G421">
        <v>2179086</v>
      </c>
      <c r="H421">
        <v>3</v>
      </c>
      <c r="I421">
        <v>0</v>
      </c>
      <c r="J421">
        <v>40.44</v>
      </c>
      <c r="K421">
        <v>40.174199999999999</v>
      </c>
      <c r="L421">
        <v>23</v>
      </c>
      <c r="M421">
        <v>37.57</v>
      </c>
      <c r="N421">
        <v>0</v>
      </c>
      <c r="O421">
        <v>-12791</v>
      </c>
      <c r="P421" s="2">
        <f t="shared" si="18"/>
        <v>43.527333333333331</v>
      </c>
      <c r="Q421" s="2">
        <f t="shared" si="19"/>
        <v>2184439</v>
      </c>
      <c r="R421">
        <f t="shared" si="20"/>
        <v>-2</v>
      </c>
    </row>
    <row r="422" spans="1:18" x14ac:dyDescent="0.25">
      <c r="A422" s="1">
        <v>45369.941342592596</v>
      </c>
      <c r="B422">
        <v>8</v>
      </c>
      <c r="C422">
        <v>40.438000000000002</v>
      </c>
      <c r="D422">
        <v>3.125</v>
      </c>
      <c r="E422">
        <v>2184437</v>
      </c>
      <c r="F422">
        <v>2179113</v>
      </c>
      <c r="G422">
        <v>2179089</v>
      </c>
      <c r="H422">
        <v>3</v>
      </c>
      <c r="I422">
        <v>0</v>
      </c>
      <c r="J422">
        <v>40.479999999999997</v>
      </c>
      <c r="K422">
        <v>40.124200000000002</v>
      </c>
      <c r="L422">
        <v>24</v>
      </c>
      <c r="M422">
        <v>37.53</v>
      </c>
      <c r="N422">
        <v>0</v>
      </c>
      <c r="O422">
        <v>-12712</v>
      </c>
      <c r="P422" s="2">
        <f t="shared" si="18"/>
        <v>43.474666666666664</v>
      </c>
      <c r="Q422" s="2">
        <f t="shared" si="19"/>
        <v>2184437</v>
      </c>
      <c r="R422">
        <f t="shared" si="20"/>
        <v>-2</v>
      </c>
    </row>
    <row r="423" spans="1:18" x14ac:dyDescent="0.25">
      <c r="A423" s="1">
        <v>45369.942187499997</v>
      </c>
      <c r="B423">
        <v>8</v>
      </c>
      <c r="C423">
        <v>40.375700000000002</v>
      </c>
      <c r="D423">
        <v>3.4340000000000002</v>
      </c>
      <c r="E423">
        <v>2184429</v>
      </c>
      <c r="F423">
        <v>2179114</v>
      </c>
      <c r="G423">
        <v>2179092</v>
      </c>
      <c r="H423">
        <v>3</v>
      </c>
      <c r="I423">
        <v>0</v>
      </c>
      <c r="J423">
        <v>40.520000000000003</v>
      </c>
      <c r="K423">
        <v>40.081400000000002</v>
      </c>
      <c r="L423">
        <v>21</v>
      </c>
      <c r="M423">
        <v>37.5</v>
      </c>
      <c r="N423">
        <v>0</v>
      </c>
      <c r="O423">
        <v>-12647</v>
      </c>
      <c r="P423" s="2">
        <f t="shared" si="18"/>
        <v>43.431333333333335</v>
      </c>
      <c r="Q423" s="2">
        <f t="shared" si="19"/>
        <v>2184429</v>
      </c>
      <c r="R423">
        <f t="shared" si="20"/>
        <v>-8</v>
      </c>
    </row>
    <row r="424" spans="1:18" x14ac:dyDescent="0.25">
      <c r="A424" s="1">
        <v>45369.943032407406</v>
      </c>
      <c r="B424">
        <v>8</v>
      </c>
      <c r="C424">
        <v>40.341900000000003</v>
      </c>
      <c r="D424">
        <v>3.4540000000000002</v>
      </c>
      <c r="E424">
        <v>2184428</v>
      </c>
      <c r="F424">
        <v>2179117</v>
      </c>
      <c r="G424">
        <v>2179096</v>
      </c>
      <c r="H424">
        <v>3</v>
      </c>
      <c r="I424">
        <v>0</v>
      </c>
      <c r="J424">
        <v>40.549999999999997</v>
      </c>
      <c r="K424">
        <v>40.040300000000002</v>
      </c>
      <c r="L424">
        <v>21</v>
      </c>
      <c r="M424">
        <v>37.44</v>
      </c>
      <c r="N424">
        <v>0</v>
      </c>
      <c r="O424">
        <v>-12594</v>
      </c>
      <c r="P424" s="2">
        <f t="shared" si="18"/>
        <v>43.396000000000001</v>
      </c>
      <c r="Q424" s="2">
        <f t="shared" si="19"/>
        <v>2184428</v>
      </c>
      <c r="R424">
        <f t="shared" si="20"/>
        <v>-1</v>
      </c>
    </row>
    <row r="425" spans="1:18" x14ac:dyDescent="0.25">
      <c r="A425" s="1">
        <v>45369.943877314814</v>
      </c>
      <c r="B425">
        <v>8</v>
      </c>
      <c r="C425">
        <v>40.313000000000002</v>
      </c>
      <c r="D425">
        <v>3.47</v>
      </c>
      <c r="E425">
        <v>2184429</v>
      </c>
      <c r="F425">
        <v>2179122</v>
      </c>
      <c r="G425">
        <v>2179099</v>
      </c>
      <c r="H425">
        <v>3</v>
      </c>
      <c r="I425">
        <v>0</v>
      </c>
      <c r="J425">
        <v>40.56</v>
      </c>
      <c r="K425">
        <v>39.996400000000001</v>
      </c>
      <c r="L425">
        <v>22</v>
      </c>
      <c r="M425">
        <v>37.43</v>
      </c>
      <c r="N425">
        <v>0</v>
      </c>
      <c r="O425">
        <v>-12549</v>
      </c>
      <c r="P425" s="2">
        <f t="shared" si="18"/>
        <v>43.366</v>
      </c>
      <c r="Q425" s="2">
        <f t="shared" si="19"/>
        <v>2184429</v>
      </c>
      <c r="R425">
        <f t="shared" si="20"/>
        <v>1</v>
      </c>
    </row>
    <row r="426" spans="1:18" x14ac:dyDescent="0.25">
      <c r="A426" s="1">
        <v>45369.944722222222</v>
      </c>
      <c r="B426">
        <v>8</v>
      </c>
      <c r="C426">
        <v>40.252499999999998</v>
      </c>
      <c r="D426">
        <v>3.1230000000000002</v>
      </c>
      <c r="E426">
        <v>2184424</v>
      </c>
      <c r="F426">
        <v>2179125</v>
      </c>
      <c r="G426">
        <v>2179102</v>
      </c>
      <c r="H426">
        <v>3</v>
      </c>
      <c r="I426">
        <v>0</v>
      </c>
      <c r="J426">
        <v>40.590000000000003</v>
      </c>
      <c r="K426">
        <v>39.956299999999999</v>
      </c>
      <c r="L426">
        <v>22</v>
      </c>
      <c r="M426">
        <v>37.380000000000003</v>
      </c>
      <c r="N426">
        <v>0</v>
      </c>
      <c r="O426">
        <v>-12473</v>
      </c>
      <c r="P426" s="2">
        <f t="shared" si="18"/>
        <v>43.315333333333335</v>
      </c>
      <c r="Q426" s="2">
        <f t="shared" si="19"/>
        <v>2184424</v>
      </c>
      <c r="R426">
        <f t="shared" si="20"/>
        <v>-5</v>
      </c>
    </row>
    <row r="427" spans="1:18" x14ac:dyDescent="0.25">
      <c r="A427" s="1">
        <v>45369.945555555554</v>
      </c>
      <c r="B427">
        <v>8</v>
      </c>
      <c r="C427">
        <v>40.239699999999999</v>
      </c>
      <c r="D427">
        <v>3.4830000000000001</v>
      </c>
      <c r="E427">
        <v>2184421</v>
      </c>
      <c r="F427">
        <v>2179124</v>
      </c>
      <c r="G427">
        <v>2179106</v>
      </c>
      <c r="H427">
        <v>3</v>
      </c>
      <c r="I427">
        <v>0</v>
      </c>
      <c r="J427">
        <v>40.61</v>
      </c>
      <c r="K427">
        <v>39.913400000000003</v>
      </c>
      <c r="L427">
        <v>17</v>
      </c>
      <c r="M427">
        <v>37.35</v>
      </c>
      <c r="N427">
        <v>0</v>
      </c>
      <c r="O427">
        <v>-12429</v>
      </c>
      <c r="P427" s="2">
        <f t="shared" si="18"/>
        <v>43.286000000000001</v>
      </c>
      <c r="Q427" s="2">
        <f t="shared" si="19"/>
        <v>2184421</v>
      </c>
      <c r="R427">
        <f t="shared" si="20"/>
        <v>-3</v>
      </c>
    </row>
    <row r="428" spans="1:18" x14ac:dyDescent="0.25">
      <c r="A428" s="1">
        <v>45369.946400462963</v>
      </c>
      <c r="B428">
        <v>8</v>
      </c>
      <c r="C428">
        <v>40.186900000000001</v>
      </c>
      <c r="D428">
        <v>3.1349999999999998</v>
      </c>
      <c r="E428">
        <v>2184424</v>
      </c>
      <c r="F428">
        <v>2179133</v>
      </c>
      <c r="G428">
        <v>2179109</v>
      </c>
      <c r="H428">
        <v>3</v>
      </c>
      <c r="I428">
        <v>0</v>
      </c>
      <c r="J428">
        <v>40.67</v>
      </c>
      <c r="K428">
        <v>39.862900000000003</v>
      </c>
      <c r="L428">
        <v>24</v>
      </c>
      <c r="M428">
        <v>37.31</v>
      </c>
      <c r="N428">
        <v>0</v>
      </c>
      <c r="O428">
        <v>-12347</v>
      </c>
      <c r="P428" s="2">
        <f t="shared" si="18"/>
        <v>43.231333333333332</v>
      </c>
      <c r="Q428" s="2">
        <f t="shared" si="19"/>
        <v>2184424</v>
      </c>
      <c r="R428">
        <f t="shared" si="20"/>
        <v>3</v>
      </c>
    </row>
    <row r="429" spans="1:18" x14ac:dyDescent="0.25">
      <c r="A429" s="1">
        <v>45369.947233796294</v>
      </c>
      <c r="B429">
        <v>8</v>
      </c>
      <c r="C429">
        <v>40.126800000000003</v>
      </c>
      <c r="D429">
        <v>3.4350000000000001</v>
      </c>
      <c r="E429">
        <v>2184420</v>
      </c>
      <c r="F429">
        <v>2179137</v>
      </c>
      <c r="G429">
        <v>2179113</v>
      </c>
      <c r="H429">
        <v>3</v>
      </c>
      <c r="I429">
        <v>0</v>
      </c>
      <c r="J429">
        <v>40.68</v>
      </c>
      <c r="K429">
        <v>39.820500000000003</v>
      </c>
      <c r="L429">
        <v>24</v>
      </c>
      <c r="M429">
        <v>37.26</v>
      </c>
      <c r="N429">
        <v>0</v>
      </c>
      <c r="O429">
        <v>-12303</v>
      </c>
      <c r="P429" s="2">
        <f t="shared" si="18"/>
        <v>43.201999999999998</v>
      </c>
      <c r="Q429" s="2">
        <f t="shared" si="19"/>
        <v>2184420</v>
      </c>
      <c r="R429">
        <f t="shared" si="20"/>
        <v>-4</v>
      </c>
    </row>
    <row r="430" spans="1:18" x14ac:dyDescent="0.25">
      <c r="A430" s="1">
        <v>45369.948078703703</v>
      </c>
      <c r="B430">
        <v>8</v>
      </c>
      <c r="C430">
        <v>40.1023</v>
      </c>
      <c r="D430">
        <v>3.4780000000000002</v>
      </c>
      <c r="E430">
        <v>2184418</v>
      </c>
      <c r="F430">
        <v>2179139</v>
      </c>
      <c r="G430">
        <v>2179116</v>
      </c>
      <c r="H430">
        <v>3</v>
      </c>
      <c r="I430">
        <v>0</v>
      </c>
      <c r="J430">
        <v>40.71</v>
      </c>
      <c r="K430">
        <v>39.775500000000001</v>
      </c>
      <c r="L430">
        <v>22</v>
      </c>
      <c r="M430">
        <v>37.25</v>
      </c>
      <c r="N430">
        <v>0</v>
      </c>
      <c r="O430">
        <v>-12234</v>
      </c>
      <c r="P430" s="2">
        <f t="shared" si="18"/>
        <v>43.155999999999999</v>
      </c>
      <c r="Q430" s="2">
        <f t="shared" si="19"/>
        <v>2184418</v>
      </c>
      <c r="R430">
        <f t="shared" si="20"/>
        <v>-2</v>
      </c>
    </row>
    <row r="431" spans="1:18" x14ac:dyDescent="0.25">
      <c r="A431" s="1">
        <v>45369.948912037034</v>
      </c>
      <c r="B431">
        <v>8</v>
      </c>
      <c r="C431">
        <v>40.062100000000001</v>
      </c>
      <c r="D431">
        <v>3.13</v>
      </c>
      <c r="E431">
        <v>2184419</v>
      </c>
      <c r="F431">
        <v>2179145</v>
      </c>
      <c r="G431">
        <v>2179119</v>
      </c>
      <c r="H431">
        <v>3</v>
      </c>
      <c r="I431">
        <v>0</v>
      </c>
      <c r="J431">
        <v>40.76</v>
      </c>
      <c r="K431">
        <v>39.730200000000004</v>
      </c>
      <c r="L431">
        <v>25</v>
      </c>
      <c r="M431">
        <v>37.19</v>
      </c>
      <c r="N431">
        <v>0</v>
      </c>
      <c r="O431">
        <v>-12187</v>
      </c>
      <c r="P431" s="2">
        <f t="shared" si="18"/>
        <v>43.12466666666667</v>
      </c>
      <c r="Q431" s="2">
        <f t="shared" si="19"/>
        <v>2184419</v>
      </c>
      <c r="R431">
        <f t="shared" si="20"/>
        <v>1</v>
      </c>
    </row>
    <row r="432" spans="1:18" x14ac:dyDescent="0.25">
      <c r="A432" s="1">
        <v>45369.949756944443</v>
      </c>
      <c r="B432">
        <v>8</v>
      </c>
      <c r="C432">
        <v>40.000500000000002</v>
      </c>
      <c r="D432">
        <v>3.4329999999999998</v>
      </c>
      <c r="E432">
        <v>2184418</v>
      </c>
      <c r="F432">
        <v>2179152</v>
      </c>
      <c r="G432">
        <v>2179123</v>
      </c>
      <c r="H432">
        <v>3</v>
      </c>
      <c r="I432">
        <v>0</v>
      </c>
      <c r="J432">
        <v>40.78</v>
      </c>
      <c r="K432">
        <v>39.691400000000002</v>
      </c>
      <c r="L432">
        <v>29</v>
      </c>
      <c r="M432">
        <v>37.14</v>
      </c>
      <c r="N432">
        <v>0</v>
      </c>
      <c r="O432">
        <v>-12132</v>
      </c>
      <c r="P432" s="2">
        <f t="shared" si="18"/>
        <v>43.088000000000001</v>
      </c>
      <c r="Q432" s="2">
        <f t="shared" si="19"/>
        <v>2184418</v>
      </c>
      <c r="R432">
        <f t="shared" si="20"/>
        <v>-1</v>
      </c>
    </row>
    <row r="433" spans="1:18" x14ac:dyDescent="0.25">
      <c r="A433" s="1">
        <v>45369.950601851851</v>
      </c>
      <c r="B433">
        <v>8</v>
      </c>
      <c r="C433">
        <v>39.949300000000001</v>
      </c>
      <c r="D433">
        <v>3.09</v>
      </c>
      <c r="E433">
        <v>2184415</v>
      </c>
      <c r="F433">
        <v>2179156</v>
      </c>
      <c r="G433">
        <v>2179126</v>
      </c>
      <c r="H433">
        <v>3</v>
      </c>
      <c r="I433">
        <v>0</v>
      </c>
      <c r="J433">
        <v>40.799999999999997</v>
      </c>
      <c r="K433">
        <v>39.6524</v>
      </c>
      <c r="L433">
        <v>30</v>
      </c>
      <c r="M433">
        <v>37.130000000000003</v>
      </c>
      <c r="N433">
        <v>0</v>
      </c>
      <c r="O433">
        <v>-12071</v>
      </c>
      <c r="P433" s="2">
        <f t="shared" si="18"/>
        <v>43.047333333333334</v>
      </c>
      <c r="Q433" s="2">
        <f t="shared" si="19"/>
        <v>2184415</v>
      </c>
      <c r="R433">
        <f t="shared" si="20"/>
        <v>-3</v>
      </c>
    </row>
    <row r="434" spans="1:18" x14ac:dyDescent="0.25">
      <c r="A434" s="1">
        <v>45369.95144675926</v>
      </c>
      <c r="B434">
        <v>8</v>
      </c>
      <c r="C434">
        <v>39.9358</v>
      </c>
      <c r="D434">
        <v>3.4710000000000001</v>
      </c>
      <c r="E434">
        <v>2184410</v>
      </c>
      <c r="F434">
        <v>2179153</v>
      </c>
      <c r="G434">
        <v>2179129</v>
      </c>
      <c r="H434">
        <v>3</v>
      </c>
      <c r="I434">
        <v>0</v>
      </c>
      <c r="J434">
        <v>40.83</v>
      </c>
      <c r="K434">
        <v>39.610900000000001</v>
      </c>
      <c r="L434">
        <v>23</v>
      </c>
      <c r="M434">
        <v>37.08</v>
      </c>
      <c r="N434">
        <v>0</v>
      </c>
      <c r="O434">
        <v>-12006</v>
      </c>
      <c r="P434" s="2">
        <f t="shared" si="18"/>
        <v>43.003999999999998</v>
      </c>
      <c r="Q434" s="2">
        <f t="shared" si="19"/>
        <v>2184410</v>
      </c>
      <c r="R434">
        <f t="shared" si="20"/>
        <v>-5</v>
      </c>
    </row>
    <row r="435" spans="1:18" x14ac:dyDescent="0.25">
      <c r="A435" s="1">
        <v>45369.952291666668</v>
      </c>
      <c r="B435">
        <v>8</v>
      </c>
      <c r="C435">
        <v>39.875500000000002</v>
      </c>
      <c r="D435">
        <v>3.1240000000000001</v>
      </c>
      <c r="E435">
        <v>2184408</v>
      </c>
      <c r="F435">
        <v>2179159</v>
      </c>
      <c r="G435">
        <v>2179132</v>
      </c>
      <c r="H435">
        <v>3</v>
      </c>
      <c r="I435">
        <v>0</v>
      </c>
      <c r="J435">
        <v>40.85</v>
      </c>
      <c r="K435">
        <v>39.566299999999998</v>
      </c>
      <c r="L435">
        <v>26</v>
      </c>
      <c r="M435">
        <v>37.04</v>
      </c>
      <c r="N435">
        <v>0</v>
      </c>
      <c r="O435">
        <v>-11939</v>
      </c>
      <c r="P435" s="2">
        <f t="shared" si="18"/>
        <v>42.959333333333333</v>
      </c>
      <c r="Q435" s="2">
        <f t="shared" si="19"/>
        <v>2184408</v>
      </c>
      <c r="R435">
        <f t="shared" si="20"/>
        <v>-2</v>
      </c>
    </row>
    <row r="436" spans="1:18" x14ac:dyDescent="0.25">
      <c r="A436" s="1">
        <v>45369.953125</v>
      </c>
      <c r="B436">
        <v>8</v>
      </c>
      <c r="C436">
        <v>39.839500000000001</v>
      </c>
      <c r="D436">
        <v>3.4430000000000001</v>
      </c>
      <c r="E436">
        <v>2184405</v>
      </c>
      <c r="F436">
        <v>2179160</v>
      </c>
      <c r="G436">
        <v>2179136</v>
      </c>
      <c r="H436">
        <v>3</v>
      </c>
      <c r="I436">
        <v>0</v>
      </c>
      <c r="J436">
        <v>40.880000000000003</v>
      </c>
      <c r="K436">
        <v>39.525700000000001</v>
      </c>
      <c r="L436">
        <v>24</v>
      </c>
      <c r="M436">
        <v>37</v>
      </c>
      <c r="N436">
        <v>0</v>
      </c>
      <c r="O436">
        <v>-11907</v>
      </c>
      <c r="P436" s="2">
        <f t="shared" si="18"/>
        <v>42.938000000000002</v>
      </c>
      <c r="Q436" s="2">
        <f t="shared" si="19"/>
        <v>2184405</v>
      </c>
      <c r="R436">
        <f t="shared" si="20"/>
        <v>-3</v>
      </c>
    </row>
    <row r="437" spans="1:18" x14ac:dyDescent="0.25">
      <c r="A437" s="1">
        <v>45369.953969907408</v>
      </c>
      <c r="B437">
        <v>8</v>
      </c>
      <c r="C437">
        <v>39.811900000000001</v>
      </c>
      <c r="D437">
        <v>3.4630000000000001</v>
      </c>
      <c r="E437">
        <v>2184403</v>
      </c>
      <c r="F437">
        <v>2179162</v>
      </c>
      <c r="G437">
        <v>2179139</v>
      </c>
      <c r="H437">
        <v>3</v>
      </c>
      <c r="I437">
        <v>0</v>
      </c>
      <c r="J437">
        <v>40.92</v>
      </c>
      <c r="K437">
        <v>39.484299999999998</v>
      </c>
      <c r="L437">
        <v>22</v>
      </c>
      <c r="M437">
        <v>36.99</v>
      </c>
      <c r="N437">
        <v>0</v>
      </c>
      <c r="O437">
        <v>-11869</v>
      </c>
      <c r="P437" s="2">
        <f t="shared" si="18"/>
        <v>42.912666666666667</v>
      </c>
      <c r="Q437" s="2">
        <f t="shared" si="19"/>
        <v>2184403</v>
      </c>
      <c r="R437">
        <f t="shared" si="20"/>
        <v>-2</v>
      </c>
    </row>
    <row r="438" spans="1:18" x14ac:dyDescent="0.25">
      <c r="A438" s="1">
        <v>45369.95480324074</v>
      </c>
      <c r="B438">
        <v>8</v>
      </c>
      <c r="C438">
        <v>39.751600000000003</v>
      </c>
      <c r="D438">
        <v>3.117</v>
      </c>
      <c r="E438">
        <v>2184403</v>
      </c>
      <c r="F438">
        <v>2179170</v>
      </c>
      <c r="G438">
        <v>2179142</v>
      </c>
      <c r="H438">
        <v>3</v>
      </c>
      <c r="I438">
        <v>0</v>
      </c>
      <c r="J438">
        <v>40.950000000000003</v>
      </c>
      <c r="K438">
        <v>39.441699999999997</v>
      </c>
      <c r="L438">
        <v>27</v>
      </c>
      <c r="M438">
        <v>36.94</v>
      </c>
      <c r="N438">
        <v>0</v>
      </c>
      <c r="O438">
        <v>-11773</v>
      </c>
      <c r="P438" s="2">
        <f t="shared" si="18"/>
        <v>42.848666666666666</v>
      </c>
      <c r="Q438" s="2">
        <f t="shared" si="19"/>
        <v>2184403</v>
      </c>
      <c r="R438">
        <f t="shared" si="20"/>
        <v>0</v>
      </c>
    </row>
    <row r="439" spans="1:18" x14ac:dyDescent="0.25">
      <c r="A439" s="1">
        <v>45369.955648148149</v>
      </c>
      <c r="B439">
        <v>8</v>
      </c>
      <c r="C439">
        <v>39.716200000000001</v>
      </c>
      <c r="D439">
        <v>3.4409999999999998</v>
      </c>
      <c r="E439">
        <v>2184401</v>
      </c>
      <c r="F439">
        <v>2179172</v>
      </c>
      <c r="G439">
        <v>2179146</v>
      </c>
      <c r="H439">
        <v>3</v>
      </c>
      <c r="I439">
        <v>0</v>
      </c>
      <c r="J439">
        <v>40.99</v>
      </c>
      <c r="K439">
        <v>39.400599999999997</v>
      </c>
      <c r="L439">
        <v>26</v>
      </c>
      <c r="M439">
        <v>36.9</v>
      </c>
      <c r="N439">
        <v>0</v>
      </c>
      <c r="O439">
        <v>-11731</v>
      </c>
      <c r="P439" s="2">
        <f t="shared" si="18"/>
        <v>42.820666666666668</v>
      </c>
      <c r="Q439" s="2">
        <f t="shared" si="19"/>
        <v>2184401</v>
      </c>
      <c r="R439">
        <f t="shared" si="20"/>
        <v>-2</v>
      </c>
    </row>
    <row r="440" spans="1:18" x14ac:dyDescent="0.25">
      <c r="A440" s="1">
        <v>45369.956493055557</v>
      </c>
      <c r="B440">
        <v>8</v>
      </c>
      <c r="C440">
        <v>39.686300000000003</v>
      </c>
      <c r="D440">
        <v>3.452</v>
      </c>
      <c r="E440">
        <v>2184397</v>
      </c>
      <c r="F440">
        <v>2179172</v>
      </c>
      <c r="G440">
        <v>2179149</v>
      </c>
      <c r="H440">
        <v>3</v>
      </c>
      <c r="I440">
        <v>0</v>
      </c>
      <c r="J440">
        <v>41.01</v>
      </c>
      <c r="K440">
        <v>39.359299999999998</v>
      </c>
      <c r="L440">
        <v>23</v>
      </c>
      <c r="M440">
        <v>36.869999999999997</v>
      </c>
      <c r="N440">
        <v>0</v>
      </c>
      <c r="O440">
        <v>-11671</v>
      </c>
      <c r="P440" s="2">
        <f t="shared" si="18"/>
        <v>42.780666666666669</v>
      </c>
      <c r="Q440" s="2">
        <f t="shared" si="19"/>
        <v>2184397</v>
      </c>
      <c r="R440">
        <f t="shared" si="20"/>
        <v>-4</v>
      </c>
    </row>
    <row r="441" spans="1:18" x14ac:dyDescent="0.25">
      <c r="A441" s="1">
        <v>45369.957326388889</v>
      </c>
      <c r="B441">
        <v>8</v>
      </c>
      <c r="C441">
        <v>39.627000000000002</v>
      </c>
      <c r="D441">
        <v>3.1070000000000002</v>
      </c>
      <c r="E441">
        <v>2184393</v>
      </c>
      <c r="F441">
        <v>2179176</v>
      </c>
      <c r="G441">
        <v>2179152</v>
      </c>
      <c r="H441">
        <v>3</v>
      </c>
      <c r="I441">
        <v>0</v>
      </c>
      <c r="J441">
        <v>41.01</v>
      </c>
      <c r="K441">
        <v>39.321800000000003</v>
      </c>
      <c r="L441">
        <v>24</v>
      </c>
      <c r="M441">
        <v>36.83</v>
      </c>
      <c r="N441">
        <v>0</v>
      </c>
      <c r="O441">
        <v>-11607</v>
      </c>
      <c r="P441" s="2">
        <f t="shared" si="18"/>
        <v>42.738</v>
      </c>
      <c r="Q441" s="2">
        <f t="shared" si="19"/>
        <v>2184393</v>
      </c>
      <c r="R441">
        <f t="shared" si="20"/>
        <v>-4</v>
      </c>
    </row>
    <row r="442" spans="1:18" x14ac:dyDescent="0.25">
      <c r="A442" s="1">
        <v>45369.958171296297</v>
      </c>
      <c r="B442">
        <v>8</v>
      </c>
      <c r="C442">
        <v>39.608600000000003</v>
      </c>
      <c r="D442">
        <v>3.4569999999999999</v>
      </c>
      <c r="E442">
        <v>2184392</v>
      </c>
      <c r="F442">
        <v>2179178</v>
      </c>
      <c r="G442">
        <v>2179156</v>
      </c>
      <c r="H442">
        <v>3</v>
      </c>
      <c r="I442">
        <v>0</v>
      </c>
      <c r="J442">
        <v>41.06</v>
      </c>
      <c r="K442">
        <v>39.279699999999998</v>
      </c>
      <c r="L442">
        <v>21</v>
      </c>
      <c r="M442">
        <v>36.81</v>
      </c>
      <c r="N442">
        <v>0</v>
      </c>
      <c r="O442">
        <v>-11564</v>
      </c>
      <c r="P442" s="2">
        <f t="shared" si="18"/>
        <v>42.709333333333333</v>
      </c>
      <c r="Q442" s="2">
        <f t="shared" si="19"/>
        <v>2184392</v>
      </c>
      <c r="R442">
        <f t="shared" si="20"/>
        <v>-1</v>
      </c>
    </row>
    <row r="443" spans="1:18" x14ac:dyDescent="0.25">
      <c r="A443" s="1">
        <v>45369.959004629629</v>
      </c>
      <c r="B443">
        <v>8</v>
      </c>
      <c r="C443">
        <v>39.563000000000002</v>
      </c>
      <c r="D443">
        <v>3.1110000000000002</v>
      </c>
      <c r="E443">
        <v>2184391</v>
      </c>
      <c r="F443">
        <v>2179183</v>
      </c>
      <c r="G443">
        <v>2179159</v>
      </c>
      <c r="H443">
        <v>3</v>
      </c>
      <c r="I443">
        <v>0</v>
      </c>
      <c r="J443">
        <v>41.08</v>
      </c>
      <c r="K443">
        <v>39.235599999999998</v>
      </c>
      <c r="L443">
        <v>23</v>
      </c>
      <c r="M443">
        <v>36.76</v>
      </c>
      <c r="N443">
        <v>0</v>
      </c>
      <c r="O443">
        <v>-11507</v>
      </c>
      <c r="P443" s="2">
        <f t="shared" si="18"/>
        <v>42.671333333333337</v>
      </c>
      <c r="Q443" s="2">
        <f t="shared" si="19"/>
        <v>2184391</v>
      </c>
      <c r="R443">
        <f t="shared" si="20"/>
        <v>-1</v>
      </c>
    </row>
    <row r="444" spans="1:18" x14ac:dyDescent="0.25">
      <c r="A444" s="1">
        <v>45369.959837962961</v>
      </c>
      <c r="B444">
        <v>8</v>
      </c>
      <c r="C444">
        <v>39.511800000000001</v>
      </c>
      <c r="D444">
        <v>3.4260000000000002</v>
      </c>
      <c r="E444">
        <v>2184393</v>
      </c>
      <c r="F444">
        <v>2179191</v>
      </c>
      <c r="G444">
        <v>2179162</v>
      </c>
      <c r="H444">
        <v>3</v>
      </c>
      <c r="I444">
        <v>0</v>
      </c>
      <c r="J444">
        <v>41.12</v>
      </c>
      <c r="K444">
        <v>39.192799999999998</v>
      </c>
      <c r="L444">
        <v>29</v>
      </c>
      <c r="M444">
        <v>36.74</v>
      </c>
      <c r="N444">
        <v>0</v>
      </c>
      <c r="O444">
        <v>-11455</v>
      </c>
      <c r="P444" s="2">
        <f t="shared" si="18"/>
        <v>42.63666666666667</v>
      </c>
      <c r="Q444" s="2">
        <f t="shared" si="19"/>
        <v>2184393</v>
      </c>
      <c r="R444">
        <f t="shared" si="20"/>
        <v>2</v>
      </c>
    </row>
    <row r="445" spans="1:18" x14ac:dyDescent="0.25">
      <c r="A445" s="1">
        <v>45369.960682870369</v>
      </c>
      <c r="B445">
        <v>8</v>
      </c>
      <c r="C445">
        <v>39.4925</v>
      </c>
      <c r="D445">
        <v>3.4729999999999999</v>
      </c>
      <c r="E445">
        <v>2184394</v>
      </c>
      <c r="F445">
        <v>2179195</v>
      </c>
      <c r="G445">
        <v>2179166</v>
      </c>
      <c r="H445">
        <v>3</v>
      </c>
      <c r="I445">
        <v>0</v>
      </c>
      <c r="J445">
        <v>41.17</v>
      </c>
      <c r="K445">
        <v>39.148200000000003</v>
      </c>
      <c r="L445">
        <v>29</v>
      </c>
      <c r="M445">
        <v>36.69</v>
      </c>
      <c r="N445">
        <v>0</v>
      </c>
      <c r="O445">
        <v>-11395</v>
      </c>
      <c r="P445" s="2">
        <f t="shared" si="18"/>
        <v>42.596666666666664</v>
      </c>
      <c r="Q445" s="2">
        <f t="shared" si="19"/>
        <v>2184394</v>
      </c>
      <c r="R445">
        <f t="shared" si="20"/>
        <v>1</v>
      </c>
    </row>
    <row r="446" spans="1:18" x14ac:dyDescent="0.25">
      <c r="A446" s="1">
        <v>45369.961527777778</v>
      </c>
      <c r="B446">
        <v>8</v>
      </c>
      <c r="C446">
        <v>39.438000000000002</v>
      </c>
      <c r="D446">
        <v>3.1259999999999999</v>
      </c>
      <c r="E446">
        <v>2184389</v>
      </c>
      <c r="F446">
        <v>2179197</v>
      </c>
      <c r="G446">
        <v>2179169</v>
      </c>
      <c r="H446">
        <v>3</v>
      </c>
      <c r="I446">
        <v>0</v>
      </c>
      <c r="J446">
        <v>41.2</v>
      </c>
      <c r="K446">
        <v>39.1066</v>
      </c>
      <c r="L446">
        <v>28</v>
      </c>
      <c r="M446">
        <v>36.64</v>
      </c>
      <c r="N446">
        <v>0</v>
      </c>
      <c r="O446">
        <v>-11330</v>
      </c>
      <c r="P446" s="2">
        <f t="shared" si="18"/>
        <v>42.553333333333335</v>
      </c>
      <c r="Q446" s="2">
        <f t="shared" si="19"/>
        <v>2184389</v>
      </c>
      <c r="R446">
        <f t="shared" si="20"/>
        <v>-5</v>
      </c>
    </row>
    <row r="447" spans="1:18" x14ac:dyDescent="0.25">
      <c r="A447" s="1">
        <v>45369.962372685186</v>
      </c>
      <c r="B447">
        <v>8</v>
      </c>
      <c r="C447">
        <v>39.375900000000001</v>
      </c>
      <c r="D447">
        <v>3.3919999999999999</v>
      </c>
      <c r="E447">
        <v>2184389</v>
      </c>
      <c r="F447">
        <v>2179205</v>
      </c>
      <c r="G447">
        <v>2179173</v>
      </c>
      <c r="H447">
        <v>3</v>
      </c>
      <c r="I447">
        <v>0</v>
      </c>
      <c r="J447">
        <v>41.22</v>
      </c>
      <c r="K447">
        <v>39.072200000000002</v>
      </c>
      <c r="L447">
        <v>32</v>
      </c>
      <c r="M447">
        <v>36.619999999999997</v>
      </c>
      <c r="N447">
        <v>0</v>
      </c>
      <c r="O447">
        <v>-11300</v>
      </c>
      <c r="P447" s="2">
        <f t="shared" si="18"/>
        <v>42.533333333333331</v>
      </c>
      <c r="Q447" s="2">
        <f t="shared" si="19"/>
        <v>2184389</v>
      </c>
      <c r="R447">
        <f t="shared" si="20"/>
        <v>0</v>
      </c>
    </row>
    <row r="448" spans="1:18" x14ac:dyDescent="0.25">
      <c r="A448" s="1">
        <v>45369.963217592594</v>
      </c>
      <c r="B448">
        <v>8</v>
      </c>
      <c r="C448">
        <v>39.341200000000001</v>
      </c>
      <c r="D448">
        <v>3.3959999999999999</v>
      </c>
      <c r="E448">
        <v>2184392</v>
      </c>
      <c r="F448">
        <v>2179213</v>
      </c>
      <c r="G448">
        <v>2179176</v>
      </c>
      <c r="H448">
        <v>3</v>
      </c>
      <c r="I448">
        <v>0</v>
      </c>
      <c r="J448">
        <v>41.23</v>
      </c>
      <c r="K448">
        <v>39.041699999999999</v>
      </c>
      <c r="L448">
        <v>36</v>
      </c>
      <c r="M448">
        <v>36.57</v>
      </c>
      <c r="N448">
        <v>0</v>
      </c>
      <c r="O448">
        <v>-11231</v>
      </c>
      <c r="P448" s="2">
        <f t="shared" si="18"/>
        <v>42.487333333333332</v>
      </c>
      <c r="Q448" s="2">
        <f t="shared" si="19"/>
        <v>2184392</v>
      </c>
      <c r="R448">
        <f t="shared" si="20"/>
        <v>3</v>
      </c>
    </row>
    <row r="449" spans="1:18" x14ac:dyDescent="0.25">
      <c r="A449" s="1">
        <v>45369.964062500003</v>
      </c>
      <c r="B449">
        <v>8</v>
      </c>
      <c r="C449">
        <v>39.311700000000002</v>
      </c>
      <c r="D449">
        <v>3.4049999999999998</v>
      </c>
      <c r="E449">
        <v>2184386</v>
      </c>
      <c r="F449">
        <v>2179211</v>
      </c>
      <c r="G449">
        <v>2179180</v>
      </c>
      <c r="H449">
        <v>3</v>
      </c>
      <c r="I449">
        <v>0</v>
      </c>
      <c r="J449">
        <v>41.24</v>
      </c>
      <c r="K449">
        <v>39.002499999999998</v>
      </c>
      <c r="L449">
        <v>31</v>
      </c>
      <c r="M449">
        <v>36.56</v>
      </c>
      <c r="N449">
        <v>0</v>
      </c>
      <c r="O449">
        <v>-11197</v>
      </c>
      <c r="P449" s="2">
        <f t="shared" si="18"/>
        <v>42.464666666666666</v>
      </c>
      <c r="Q449" s="2">
        <f t="shared" si="19"/>
        <v>2184386</v>
      </c>
      <c r="R449">
        <f t="shared" si="20"/>
        <v>-6</v>
      </c>
    </row>
    <row r="450" spans="1:18" x14ac:dyDescent="0.25">
      <c r="A450" s="1">
        <v>45369.964907407404</v>
      </c>
      <c r="B450">
        <v>8</v>
      </c>
      <c r="C450">
        <v>39.260100000000001</v>
      </c>
      <c r="D450">
        <v>3.0649999999999999</v>
      </c>
      <c r="E450">
        <v>2184387</v>
      </c>
      <c r="F450">
        <v>2179219</v>
      </c>
      <c r="G450">
        <v>2179183</v>
      </c>
      <c r="H450">
        <v>3</v>
      </c>
      <c r="I450">
        <v>0</v>
      </c>
      <c r="J450">
        <v>41.25</v>
      </c>
      <c r="K450">
        <v>38.962299999999999</v>
      </c>
      <c r="L450">
        <v>36</v>
      </c>
      <c r="M450">
        <v>36.5</v>
      </c>
      <c r="N450">
        <v>0</v>
      </c>
      <c r="O450">
        <v>-11123</v>
      </c>
      <c r="P450" s="2">
        <f t="shared" si="18"/>
        <v>42.415333333333336</v>
      </c>
      <c r="Q450" s="2">
        <f t="shared" si="19"/>
        <v>2184387</v>
      </c>
      <c r="R450">
        <f t="shared" si="20"/>
        <v>1</v>
      </c>
    </row>
    <row r="451" spans="1:18" x14ac:dyDescent="0.25">
      <c r="A451" s="1">
        <v>45369.965752314813</v>
      </c>
      <c r="B451">
        <v>8</v>
      </c>
      <c r="C451">
        <v>39.247</v>
      </c>
      <c r="D451">
        <v>3.43</v>
      </c>
      <c r="E451">
        <v>2184381</v>
      </c>
      <c r="F451">
        <v>2179214</v>
      </c>
      <c r="G451">
        <v>2179186</v>
      </c>
      <c r="H451">
        <v>3</v>
      </c>
      <c r="I451">
        <v>0</v>
      </c>
      <c r="J451">
        <v>41.29</v>
      </c>
      <c r="K451">
        <v>38.922400000000003</v>
      </c>
      <c r="L451">
        <v>28</v>
      </c>
      <c r="M451">
        <v>36.5</v>
      </c>
      <c r="N451">
        <v>0</v>
      </c>
      <c r="O451">
        <v>-11052</v>
      </c>
      <c r="P451" s="2">
        <f t="shared" ref="P451:P514" si="21">O451/-1500+35</f>
        <v>42.368000000000002</v>
      </c>
      <c r="Q451" s="2">
        <f t="shared" ref="Q451:Q514" si="22">E451</f>
        <v>2184381</v>
      </c>
      <c r="R451">
        <f t="shared" si="20"/>
        <v>-6</v>
      </c>
    </row>
    <row r="452" spans="1:18" x14ac:dyDescent="0.25">
      <c r="A452" s="1">
        <v>45369.966597222221</v>
      </c>
      <c r="B452">
        <v>8</v>
      </c>
      <c r="C452">
        <v>39.188000000000002</v>
      </c>
      <c r="D452">
        <v>3.0870000000000002</v>
      </c>
      <c r="E452">
        <v>2184377</v>
      </c>
      <c r="F452">
        <v>2179218</v>
      </c>
      <c r="G452">
        <v>2179189</v>
      </c>
      <c r="H452">
        <v>3</v>
      </c>
      <c r="I452">
        <v>0</v>
      </c>
      <c r="J452">
        <v>41.34</v>
      </c>
      <c r="K452">
        <v>38.879899999999999</v>
      </c>
      <c r="L452">
        <v>29</v>
      </c>
      <c r="M452">
        <v>36.44</v>
      </c>
      <c r="N452">
        <v>0</v>
      </c>
      <c r="O452">
        <v>-11017</v>
      </c>
      <c r="P452" s="2">
        <f t="shared" si="21"/>
        <v>42.344666666666669</v>
      </c>
      <c r="Q452" s="2">
        <f t="shared" si="22"/>
        <v>2184377</v>
      </c>
      <c r="R452">
        <f t="shared" ref="R452:R515" si="23">E452-E451</f>
        <v>-4</v>
      </c>
    </row>
    <row r="453" spans="1:18" x14ac:dyDescent="0.25">
      <c r="A453" s="1">
        <v>45369.967442129629</v>
      </c>
      <c r="B453">
        <v>8</v>
      </c>
      <c r="C453">
        <v>39.170499999999997</v>
      </c>
      <c r="D453">
        <v>3.4369999999999998</v>
      </c>
      <c r="E453">
        <v>2184374</v>
      </c>
      <c r="F453">
        <v>2179217</v>
      </c>
      <c r="G453">
        <v>2179193</v>
      </c>
      <c r="H453">
        <v>3</v>
      </c>
      <c r="I453">
        <v>0</v>
      </c>
      <c r="J453">
        <v>41.34</v>
      </c>
      <c r="K453">
        <v>38.835000000000001</v>
      </c>
      <c r="L453">
        <v>24</v>
      </c>
      <c r="M453">
        <v>36.409999999999997</v>
      </c>
      <c r="N453">
        <v>0</v>
      </c>
      <c r="O453">
        <v>-10956</v>
      </c>
      <c r="P453" s="2">
        <f t="shared" si="21"/>
        <v>42.304000000000002</v>
      </c>
      <c r="Q453" s="2">
        <f t="shared" si="22"/>
        <v>2184374</v>
      </c>
      <c r="R453">
        <f t="shared" si="23"/>
        <v>-3</v>
      </c>
    </row>
    <row r="454" spans="1:18" x14ac:dyDescent="0.25">
      <c r="A454" s="1">
        <v>45369.968287037038</v>
      </c>
      <c r="B454">
        <v>8</v>
      </c>
      <c r="C454">
        <v>39.1233</v>
      </c>
      <c r="D454">
        <v>3.093</v>
      </c>
      <c r="E454">
        <v>2184375</v>
      </c>
      <c r="F454">
        <v>2179225</v>
      </c>
      <c r="G454">
        <v>2179196</v>
      </c>
      <c r="H454">
        <v>3</v>
      </c>
      <c r="I454">
        <v>0</v>
      </c>
      <c r="J454">
        <v>41.4</v>
      </c>
      <c r="K454">
        <v>38.794199999999996</v>
      </c>
      <c r="L454">
        <v>29</v>
      </c>
      <c r="M454">
        <v>36.380000000000003</v>
      </c>
      <c r="N454">
        <v>0</v>
      </c>
      <c r="O454">
        <v>-10878</v>
      </c>
      <c r="P454" s="2">
        <f t="shared" si="21"/>
        <v>42.252000000000002</v>
      </c>
      <c r="Q454" s="2">
        <f t="shared" si="22"/>
        <v>2184375</v>
      </c>
      <c r="R454">
        <f t="shared" si="23"/>
        <v>1</v>
      </c>
    </row>
    <row r="455" spans="1:18" x14ac:dyDescent="0.25">
      <c r="A455" s="1">
        <v>45369.96912037037</v>
      </c>
      <c r="B455">
        <v>8</v>
      </c>
      <c r="C455">
        <v>39.063000000000002</v>
      </c>
      <c r="D455">
        <v>3.3759999999999999</v>
      </c>
      <c r="E455">
        <v>2184375</v>
      </c>
      <c r="F455">
        <v>2179233</v>
      </c>
      <c r="G455">
        <v>2179199</v>
      </c>
      <c r="H455">
        <v>3</v>
      </c>
      <c r="I455">
        <v>0</v>
      </c>
      <c r="J455">
        <v>41.42</v>
      </c>
      <c r="K455">
        <v>38.758899999999997</v>
      </c>
      <c r="L455">
        <v>33</v>
      </c>
      <c r="M455">
        <v>36.35</v>
      </c>
      <c r="N455">
        <v>0</v>
      </c>
      <c r="O455">
        <v>-10838</v>
      </c>
      <c r="P455" s="2">
        <f t="shared" si="21"/>
        <v>42.225333333333332</v>
      </c>
      <c r="Q455" s="2">
        <f t="shared" si="22"/>
        <v>2184375</v>
      </c>
      <c r="R455">
        <f t="shared" si="23"/>
        <v>0</v>
      </c>
    </row>
    <row r="456" spans="1:18" x14ac:dyDescent="0.25">
      <c r="A456" s="1">
        <v>45369.969965277778</v>
      </c>
      <c r="B456">
        <v>8</v>
      </c>
      <c r="C456">
        <v>39.009799999999998</v>
      </c>
      <c r="D456">
        <v>3.0390000000000001</v>
      </c>
      <c r="E456">
        <v>2184377</v>
      </c>
      <c r="F456">
        <v>2179242</v>
      </c>
      <c r="G456">
        <v>2179202</v>
      </c>
      <c r="H456">
        <v>3</v>
      </c>
      <c r="I456">
        <v>0</v>
      </c>
      <c r="J456">
        <v>41.44</v>
      </c>
      <c r="K456">
        <v>38.723399999999998</v>
      </c>
      <c r="L456">
        <v>39</v>
      </c>
      <c r="M456">
        <v>36.31</v>
      </c>
      <c r="N456">
        <v>0</v>
      </c>
      <c r="O456">
        <v>-10784</v>
      </c>
      <c r="P456" s="2">
        <f t="shared" si="21"/>
        <v>42.18933333333333</v>
      </c>
      <c r="Q456" s="2">
        <f t="shared" si="22"/>
        <v>2184377</v>
      </c>
      <c r="R456">
        <f t="shared" si="23"/>
        <v>2</v>
      </c>
    </row>
    <row r="457" spans="1:18" x14ac:dyDescent="0.25">
      <c r="A457" s="1">
        <v>45369.97079861111</v>
      </c>
      <c r="B457">
        <v>8</v>
      </c>
      <c r="C457">
        <v>38.998699999999999</v>
      </c>
      <c r="D457">
        <v>3.403</v>
      </c>
      <c r="E457">
        <v>2184378</v>
      </c>
      <c r="F457">
        <v>2179244</v>
      </c>
      <c r="G457">
        <v>2179206</v>
      </c>
      <c r="H457">
        <v>3</v>
      </c>
      <c r="I457">
        <v>0</v>
      </c>
      <c r="J457">
        <v>41.45</v>
      </c>
      <c r="K457">
        <v>38.686199999999999</v>
      </c>
      <c r="L457">
        <v>38</v>
      </c>
      <c r="M457">
        <v>36.270000000000003</v>
      </c>
      <c r="N457">
        <v>0</v>
      </c>
      <c r="O457">
        <v>-10715</v>
      </c>
      <c r="P457" s="2">
        <f t="shared" si="21"/>
        <v>42.143333333333331</v>
      </c>
      <c r="Q457" s="2">
        <f t="shared" si="22"/>
        <v>2184378</v>
      </c>
      <c r="R457">
        <f t="shared" si="23"/>
        <v>1</v>
      </c>
    </row>
    <row r="458" spans="1:18" x14ac:dyDescent="0.25">
      <c r="A458" s="1">
        <v>45369.971643518518</v>
      </c>
      <c r="B458">
        <v>8</v>
      </c>
      <c r="C458">
        <v>38.9529</v>
      </c>
      <c r="D458">
        <v>3.0619999999999998</v>
      </c>
      <c r="E458">
        <v>2184373</v>
      </c>
      <c r="F458">
        <v>2179245</v>
      </c>
      <c r="G458">
        <v>2179209</v>
      </c>
      <c r="H458">
        <v>3</v>
      </c>
      <c r="I458">
        <v>0</v>
      </c>
      <c r="J458">
        <v>41.46</v>
      </c>
      <c r="K458">
        <v>38.643900000000002</v>
      </c>
      <c r="L458">
        <v>36</v>
      </c>
      <c r="M458">
        <v>36.25</v>
      </c>
      <c r="N458">
        <v>0</v>
      </c>
      <c r="O458">
        <v>-10671</v>
      </c>
      <c r="P458" s="2">
        <f t="shared" si="21"/>
        <v>42.113999999999997</v>
      </c>
      <c r="Q458" s="2">
        <f t="shared" si="22"/>
        <v>2184373</v>
      </c>
      <c r="R458">
        <f t="shared" si="23"/>
        <v>-5</v>
      </c>
    </row>
    <row r="459" spans="1:18" x14ac:dyDescent="0.25">
      <c r="A459" s="1">
        <v>45369.972500000003</v>
      </c>
      <c r="B459">
        <v>8</v>
      </c>
      <c r="C459">
        <v>38.9285</v>
      </c>
      <c r="D459">
        <v>3.4140000000000001</v>
      </c>
      <c r="E459">
        <v>2184372</v>
      </c>
      <c r="F459">
        <v>2179247</v>
      </c>
      <c r="G459">
        <v>2179212</v>
      </c>
      <c r="H459">
        <v>3</v>
      </c>
      <c r="I459">
        <v>0</v>
      </c>
      <c r="J459">
        <v>41.53</v>
      </c>
      <c r="K459">
        <v>38.602800000000002</v>
      </c>
      <c r="L459">
        <v>35</v>
      </c>
      <c r="M459">
        <v>36.21</v>
      </c>
      <c r="N459">
        <v>0</v>
      </c>
      <c r="O459">
        <v>-10603</v>
      </c>
      <c r="P459" s="2">
        <f t="shared" si="21"/>
        <v>42.068666666666665</v>
      </c>
      <c r="Q459" s="2">
        <f t="shared" si="22"/>
        <v>2184372</v>
      </c>
      <c r="R459">
        <f t="shared" si="23"/>
        <v>-1</v>
      </c>
    </row>
    <row r="460" spans="1:18" x14ac:dyDescent="0.25">
      <c r="A460" s="1">
        <v>45369.973333333335</v>
      </c>
      <c r="B460">
        <v>8</v>
      </c>
      <c r="C460">
        <v>38.875500000000002</v>
      </c>
      <c r="D460">
        <v>3.0720000000000001</v>
      </c>
      <c r="E460">
        <v>2184366</v>
      </c>
      <c r="F460">
        <v>2179248</v>
      </c>
      <c r="G460">
        <v>2179215</v>
      </c>
      <c r="H460">
        <v>3</v>
      </c>
      <c r="I460">
        <v>0</v>
      </c>
      <c r="J460">
        <v>41.55</v>
      </c>
      <c r="K460">
        <v>38.566899999999997</v>
      </c>
      <c r="L460">
        <v>33</v>
      </c>
      <c r="M460">
        <v>36.19</v>
      </c>
      <c r="N460">
        <v>0</v>
      </c>
      <c r="O460">
        <v>-10550</v>
      </c>
      <c r="P460" s="2">
        <f t="shared" si="21"/>
        <v>42.033333333333331</v>
      </c>
      <c r="Q460" s="2">
        <f t="shared" si="22"/>
        <v>2184366</v>
      </c>
      <c r="R460">
        <f t="shared" si="23"/>
        <v>-6</v>
      </c>
    </row>
    <row r="461" spans="1:18" x14ac:dyDescent="0.25">
      <c r="A461" s="1">
        <v>45369.974166666667</v>
      </c>
      <c r="B461">
        <v>8</v>
      </c>
      <c r="C461">
        <v>38.816499999999998</v>
      </c>
      <c r="D461">
        <v>3.3330000000000002</v>
      </c>
      <c r="E461">
        <v>2184359</v>
      </c>
      <c r="F461">
        <v>2179249</v>
      </c>
      <c r="G461">
        <v>2179218</v>
      </c>
      <c r="H461">
        <v>3</v>
      </c>
      <c r="I461">
        <v>0</v>
      </c>
      <c r="J461">
        <v>41.56</v>
      </c>
      <c r="K461">
        <v>38.533299999999997</v>
      </c>
      <c r="L461">
        <v>30</v>
      </c>
      <c r="M461">
        <v>36.17</v>
      </c>
      <c r="N461">
        <v>0</v>
      </c>
      <c r="O461">
        <v>-10539</v>
      </c>
      <c r="P461" s="2">
        <f t="shared" si="21"/>
        <v>42.025999999999996</v>
      </c>
      <c r="Q461" s="2">
        <f t="shared" si="22"/>
        <v>2184359</v>
      </c>
      <c r="R461">
        <f t="shared" si="23"/>
        <v>-7</v>
      </c>
    </row>
    <row r="462" spans="1:18" x14ac:dyDescent="0.25">
      <c r="A462" s="1">
        <v>45369.975011574075</v>
      </c>
      <c r="B462">
        <v>8</v>
      </c>
      <c r="C462">
        <v>38.795400000000001</v>
      </c>
      <c r="D462">
        <v>3.38</v>
      </c>
      <c r="E462">
        <v>2184358</v>
      </c>
      <c r="F462">
        <v>2179251</v>
      </c>
      <c r="G462">
        <v>2179222</v>
      </c>
      <c r="H462">
        <v>2</v>
      </c>
      <c r="I462">
        <v>0</v>
      </c>
      <c r="J462">
        <v>41.59</v>
      </c>
      <c r="K462">
        <v>38.489400000000003</v>
      </c>
      <c r="L462">
        <v>29</v>
      </c>
      <c r="M462">
        <v>36.130000000000003</v>
      </c>
      <c r="N462">
        <v>0</v>
      </c>
      <c r="O462">
        <v>-10452</v>
      </c>
      <c r="P462" s="2">
        <f t="shared" si="21"/>
        <v>41.968000000000004</v>
      </c>
      <c r="Q462" s="2">
        <f t="shared" si="22"/>
        <v>2184358</v>
      </c>
      <c r="R462">
        <f t="shared" si="23"/>
        <v>-1</v>
      </c>
    </row>
    <row r="463" spans="1:18" x14ac:dyDescent="0.25">
      <c r="A463" s="1">
        <v>45369.975856481484</v>
      </c>
      <c r="B463">
        <v>8</v>
      </c>
      <c r="C463">
        <v>38.750500000000002</v>
      </c>
      <c r="D463">
        <v>3.0419999999999998</v>
      </c>
      <c r="E463">
        <v>2184356</v>
      </c>
      <c r="F463">
        <v>2179255</v>
      </c>
      <c r="G463">
        <v>2179225</v>
      </c>
      <c r="H463">
        <v>2</v>
      </c>
      <c r="I463">
        <v>0</v>
      </c>
      <c r="J463">
        <v>41.6</v>
      </c>
      <c r="K463">
        <v>38.455199999999998</v>
      </c>
      <c r="L463">
        <v>29</v>
      </c>
      <c r="M463">
        <v>36.07</v>
      </c>
      <c r="N463">
        <v>0</v>
      </c>
      <c r="O463">
        <v>-10397</v>
      </c>
      <c r="P463" s="2">
        <f t="shared" si="21"/>
        <v>41.931333333333335</v>
      </c>
      <c r="Q463" s="2">
        <f t="shared" si="22"/>
        <v>2184356</v>
      </c>
      <c r="R463">
        <f t="shared" si="23"/>
        <v>-2</v>
      </c>
    </row>
    <row r="464" spans="1:18" x14ac:dyDescent="0.25">
      <c r="A464" s="1">
        <v>45369.976701388892</v>
      </c>
      <c r="B464">
        <v>8</v>
      </c>
      <c r="C464">
        <v>38.697200000000002</v>
      </c>
      <c r="D464">
        <v>3.3290000000000002</v>
      </c>
      <c r="E464">
        <v>2184360</v>
      </c>
      <c r="F464">
        <v>2179266</v>
      </c>
      <c r="G464">
        <v>2179228</v>
      </c>
      <c r="H464">
        <v>2</v>
      </c>
      <c r="I464">
        <v>0</v>
      </c>
      <c r="J464">
        <v>41.63</v>
      </c>
      <c r="K464">
        <v>38.416600000000003</v>
      </c>
      <c r="L464">
        <v>37</v>
      </c>
      <c r="M464">
        <v>36.04</v>
      </c>
      <c r="N464">
        <v>0</v>
      </c>
      <c r="O464">
        <v>-10332</v>
      </c>
      <c r="P464" s="2">
        <f t="shared" si="21"/>
        <v>41.887999999999998</v>
      </c>
      <c r="Q464" s="2">
        <f t="shared" si="22"/>
        <v>2184360</v>
      </c>
      <c r="R464">
        <f t="shared" si="23"/>
        <v>4</v>
      </c>
    </row>
    <row r="465" spans="1:18" x14ac:dyDescent="0.25">
      <c r="A465" s="1">
        <v>45369.977546296293</v>
      </c>
      <c r="B465">
        <v>8</v>
      </c>
      <c r="C465">
        <v>38.685899999999997</v>
      </c>
      <c r="D465">
        <v>3.379</v>
      </c>
      <c r="E465">
        <v>2184356</v>
      </c>
      <c r="F465">
        <v>2179263</v>
      </c>
      <c r="G465">
        <v>2179232</v>
      </c>
      <c r="H465">
        <v>2</v>
      </c>
      <c r="I465">
        <v>0</v>
      </c>
      <c r="J465">
        <v>41.66</v>
      </c>
      <c r="K465">
        <v>38.3795</v>
      </c>
      <c r="L465">
        <v>31</v>
      </c>
      <c r="M465">
        <v>36</v>
      </c>
      <c r="N465">
        <v>0</v>
      </c>
      <c r="O465">
        <v>-10267</v>
      </c>
      <c r="P465" s="2">
        <f t="shared" si="21"/>
        <v>41.844666666666669</v>
      </c>
      <c r="Q465" s="2">
        <f t="shared" si="22"/>
        <v>2184356</v>
      </c>
      <c r="R465">
        <f t="shared" si="23"/>
        <v>-4</v>
      </c>
    </row>
    <row r="466" spans="1:18" x14ac:dyDescent="0.25">
      <c r="A466" s="1">
        <v>45369.978391203702</v>
      </c>
      <c r="B466">
        <v>8</v>
      </c>
      <c r="C466">
        <v>38.629199999999997</v>
      </c>
      <c r="D466">
        <v>3.0409999999999999</v>
      </c>
      <c r="E466">
        <v>2184355</v>
      </c>
      <c r="F466">
        <v>2179270</v>
      </c>
      <c r="G466">
        <v>2179235</v>
      </c>
      <c r="H466">
        <v>2</v>
      </c>
      <c r="I466">
        <v>0</v>
      </c>
      <c r="J466">
        <v>41.68</v>
      </c>
      <c r="K466">
        <v>38.338200000000001</v>
      </c>
      <c r="L466">
        <v>35</v>
      </c>
      <c r="M466">
        <v>35.979999999999997</v>
      </c>
      <c r="N466">
        <v>0</v>
      </c>
      <c r="O466">
        <v>-10182</v>
      </c>
      <c r="P466" s="2">
        <f t="shared" si="21"/>
        <v>41.787999999999997</v>
      </c>
      <c r="Q466" s="2">
        <f t="shared" si="22"/>
        <v>2184355</v>
      </c>
      <c r="R466">
        <f t="shared" si="23"/>
        <v>-1</v>
      </c>
    </row>
    <row r="467" spans="1:18" x14ac:dyDescent="0.25">
      <c r="A467" s="1">
        <v>45369.979224537034</v>
      </c>
      <c r="B467">
        <v>8</v>
      </c>
      <c r="C467">
        <v>38.611499999999999</v>
      </c>
      <c r="D467">
        <v>3.3820000000000001</v>
      </c>
      <c r="E467">
        <v>2184350</v>
      </c>
      <c r="F467">
        <v>2179267</v>
      </c>
      <c r="G467">
        <v>2179238</v>
      </c>
      <c r="H467">
        <v>2</v>
      </c>
      <c r="I467">
        <v>0</v>
      </c>
      <c r="J467">
        <v>41.71</v>
      </c>
      <c r="K467">
        <v>38.298200000000001</v>
      </c>
      <c r="L467">
        <v>29</v>
      </c>
      <c r="M467">
        <v>35.94</v>
      </c>
      <c r="N467">
        <v>0</v>
      </c>
      <c r="O467">
        <v>-10140</v>
      </c>
      <c r="P467" s="2">
        <f t="shared" si="21"/>
        <v>41.76</v>
      </c>
      <c r="Q467" s="2">
        <f t="shared" si="22"/>
        <v>2184350</v>
      </c>
      <c r="R467">
        <f t="shared" si="23"/>
        <v>-5</v>
      </c>
    </row>
    <row r="468" spans="1:18" x14ac:dyDescent="0.25">
      <c r="A468" s="1">
        <v>45369.980069444442</v>
      </c>
      <c r="B468">
        <v>8</v>
      </c>
      <c r="C468">
        <v>38.563000000000002</v>
      </c>
      <c r="D468">
        <v>3.044</v>
      </c>
      <c r="E468">
        <v>2184348</v>
      </c>
      <c r="F468">
        <v>2179271</v>
      </c>
      <c r="G468">
        <v>2179241</v>
      </c>
      <c r="H468">
        <v>2</v>
      </c>
      <c r="I468">
        <v>0</v>
      </c>
      <c r="J468">
        <v>41.74</v>
      </c>
      <c r="K468">
        <v>38.255400000000002</v>
      </c>
      <c r="L468">
        <v>30</v>
      </c>
      <c r="M468">
        <v>35.92</v>
      </c>
      <c r="N468">
        <v>0</v>
      </c>
      <c r="O468">
        <v>-10112</v>
      </c>
      <c r="P468" s="2">
        <f t="shared" si="21"/>
        <v>41.74133333333333</v>
      </c>
      <c r="Q468" s="2">
        <f t="shared" si="22"/>
        <v>2184348</v>
      </c>
      <c r="R468">
        <f t="shared" si="23"/>
        <v>-2</v>
      </c>
    </row>
    <row r="469" spans="1:18" x14ac:dyDescent="0.25">
      <c r="A469" s="1">
        <v>45369.980902777781</v>
      </c>
      <c r="B469">
        <v>8</v>
      </c>
      <c r="C469">
        <v>38.527900000000002</v>
      </c>
      <c r="D469">
        <v>3.3660000000000001</v>
      </c>
      <c r="E469">
        <v>2184351</v>
      </c>
      <c r="F469">
        <v>2179279</v>
      </c>
      <c r="G469">
        <v>2179244</v>
      </c>
      <c r="H469">
        <v>2</v>
      </c>
      <c r="I469">
        <v>0</v>
      </c>
      <c r="J469">
        <v>41.77</v>
      </c>
      <c r="K469">
        <v>38.218600000000002</v>
      </c>
      <c r="L469">
        <v>34</v>
      </c>
      <c r="M469">
        <v>35.880000000000003</v>
      </c>
      <c r="N469">
        <v>0</v>
      </c>
      <c r="O469">
        <v>-10038</v>
      </c>
      <c r="P469" s="2">
        <f t="shared" si="21"/>
        <v>41.692</v>
      </c>
      <c r="Q469" s="2">
        <f t="shared" si="22"/>
        <v>2184351</v>
      </c>
      <c r="R469">
        <f t="shared" si="23"/>
        <v>3</v>
      </c>
    </row>
    <row r="470" spans="1:18" x14ac:dyDescent="0.25">
      <c r="A470" s="1">
        <v>45369.981747685182</v>
      </c>
      <c r="B470">
        <v>8</v>
      </c>
      <c r="C470">
        <v>38.499699999999997</v>
      </c>
      <c r="D470">
        <v>3.3769999999999998</v>
      </c>
      <c r="E470">
        <v>2184344</v>
      </c>
      <c r="F470">
        <v>2179276</v>
      </c>
      <c r="G470">
        <v>2179248</v>
      </c>
      <c r="H470">
        <v>2</v>
      </c>
      <c r="I470">
        <v>0</v>
      </c>
      <c r="J470">
        <v>41.79</v>
      </c>
      <c r="K470">
        <v>38.180700000000002</v>
      </c>
      <c r="L470">
        <v>27</v>
      </c>
      <c r="M470">
        <v>35.86</v>
      </c>
      <c r="N470">
        <v>0</v>
      </c>
      <c r="O470">
        <v>-9993</v>
      </c>
      <c r="P470" s="2">
        <f t="shared" si="21"/>
        <v>41.661999999999999</v>
      </c>
      <c r="Q470" s="2">
        <f t="shared" si="22"/>
        <v>2184344</v>
      </c>
      <c r="R470">
        <f t="shared" si="23"/>
        <v>-7</v>
      </c>
    </row>
    <row r="471" spans="1:18" x14ac:dyDescent="0.25">
      <c r="A471" s="1">
        <v>45369.982581018521</v>
      </c>
      <c r="B471">
        <v>8</v>
      </c>
      <c r="C471">
        <v>38.445500000000003</v>
      </c>
      <c r="D471">
        <v>3.04</v>
      </c>
      <c r="E471">
        <v>2184347</v>
      </c>
      <c r="F471">
        <v>2179286</v>
      </c>
      <c r="G471">
        <v>2179251</v>
      </c>
      <c r="H471">
        <v>2</v>
      </c>
      <c r="I471">
        <v>0</v>
      </c>
      <c r="J471">
        <v>41.81</v>
      </c>
      <c r="K471">
        <v>38.138500000000001</v>
      </c>
      <c r="L471">
        <v>35</v>
      </c>
      <c r="M471">
        <v>35.82</v>
      </c>
      <c r="N471">
        <v>0</v>
      </c>
      <c r="O471">
        <v>-9946</v>
      </c>
      <c r="P471" s="2">
        <f t="shared" si="21"/>
        <v>41.63066666666667</v>
      </c>
      <c r="Q471" s="2">
        <f t="shared" si="22"/>
        <v>2184347</v>
      </c>
      <c r="R471">
        <f t="shared" si="23"/>
        <v>3</v>
      </c>
    </row>
    <row r="472" spans="1:18" x14ac:dyDescent="0.25">
      <c r="A472" s="1">
        <v>45369.983425925922</v>
      </c>
      <c r="B472">
        <v>8</v>
      </c>
      <c r="C472">
        <v>38.433700000000002</v>
      </c>
      <c r="D472">
        <v>3.41</v>
      </c>
      <c r="E472">
        <v>2184345</v>
      </c>
      <c r="F472">
        <v>2179285</v>
      </c>
      <c r="G472">
        <v>2179254</v>
      </c>
      <c r="H472">
        <v>2</v>
      </c>
      <c r="I472">
        <v>0</v>
      </c>
      <c r="J472">
        <v>41.86</v>
      </c>
      <c r="K472">
        <v>38.095599999999997</v>
      </c>
      <c r="L472">
        <v>31</v>
      </c>
      <c r="M472">
        <v>35.799999999999997</v>
      </c>
      <c r="N472">
        <v>0</v>
      </c>
      <c r="O472">
        <v>-9890</v>
      </c>
      <c r="P472" s="2">
        <f t="shared" si="21"/>
        <v>41.593333333333334</v>
      </c>
      <c r="Q472" s="2">
        <f t="shared" si="22"/>
        <v>2184345</v>
      </c>
      <c r="R472">
        <f t="shared" si="23"/>
        <v>-2</v>
      </c>
    </row>
    <row r="473" spans="1:18" x14ac:dyDescent="0.25">
      <c r="A473" s="1">
        <v>45369.984270833331</v>
      </c>
      <c r="B473">
        <v>8</v>
      </c>
      <c r="C473">
        <v>38.375500000000002</v>
      </c>
      <c r="D473">
        <v>3.069</v>
      </c>
      <c r="E473">
        <v>2184346</v>
      </c>
      <c r="F473">
        <v>2179294</v>
      </c>
      <c r="G473">
        <v>2179257</v>
      </c>
      <c r="H473">
        <v>2</v>
      </c>
      <c r="I473">
        <v>0</v>
      </c>
      <c r="J473">
        <v>41.87</v>
      </c>
      <c r="K473">
        <v>38.059199999999997</v>
      </c>
      <c r="L473">
        <v>36</v>
      </c>
      <c r="M473">
        <v>35.75</v>
      </c>
      <c r="N473">
        <v>0</v>
      </c>
      <c r="O473">
        <v>-9827</v>
      </c>
      <c r="P473" s="2">
        <f t="shared" si="21"/>
        <v>41.551333333333332</v>
      </c>
      <c r="Q473" s="2">
        <f t="shared" si="22"/>
        <v>2184346</v>
      </c>
      <c r="R473">
        <f t="shared" si="23"/>
        <v>1</v>
      </c>
    </row>
    <row r="474" spans="1:18" x14ac:dyDescent="0.25">
      <c r="A474" s="1">
        <v>45369.985115740739</v>
      </c>
      <c r="B474">
        <v>8</v>
      </c>
      <c r="C474">
        <v>38.3277</v>
      </c>
      <c r="D474">
        <v>3.34</v>
      </c>
      <c r="E474">
        <v>2184345</v>
      </c>
      <c r="F474">
        <v>2179299</v>
      </c>
      <c r="G474">
        <v>2179261</v>
      </c>
      <c r="H474">
        <v>2</v>
      </c>
      <c r="I474">
        <v>0</v>
      </c>
      <c r="J474">
        <v>41.9</v>
      </c>
      <c r="K474">
        <v>38.025599999999997</v>
      </c>
      <c r="L474">
        <v>38</v>
      </c>
      <c r="M474">
        <v>35.729999999999997</v>
      </c>
      <c r="N474">
        <v>0</v>
      </c>
      <c r="O474">
        <v>-9792</v>
      </c>
      <c r="P474" s="2">
        <f t="shared" si="21"/>
        <v>41.527999999999999</v>
      </c>
      <c r="Q474" s="2">
        <f t="shared" si="22"/>
        <v>2184345</v>
      </c>
      <c r="R474">
        <f t="shared" si="23"/>
        <v>-1</v>
      </c>
    </row>
    <row r="475" spans="1:18" x14ac:dyDescent="0.25">
      <c r="A475" s="1">
        <v>45369.985960648148</v>
      </c>
      <c r="B475">
        <v>8</v>
      </c>
      <c r="C475">
        <v>38.308799999999998</v>
      </c>
      <c r="D475">
        <v>3.3740000000000001</v>
      </c>
      <c r="E475">
        <v>2184342</v>
      </c>
      <c r="F475">
        <v>2179299</v>
      </c>
      <c r="G475">
        <v>2179264</v>
      </c>
      <c r="H475">
        <v>2</v>
      </c>
      <c r="I475">
        <v>0</v>
      </c>
      <c r="J475">
        <v>41.93</v>
      </c>
      <c r="K475">
        <v>37.988100000000003</v>
      </c>
      <c r="L475">
        <v>35</v>
      </c>
      <c r="M475">
        <v>35.69</v>
      </c>
      <c r="N475">
        <v>0</v>
      </c>
      <c r="O475">
        <v>-9712</v>
      </c>
      <c r="P475" s="2">
        <f t="shared" si="21"/>
        <v>41.474666666666664</v>
      </c>
      <c r="Q475" s="2">
        <f t="shared" si="22"/>
        <v>2184342</v>
      </c>
      <c r="R475">
        <f t="shared" si="23"/>
        <v>-3</v>
      </c>
    </row>
    <row r="476" spans="1:18" x14ac:dyDescent="0.25">
      <c r="A476" s="1">
        <v>45369.986793981479</v>
      </c>
      <c r="B476">
        <v>8</v>
      </c>
      <c r="C476">
        <v>38.250500000000002</v>
      </c>
      <c r="D476">
        <v>3.0369999999999999</v>
      </c>
      <c r="E476">
        <v>2184342</v>
      </c>
      <c r="F476">
        <v>2179307</v>
      </c>
      <c r="G476">
        <v>2179267</v>
      </c>
      <c r="H476">
        <v>2</v>
      </c>
      <c r="I476">
        <v>0</v>
      </c>
      <c r="J476">
        <v>41.94</v>
      </c>
      <c r="K476">
        <v>37.951700000000002</v>
      </c>
      <c r="L476">
        <v>39</v>
      </c>
      <c r="M476">
        <v>35.64</v>
      </c>
      <c r="N476">
        <v>0</v>
      </c>
      <c r="O476">
        <v>-9660</v>
      </c>
      <c r="P476" s="2">
        <f t="shared" si="21"/>
        <v>41.44</v>
      </c>
      <c r="Q476" s="2">
        <f t="shared" si="22"/>
        <v>2184342</v>
      </c>
      <c r="R476">
        <f t="shared" si="23"/>
        <v>0</v>
      </c>
    </row>
    <row r="477" spans="1:18" x14ac:dyDescent="0.25">
      <c r="A477" s="1">
        <v>45369.987638888888</v>
      </c>
      <c r="B477">
        <v>8</v>
      </c>
      <c r="C477">
        <v>38.216900000000003</v>
      </c>
      <c r="D477">
        <v>3.3340000000000001</v>
      </c>
      <c r="E477">
        <v>2184343</v>
      </c>
      <c r="F477">
        <v>2179312</v>
      </c>
      <c r="G477">
        <v>2179270</v>
      </c>
      <c r="H477">
        <v>2</v>
      </c>
      <c r="I477">
        <v>0</v>
      </c>
      <c r="J477">
        <v>41.95</v>
      </c>
      <c r="K477">
        <v>37.918399999999998</v>
      </c>
      <c r="L477">
        <v>41</v>
      </c>
      <c r="M477">
        <v>35.630000000000003</v>
      </c>
      <c r="N477">
        <v>0</v>
      </c>
      <c r="O477">
        <v>-9620</v>
      </c>
      <c r="P477" s="2">
        <f t="shared" si="21"/>
        <v>41.413333333333334</v>
      </c>
      <c r="Q477" s="2">
        <f t="shared" si="22"/>
        <v>2184343</v>
      </c>
      <c r="R477">
        <f t="shared" si="23"/>
        <v>1</v>
      </c>
    </row>
    <row r="478" spans="1:18" x14ac:dyDescent="0.25">
      <c r="A478" s="1">
        <v>45369.98847222222</v>
      </c>
      <c r="B478">
        <v>8</v>
      </c>
      <c r="C478">
        <v>38.188000000000002</v>
      </c>
      <c r="D478">
        <v>3.35</v>
      </c>
      <c r="E478">
        <v>2184342</v>
      </c>
      <c r="F478">
        <v>2179315</v>
      </c>
      <c r="G478">
        <v>2179273</v>
      </c>
      <c r="H478">
        <v>2</v>
      </c>
      <c r="I478">
        <v>0</v>
      </c>
      <c r="J478">
        <v>41.98</v>
      </c>
      <c r="K478">
        <v>37.879399999999997</v>
      </c>
      <c r="L478">
        <v>41</v>
      </c>
      <c r="M478">
        <v>35.6</v>
      </c>
      <c r="N478">
        <v>0</v>
      </c>
      <c r="O478">
        <v>-9563</v>
      </c>
      <c r="P478" s="2">
        <f t="shared" si="21"/>
        <v>41.37533333333333</v>
      </c>
      <c r="Q478" s="2">
        <f t="shared" si="22"/>
        <v>2184342</v>
      </c>
      <c r="R478">
        <f t="shared" si="23"/>
        <v>-1</v>
      </c>
    </row>
    <row r="479" spans="1:18" x14ac:dyDescent="0.25">
      <c r="A479" s="1">
        <v>45369.989317129628</v>
      </c>
      <c r="B479">
        <v>8</v>
      </c>
      <c r="C479">
        <v>38.132100000000001</v>
      </c>
      <c r="D479">
        <v>3.0150000000000001</v>
      </c>
      <c r="E479">
        <v>2184339</v>
      </c>
      <c r="F479">
        <v>2179319</v>
      </c>
      <c r="G479">
        <v>2179276</v>
      </c>
      <c r="H479">
        <v>2</v>
      </c>
      <c r="I479">
        <v>0</v>
      </c>
      <c r="J479">
        <v>42.02</v>
      </c>
      <c r="K479">
        <v>37.843899999999998</v>
      </c>
      <c r="L479">
        <v>42</v>
      </c>
      <c r="M479">
        <v>35.56</v>
      </c>
      <c r="N479">
        <v>0</v>
      </c>
      <c r="O479">
        <v>-9521</v>
      </c>
      <c r="P479" s="2">
        <f t="shared" si="21"/>
        <v>41.347333333333331</v>
      </c>
      <c r="Q479" s="2">
        <f t="shared" si="22"/>
        <v>2184339</v>
      </c>
      <c r="R479">
        <f t="shared" si="23"/>
        <v>-3</v>
      </c>
    </row>
    <row r="480" spans="1:18" x14ac:dyDescent="0.25">
      <c r="A480" s="1">
        <v>45369.990162037036</v>
      </c>
      <c r="B480">
        <v>8</v>
      </c>
      <c r="C480">
        <v>38.124400000000001</v>
      </c>
      <c r="D480">
        <v>3.3650000000000002</v>
      </c>
      <c r="E480">
        <v>2184334</v>
      </c>
      <c r="F480">
        <v>2179315</v>
      </c>
      <c r="G480">
        <v>2179280</v>
      </c>
      <c r="H480">
        <v>2</v>
      </c>
      <c r="I480">
        <v>0</v>
      </c>
      <c r="J480">
        <v>42.04</v>
      </c>
      <c r="K480">
        <v>37.809699999999999</v>
      </c>
      <c r="L480">
        <v>35</v>
      </c>
      <c r="M480">
        <v>35.51</v>
      </c>
      <c r="N480">
        <v>0</v>
      </c>
      <c r="O480">
        <v>-9432</v>
      </c>
      <c r="P480" s="2">
        <f t="shared" si="21"/>
        <v>41.287999999999997</v>
      </c>
      <c r="Q480" s="2">
        <f t="shared" si="22"/>
        <v>2184334</v>
      </c>
      <c r="R480">
        <f t="shared" si="23"/>
        <v>-5</v>
      </c>
    </row>
    <row r="481" spans="1:18" x14ac:dyDescent="0.25">
      <c r="A481" s="1">
        <v>45369.990995370368</v>
      </c>
      <c r="B481">
        <v>8</v>
      </c>
      <c r="C481">
        <v>38.064399999999999</v>
      </c>
      <c r="D481">
        <v>3.028</v>
      </c>
      <c r="E481">
        <v>2184333</v>
      </c>
      <c r="F481">
        <v>2179322</v>
      </c>
      <c r="G481">
        <v>2179283</v>
      </c>
      <c r="H481">
        <v>2</v>
      </c>
      <c r="I481">
        <v>0</v>
      </c>
      <c r="J481">
        <v>42.05</v>
      </c>
      <c r="K481">
        <v>37.771799999999999</v>
      </c>
      <c r="L481">
        <v>39</v>
      </c>
      <c r="M481">
        <v>35.5</v>
      </c>
      <c r="N481">
        <v>0</v>
      </c>
      <c r="O481">
        <v>-9392</v>
      </c>
      <c r="P481" s="2">
        <f t="shared" si="21"/>
        <v>41.261333333333333</v>
      </c>
      <c r="Q481" s="2">
        <f t="shared" si="22"/>
        <v>2184333</v>
      </c>
      <c r="R481">
        <f t="shared" si="23"/>
        <v>-1</v>
      </c>
    </row>
    <row r="482" spans="1:18" x14ac:dyDescent="0.25">
      <c r="A482" s="1">
        <v>45369.991828703707</v>
      </c>
      <c r="B482">
        <v>8</v>
      </c>
      <c r="C482">
        <v>38.049500000000002</v>
      </c>
      <c r="D482">
        <v>3.3660000000000001</v>
      </c>
      <c r="E482">
        <v>2184330</v>
      </c>
      <c r="F482">
        <v>2179321</v>
      </c>
      <c r="G482">
        <v>2179286</v>
      </c>
      <c r="H482">
        <v>2</v>
      </c>
      <c r="I482">
        <v>0</v>
      </c>
      <c r="J482">
        <v>42.1</v>
      </c>
      <c r="K482">
        <v>37.729700000000001</v>
      </c>
      <c r="L482">
        <v>35</v>
      </c>
      <c r="M482">
        <v>35.450000000000003</v>
      </c>
      <c r="N482">
        <v>0</v>
      </c>
      <c r="O482">
        <v>-9362</v>
      </c>
      <c r="P482" s="2">
        <f t="shared" si="21"/>
        <v>41.24133333333333</v>
      </c>
      <c r="Q482" s="2">
        <f t="shared" si="22"/>
        <v>2184330</v>
      </c>
      <c r="R482">
        <f t="shared" si="23"/>
        <v>-3</v>
      </c>
    </row>
    <row r="483" spans="1:18" x14ac:dyDescent="0.25">
      <c r="A483" s="1">
        <v>45369.992673611108</v>
      </c>
      <c r="B483">
        <v>8</v>
      </c>
      <c r="C483">
        <v>38.000500000000002</v>
      </c>
      <c r="D483">
        <v>3.0289999999999999</v>
      </c>
      <c r="E483">
        <v>2184323</v>
      </c>
      <c r="F483">
        <v>2179321</v>
      </c>
      <c r="G483">
        <v>2179289</v>
      </c>
      <c r="H483">
        <v>2</v>
      </c>
      <c r="I483">
        <v>0</v>
      </c>
      <c r="J483">
        <v>42.1</v>
      </c>
      <c r="K483">
        <v>37.694899999999997</v>
      </c>
      <c r="L483">
        <v>31</v>
      </c>
      <c r="M483">
        <v>35.44</v>
      </c>
      <c r="N483">
        <v>0</v>
      </c>
      <c r="O483">
        <v>-9301</v>
      </c>
      <c r="P483" s="2">
        <f t="shared" si="21"/>
        <v>41.200666666666663</v>
      </c>
      <c r="Q483" s="2">
        <f t="shared" si="22"/>
        <v>2184323</v>
      </c>
      <c r="R483">
        <f t="shared" si="23"/>
        <v>-7</v>
      </c>
    </row>
    <row r="484" spans="1:18" x14ac:dyDescent="0.25">
      <c r="A484" s="1">
        <v>45369.993506944447</v>
      </c>
      <c r="B484">
        <v>8</v>
      </c>
      <c r="C484">
        <v>37.947899999999997</v>
      </c>
      <c r="D484">
        <v>3.2989999999999999</v>
      </c>
      <c r="E484">
        <v>2184326</v>
      </c>
      <c r="F484">
        <v>2179330</v>
      </c>
      <c r="G484">
        <v>2179292</v>
      </c>
      <c r="H484">
        <v>2</v>
      </c>
      <c r="I484">
        <v>0</v>
      </c>
      <c r="J484">
        <v>42.13</v>
      </c>
      <c r="K484">
        <v>37.662199999999999</v>
      </c>
      <c r="L484">
        <v>38</v>
      </c>
      <c r="M484">
        <v>35.380000000000003</v>
      </c>
      <c r="N484">
        <v>0</v>
      </c>
      <c r="O484">
        <v>-9245</v>
      </c>
      <c r="P484" s="2">
        <f t="shared" si="21"/>
        <v>41.163333333333334</v>
      </c>
      <c r="Q484" s="2">
        <f t="shared" si="22"/>
        <v>2184326</v>
      </c>
      <c r="R484">
        <f t="shared" si="23"/>
        <v>3</v>
      </c>
    </row>
    <row r="485" spans="1:18" x14ac:dyDescent="0.25">
      <c r="A485" s="1">
        <v>45369.994351851848</v>
      </c>
      <c r="B485">
        <v>8</v>
      </c>
      <c r="C485">
        <v>37.932000000000002</v>
      </c>
      <c r="D485">
        <v>3.3439999999999999</v>
      </c>
      <c r="E485">
        <v>2184325</v>
      </c>
      <c r="F485">
        <v>2179332</v>
      </c>
      <c r="G485">
        <v>2179295</v>
      </c>
      <c r="H485">
        <v>2</v>
      </c>
      <c r="I485">
        <v>0</v>
      </c>
      <c r="J485">
        <v>42.16</v>
      </c>
      <c r="K485">
        <v>37.623100000000001</v>
      </c>
      <c r="L485">
        <v>36</v>
      </c>
      <c r="M485">
        <v>35.369999999999997</v>
      </c>
      <c r="N485">
        <v>0</v>
      </c>
      <c r="O485">
        <v>-9218</v>
      </c>
      <c r="P485" s="2">
        <f t="shared" si="21"/>
        <v>41.145333333333333</v>
      </c>
      <c r="Q485" s="2">
        <f t="shared" si="22"/>
        <v>2184325</v>
      </c>
      <c r="R485">
        <f t="shared" si="23"/>
        <v>-1</v>
      </c>
    </row>
    <row r="486" spans="1:18" x14ac:dyDescent="0.25">
      <c r="A486" s="1">
        <v>45369.995196759257</v>
      </c>
      <c r="B486">
        <v>8</v>
      </c>
      <c r="C486">
        <v>37.875500000000002</v>
      </c>
      <c r="D486">
        <v>3.01</v>
      </c>
      <c r="E486">
        <v>2184324</v>
      </c>
      <c r="F486">
        <v>2179338</v>
      </c>
      <c r="G486">
        <v>2179298</v>
      </c>
      <c r="H486">
        <v>2</v>
      </c>
      <c r="I486">
        <v>0</v>
      </c>
      <c r="J486">
        <v>42.17</v>
      </c>
      <c r="K486">
        <v>37.5901</v>
      </c>
      <c r="L486">
        <v>39</v>
      </c>
      <c r="M486">
        <v>35.31</v>
      </c>
      <c r="N486">
        <v>0</v>
      </c>
      <c r="O486">
        <v>-9137</v>
      </c>
      <c r="P486" s="2">
        <f t="shared" si="21"/>
        <v>41.091333333333331</v>
      </c>
      <c r="Q486" s="2">
        <f t="shared" si="22"/>
        <v>2184324</v>
      </c>
      <c r="R486">
        <f t="shared" si="23"/>
        <v>-1</v>
      </c>
    </row>
    <row r="487" spans="1:18" x14ac:dyDescent="0.25">
      <c r="A487" s="1">
        <v>45369.996041666665</v>
      </c>
      <c r="B487">
        <v>8</v>
      </c>
      <c r="C487">
        <v>37.866</v>
      </c>
      <c r="D487">
        <v>3.3450000000000002</v>
      </c>
      <c r="E487">
        <v>2184323</v>
      </c>
      <c r="F487">
        <v>2179338</v>
      </c>
      <c r="G487">
        <v>2179302</v>
      </c>
      <c r="H487">
        <v>2</v>
      </c>
      <c r="I487">
        <v>0</v>
      </c>
      <c r="J487">
        <v>42.18</v>
      </c>
      <c r="K487">
        <v>37.554099999999998</v>
      </c>
      <c r="L487">
        <v>36</v>
      </c>
      <c r="M487">
        <v>35.31</v>
      </c>
      <c r="N487">
        <v>0</v>
      </c>
      <c r="O487">
        <v>-9098</v>
      </c>
      <c r="P487" s="2">
        <f t="shared" si="21"/>
        <v>41.065333333333335</v>
      </c>
      <c r="Q487" s="2">
        <f t="shared" si="22"/>
        <v>2184323</v>
      </c>
      <c r="R487">
        <f t="shared" si="23"/>
        <v>-1</v>
      </c>
    </row>
    <row r="488" spans="1:18" x14ac:dyDescent="0.25">
      <c r="A488" s="1">
        <v>45369.996886574074</v>
      </c>
      <c r="B488">
        <v>8</v>
      </c>
      <c r="C488">
        <v>37.813000000000002</v>
      </c>
      <c r="D488">
        <v>3.0110000000000001</v>
      </c>
      <c r="E488">
        <v>2184321</v>
      </c>
      <c r="F488">
        <v>2179343</v>
      </c>
      <c r="G488">
        <v>2179305</v>
      </c>
      <c r="H488">
        <v>2</v>
      </c>
      <c r="I488">
        <v>0</v>
      </c>
      <c r="J488">
        <v>42.23</v>
      </c>
      <c r="K488">
        <v>37.514600000000002</v>
      </c>
      <c r="L488">
        <v>38</v>
      </c>
      <c r="M488">
        <v>35.26</v>
      </c>
      <c r="N488">
        <v>0</v>
      </c>
      <c r="O488">
        <v>-9025</v>
      </c>
      <c r="P488" s="2">
        <f t="shared" si="21"/>
        <v>41.016666666666666</v>
      </c>
      <c r="Q488" s="2">
        <f t="shared" si="22"/>
        <v>2184321</v>
      </c>
      <c r="R488">
        <f t="shared" si="23"/>
        <v>-2</v>
      </c>
    </row>
    <row r="489" spans="1:18" x14ac:dyDescent="0.25">
      <c r="A489" s="1">
        <v>45369.997731481482</v>
      </c>
      <c r="B489">
        <v>8</v>
      </c>
      <c r="C489">
        <v>37.760199999999998</v>
      </c>
      <c r="D489">
        <v>3.2829999999999999</v>
      </c>
      <c r="E489">
        <v>2184316</v>
      </c>
      <c r="F489">
        <v>2179345</v>
      </c>
      <c r="G489">
        <v>2179308</v>
      </c>
      <c r="H489">
        <v>2</v>
      </c>
      <c r="I489">
        <v>0</v>
      </c>
      <c r="J489">
        <v>42.23</v>
      </c>
      <c r="K489">
        <v>37.4801</v>
      </c>
      <c r="L489">
        <v>37</v>
      </c>
      <c r="M489">
        <v>35.24</v>
      </c>
      <c r="N489">
        <v>0</v>
      </c>
      <c r="O489">
        <v>-9011</v>
      </c>
      <c r="P489" s="2">
        <f t="shared" si="21"/>
        <v>41.007333333333335</v>
      </c>
      <c r="Q489" s="2">
        <f t="shared" si="22"/>
        <v>2184316</v>
      </c>
      <c r="R489">
        <f t="shared" si="23"/>
        <v>-5</v>
      </c>
    </row>
    <row r="490" spans="1:18" x14ac:dyDescent="0.25">
      <c r="A490" s="1">
        <v>45369.998576388891</v>
      </c>
      <c r="B490">
        <v>8</v>
      </c>
      <c r="C490">
        <v>37.749899999999997</v>
      </c>
      <c r="D490">
        <v>3.3290000000000002</v>
      </c>
      <c r="E490">
        <v>2184318</v>
      </c>
      <c r="F490">
        <v>2179349</v>
      </c>
      <c r="G490">
        <v>2179311</v>
      </c>
      <c r="H490">
        <v>2</v>
      </c>
      <c r="I490">
        <v>0</v>
      </c>
      <c r="J490">
        <v>42.25</v>
      </c>
      <c r="K490">
        <v>37.447600000000001</v>
      </c>
      <c r="L490">
        <v>37</v>
      </c>
      <c r="M490">
        <v>35.19</v>
      </c>
      <c r="N490">
        <v>0</v>
      </c>
      <c r="O490">
        <v>-8936</v>
      </c>
      <c r="P490" s="2">
        <f t="shared" si="21"/>
        <v>40.957333333333331</v>
      </c>
      <c r="Q490" s="2">
        <f t="shared" si="22"/>
        <v>2184318</v>
      </c>
      <c r="R490">
        <f t="shared" si="23"/>
        <v>2</v>
      </c>
    </row>
    <row r="491" spans="1:18" x14ac:dyDescent="0.25">
      <c r="A491" s="1">
        <v>45369.999421296299</v>
      </c>
      <c r="B491">
        <v>8</v>
      </c>
      <c r="C491">
        <v>37.694600000000001</v>
      </c>
      <c r="D491">
        <v>2.996</v>
      </c>
      <c r="E491">
        <v>2184315</v>
      </c>
      <c r="F491">
        <v>2179353</v>
      </c>
      <c r="G491">
        <v>2179314</v>
      </c>
      <c r="H491">
        <v>2</v>
      </c>
      <c r="I491">
        <v>0</v>
      </c>
      <c r="J491">
        <v>42.28</v>
      </c>
      <c r="K491">
        <v>37.413600000000002</v>
      </c>
      <c r="L491">
        <v>38</v>
      </c>
      <c r="M491">
        <v>35.19</v>
      </c>
      <c r="N491">
        <v>0</v>
      </c>
      <c r="O491">
        <v>-8902</v>
      </c>
      <c r="P491" s="2">
        <f t="shared" si="21"/>
        <v>40.934666666666665</v>
      </c>
      <c r="Q491" s="2">
        <f t="shared" si="22"/>
        <v>2184315</v>
      </c>
      <c r="R491">
        <f t="shared" si="23"/>
        <v>-3</v>
      </c>
    </row>
    <row r="492" spans="1:18" x14ac:dyDescent="0.25">
      <c r="A492" s="1">
        <v>45370.001099537039</v>
      </c>
      <c r="B492">
        <v>8</v>
      </c>
      <c r="C492">
        <v>37.6267</v>
      </c>
      <c r="D492">
        <v>3.004</v>
      </c>
      <c r="E492">
        <v>2184313</v>
      </c>
      <c r="F492">
        <v>2179360</v>
      </c>
      <c r="G492">
        <v>2179320</v>
      </c>
      <c r="H492">
        <v>2</v>
      </c>
      <c r="I492">
        <v>0</v>
      </c>
      <c r="J492">
        <v>42.33</v>
      </c>
      <c r="K492">
        <v>37.335500000000003</v>
      </c>
      <c r="L492">
        <v>39</v>
      </c>
      <c r="M492">
        <v>35.130000000000003</v>
      </c>
      <c r="N492">
        <v>0</v>
      </c>
      <c r="O492">
        <v>-8800</v>
      </c>
      <c r="P492" s="2">
        <f t="shared" si="21"/>
        <v>40.866666666666667</v>
      </c>
      <c r="Q492" s="2">
        <f t="shared" si="22"/>
        <v>2184313</v>
      </c>
      <c r="R492">
        <f t="shared" si="23"/>
        <v>-2</v>
      </c>
    </row>
    <row r="493" spans="1:18" x14ac:dyDescent="0.25">
      <c r="A493" s="1">
        <v>45370.001944444448</v>
      </c>
      <c r="B493">
        <v>8</v>
      </c>
      <c r="C493">
        <v>37.598100000000002</v>
      </c>
      <c r="D493">
        <v>3.3109999999999999</v>
      </c>
      <c r="E493">
        <v>2184308</v>
      </c>
      <c r="F493">
        <v>2179359</v>
      </c>
      <c r="G493">
        <v>2179324</v>
      </c>
      <c r="H493">
        <v>2</v>
      </c>
      <c r="I493">
        <v>0</v>
      </c>
      <c r="J493">
        <v>42.36</v>
      </c>
      <c r="K493">
        <v>37.3003</v>
      </c>
      <c r="L493">
        <v>35</v>
      </c>
      <c r="M493">
        <v>35.07</v>
      </c>
      <c r="N493">
        <v>0</v>
      </c>
      <c r="O493">
        <v>-8725</v>
      </c>
      <c r="P493" s="2">
        <f t="shared" si="21"/>
        <v>40.816666666666663</v>
      </c>
      <c r="Q493" s="2">
        <f t="shared" si="22"/>
        <v>2184308</v>
      </c>
      <c r="R493">
        <f t="shared" si="23"/>
        <v>-5</v>
      </c>
    </row>
    <row r="494" spans="1:18" x14ac:dyDescent="0.25">
      <c r="A494" s="1">
        <v>45370.00277777778</v>
      </c>
      <c r="B494">
        <v>8</v>
      </c>
      <c r="C494">
        <v>37.563000000000002</v>
      </c>
      <c r="D494">
        <v>2.98</v>
      </c>
      <c r="E494">
        <v>2184307</v>
      </c>
      <c r="F494">
        <v>2179362</v>
      </c>
      <c r="G494">
        <v>2179327</v>
      </c>
      <c r="H494">
        <v>2</v>
      </c>
      <c r="I494">
        <v>0</v>
      </c>
      <c r="J494">
        <v>42.36</v>
      </c>
      <c r="K494">
        <v>37.2624</v>
      </c>
      <c r="L494">
        <v>35</v>
      </c>
      <c r="M494">
        <v>35.04</v>
      </c>
      <c r="N494">
        <v>0</v>
      </c>
      <c r="O494">
        <v>-8686</v>
      </c>
      <c r="P494" s="2">
        <f t="shared" si="21"/>
        <v>40.790666666666667</v>
      </c>
      <c r="Q494" s="2">
        <f t="shared" si="22"/>
        <v>2184307</v>
      </c>
      <c r="R494">
        <f t="shared" si="23"/>
        <v>-1</v>
      </c>
    </row>
    <row r="495" spans="1:18" x14ac:dyDescent="0.25">
      <c r="A495" s="1">
        <v>45370.003622685188</v>
      </c>
      <c r="B495">
        <v>8</v>
      </c>
      <c r="C495">
        <v>37.531300000000002</v>
      </c>
      <c r="D495">
        <v>3.3170000000000002</v>
      </c>
      <c r="E495">
        <v>2184308</v>
      </c>
      <c r="F495">
        <v>2179367</v>
      </c>
      <c r="G495">
        <v>2179330</v>
      </c>
      <c r="H495">
        <v>2</v>
      </c>
      <c r="I495">
        <v>0</v>
      </c>
      <c r="J495">
        <v>42.4</v>
      </c>
      <c r="K495">
        <v>37.224699999999999</v>
      </c>
      <c r="L495">
        <v>37</v>
      </c>
      <c r="M495">
        <v>35</v>
      </c>
      <c r="N495">
        <v>0</v>
      </c>
      <c r="O495">
        <v>-8644</v>
      </c>
      <c r="P495" s="2">
        <f t="shared" si="21"/>
        <v>40.762666666666668</v>
      </c>
      <c r="Q495" s="2">
        <f t="shared" si="22"/>
        <v>2184308</v>
      </c>
      <c r="R495">
        <f t="shared" si="23"/>
        <v>1</v>
      </c>
    </row>
    <row r="496" spans="1:18" x14ac:dyDescent="0.25">
      <c r="A496" s="1">
        <v>45370.004467592589</v>
      </c>
      <c r="B496">
        <v>8</v>
      </c>
      <c r="C496">
        <v>37.500500000000002</v>
      </c>
      <c r="D496">
        <v>3.319</v>
      </c>
      <c r="E496">
        <v>2184308</v>
      </c>
      <c r="F496">
        <v>2179371</v>
      </c>
      <c r="G496">
        <v>2179333</v>
      </c>
      <c r="H496">
        <v>2</v>
      </c>
      <c r="I496">
        <v>0</v>
      </c>
      <c r="J496">
        <v>42.43</v>
      </c>
      <c r="K496">
        <v>37.190899999999999</v>
      </c>
      <c r="L496">
        <v>38</v>
      </c>
      <c r="M496">
        <v>34.950000000000003</v>
      </c>
      <c r="N496">
        <v>0</v>
      </c>
      <c r="O496">
        <v>-8554</v>
      </c>
      <c r="P496" s="2">
        <f t="shared" si="21"/>
        <v>40.702666666666666</v>
      </c>
      <c r="Q496" s="2">
        <f t="shared" si="22"/>
        <v>2184308</v>
      </c>
      <c r="R496">
        <f t="shared" si="23"/>
        <v>0</v>
      </c>
    </row>
    <row r="497" spans="1:18" x14ac:dyDescent="0.25">
      <c r="A497" s="1">
        <v>45370.005312499998</v>
      </c>
      <c r="B497">
        <v>8</v>
      </c>
      <c r="C497">
        <v>37.439300000000003</v>
      </c>
      <c r="D497">
        <v>2.9870000000000001</v>
      </c>
      <c r="E497">
        <v>2184307</v>
      </c>
      <c r="F497">
        <v>2179378</v>
      </c>
      <c r="G497">
        <v>2179336</v>
      </c>
      <c r="H497">
        <v>2</v>
      </c>
      <c r="I497">
        <v>0</v>
      </c>
      <c r="J497">
        <v>42.46</v>
      </c>
      <c r="K497">
        <v>37.155999999999999</v>
      </c>
      <c r="L497">
        <v>42</v>
      </c>
      <c r="M497">
        <v>34.94</v>
      </c>
      <c r="N497">
        <v>0</v>
      </c>
      <c r="O497">
        <v>-8536</v>
      </c>
      <c r="P497" s="2">
        <f t="shared" si="21"/>
        <v>40.690666666666665</v>
      </c>
      <c r="Q497" s="2">
        <f t="shared" si="22"/>
        <v>2184307</v>
      </c>
      <c r="R497">
        <f t="shared" si="23"/>
        <v>-1</v>
      </c>
    </row>
    <row r="498" spans="1:18" x14ac:dyDescent="0.25">
      <c r="A498" s="1">
        <v>45370.006145833337</v>
      </c>
      <c r="B498">
        <v>8</v>
      </c>
      <c r="C498">
        <v>37.421100000000003</v>
      </c>
      <c r="D498">
        <v>3.3090000000000002</v>
      </c>
      <c r="E498">
        <v>2184301</v>
      </c>
      <c r="F498">
        <v>2179375</v>
      </c>
      <c r="G498">
        <v>2179339</v>
      </c>
      <c r="H498">
        <v>2</v>
      </c>
      <c r="I498">
        <v>0</v>
      </c>
      <c r="J498">
        <v>42.46</v>
      </c>
      <c r="K498">
        <v>37.119399999999999</v>
      </c>
      <c r="L498">
        <v>35</v>
      </c>
      <c r="M498">
        <v>34.9</v>
      </c>
      <c r="N498">
        <v>0</v>
      </c>
      <c r="O498">
        <v>-8473</v>
      </c>
      <c r="P498" s="2">
        <f t="shared" si="21"/>
        <v>40.648666666666664</v>
      </c>
      <c r="Q498" s="2">
        <f t="shared" si="22"/>
        <v>2184301</v>
      </c>
      <c r="R498">
        <f t="shared" si="23"/>
        <v>-6</v>
      </c>
    </row>
    <row r="499" spans="1:18" x14ac:dyDescent="0.25">
      <c r="A499" s="1">
        <v>45370.006990740738</v>
      </c>
      <c r="B499">
        <v>8</v>
      </c>
      <c r="C499">
        <v>37.375700000000002</v>
      </c>
      <c r="D499">
        <v>2.9780000000000002</v>
      </c>
      <c r="E499">
        <v>2184298</v>
      </c>
      <c r="F499">
        <v>2179378</v>
      </c>
      <c r="G499">
        <v>2179342</v>
      </c>
      <c r="H499">
        <v>2</v>
      </c>
      <c r="I499">
        <v>0</v>
      </c>
      <c r="J499">
        <v>42.47</v>
      </c>
      <c r="K499">
        <v>37.087200000000003</v>
      </c>
      <c r="L499">
        <v>35</v>
      </c>
      <c r="M499">
        <v>34.880000000000003</v>
      </c>
      <c r="N499">
        <v>0</v>
      </c>
      <c r="O499">
        <v>-8401</v>
      </c>
      <c r="P499" s="2">
        <f t="shared" si="21"/>
        <v>40.600666666666669</v>
      </c>
      <c r="Q499" s="2">
        <f t="shared" si="22"/>
        <v>2184298</v>
      </c>
      <c r="R499">
        <f t="shared" si="23"/>
        <v>-3</v>
      </c>
    </row>
    <row r="500" spans="1:18" x14ac:dyDescent="0.25">
      <c r="A500" s="1">
        <v>45370.007835648146</v>
      </c>
      <c r="B500">
        <v>8</v>
      </c>
      <c r="C500">
        <v>37.3461</v>
      </c>
      <c r="D500">
        <v>3.29</v>
      </c>
      <c r="E500">
        <v>2184297</v>
      </c>
      <c r="F500">
        <v>2179381</v>
      </c>
      <c r="G500">
        <v>2179346</v>
      </c>
      <c r="H500">
        <v>2</v>
      </c>
      <c r="I500">
        <v>0</v>
      </c>
      <c r="J500">
        <v>42.5</v>
      </c>
      <c r="K500">
        <v>37.052700000000002</v>
      </c>
      <c r="L500">
        <v>35</v>
      </c>
      <c r="M500">
        <v>34.840000000000003</v>
      </c>
      <c r="N500">
        <v>0</v>
      </c>
      <c r="O500">
        <v>-8382</v>
      </c>
      <c r="P500" s="2">
        <f t="shared" si="21"/>
        <v>40.588000000000001</v>
      </c>
      <c r="Q500" s="2">
        <f t="shared" si="22"/>
        <v>2184297</v>
      </c>
      <c r="R500">
        <f t="shared" si="23"/>
        <v>-1</v>
      </c>
    </row>
    <row r="501" spans="1:18" x14ac:dyDescent="0.25">
      <c r="A501" s="1">
        <v>45370.008668981478</v>
      </c>
      <c r="B501">
        <v>8</v>
      </c>
      <c r="C501">
        <v>37.313000000000002</v>
      </c>
      <c r="D501">
        <v>2.9609999999999999</v>
      </c>
      <c r="E501">
        <v>2184297</v>
      </c>
      <c r="F501">
        <v>2179385</v>
      </c>
      <c r="G501">
        <v>2179349</v>
      </c>
      <c r="H501">
        <v>2</v>
      </c>
      <c r="I501">
        <v>0</v>
      </c>
      <c r="J501">
        <v>42.51</v>
      </c>
      <c r="K501">
        <v>37.0197</v>
      </c>
      <c r="L501">
        <v>36</v>
      </c>
      <c r="M501">
        <v>34.81</v>
      </c>
      <c r="N501">
        <v>0</v>
      </c>
      <c r="O501">
        <v>-8338</v>
      </c>
      <c r="P501" s="2">
        <f t="shared" si="21"/>
        <v>40.558666666666667</v>
      </c>
      <c r="Q501" s="2">
        <f t="shared" si="22"/>
        <v>2184297</v>
      </c>
      <c r="R501">
        <f t="shared" si="23"/>
        <v>0</v>
      </c>
    </row>
    <row r="502" spans="1:18" x14ac:dyDescent="0.25">
      <c r="A502" s="1">
        <v>45370.009525462963</v>
      </c>
      <c r="B502">
        <v>8</v>
      </c>
      <c r="C502">
        <v>37.267400000000002</v>
      </c>
      <c r="D502">
        <v>3.27</v>
      </c>
      <c r="E502">
        <v>2184294</v>
      </c>
      <c r="F502">
        <v>2179388</v>
      </c>
      <c r="G502">
        <v>2179352</v>
      </c>
      <c r="H502">
        <v>2</v>
      </c>
      <c r="I502">
        <v>0</v>
      </c>
      <c r="J502">
        <v>42.55</v>
      </c>
      <c r="K502">
        <v>36.981699999999996</v>
      </c>
      <c r="L502">
        <v>36</v>
      </c>
      <c r="M502">
        <v>34.78</v>
      </c>
      <c r="N502">
        <v>0</v>
      </c>
      <c r="O502">
        <v>-8257</v>
      </c>
      <c r="P502" s="2">
        <f t="shared" si="21"/>
        <v>40.504666666666665</v>
      </c>
      <c r="Q502" s="2">
        <f t="shared" si="22"/>
        <v>2184294</v>
      </c>
      <c r="R502">
        <f t="shared" si="23"/>
        <v>-3</v>
      </c>
    </row>
    <row r="503" spans="1:18" x14ac:dyDescent="0.25">
      <c r="A503" s="1">
        <v>45370.010358796295</v>
      </c>
      <c r="B503">
        <v>8</v>
      </c>
      <c r="C503">
        <v>37.249699999999997</v>
      </c>
      <c r="D503">
        <v>3.2989999999999999</v>
      </c>
      <c r="E503">
        <v>2184295</v>
      </c>
      <c r="F503">
        <v>2179391</v>
      </c>
      <c r="G503">
        <v>2179355</v>
      </c>
      <c r="H503">
        <v>2</v>
      </c>
      <c r="I503">
        <v>0</v>
      </c>
      <c r="J503">
        <v>42.56</v>
      </c>
      <c r="K503">
        <v>36.949300000000001</v>
      </c>
      <c r="L503">
        <v>36</v>
      </c>
      <c r="M503">
        <v>34.75</v>
      </c>
      <c r="N503">
        <v>0</v>
      </c>
      <c r="O503">
        <v>-8202</v>
      </c>
      <c r="P503" s="2">
        <f t="shared" si="21"/>
        <v>40.468000000000004</v>
      </c>
      <c r="Q503" s="2">
        <f t="shared" si="22"/>
        <v>2184295</v>
      </c>
      <c r="R503">
        <f t="shared" si="23"/>
        <v>1</v>
      </c>
    </row>
    <row r="504" spans="1:18" x14ac:dyDescent="0.25">
      <c r="A504" s="1">
        <v>45370.011203703703</v>
      </c>
      <c r="B504">
        <v>8</v>
      </c>
      <c r="C504">
        <v>37.194000000000003</v>
      </c>
      <c r="D504">
        <v>2.9689999999999999</v>
      </c>
      <c r="E504">
        <v>2184286</v>
      </c>
      <c r="F504">
        <v>2179390</v>
      </c>
      <c r="G504">
        <v>2179358</v>
      </c>
      <c r="H504">
        <v>2</v>
      </c>
      <c r="I504">
        <v>0</v>
      </c>
      <c r="J504">
        <v>42.57</v>
      </c>
      <c r="K504">
        <v>36.918900000000001</v>
      </c>
      <c r="L504">
        <v>31</v>
      </c>
      <c r="M504">
        <v>34.72</v>
      </c>
      <c r="N504">
        <v>0</v>
      </c>
      <c r="O504">
        <v>-8130</v>
      </c>
      <c r="P504" s="2">
        <f t="shared" si="21"/>
        <v>40.42</v>
      </c>
      <c r="Q504" s="2">
        <f t="shared" si="22"/>
        <v>2184286</v>
      </c>
      <c r="R504">
        <f t="shared" si="23"/>
        <v>-9</v>
      </c>
    </row>
    <row r="505" spans="1:18" x14ac:dyDescent="0.25">
      <c r="A505" s="1">
        <v>45370.012037037035</v>
      </c>
      <c r="B505">
        <v>8</v>
      </c>
      <c r="C505">
        <v>37.176299999999998</v>
      </c>
      <c r="D505">
        <v>3.278</v>
      </c>
      <c r="E505">
        <v>2184283</v>
      </c>
      <c r="F505">
        <v>2179389</v>
      </c>
      <c r="G505">
        <v>2179361</v>
      </c>
      <c r="H505">
        <v>2</v>
      </c>
      <c r="I505">
        <v>0</v>
      </c>
      <c r="J505">
        <v>42.6</v>
      </c>
      <c r="K505">
        <v>36.889800000000001</v>
      </c>
      <c r="L505">
        <v>27</v>
      </c>
      <c r="M505">
        <v>34.69</v>
      </c>
      <c r="N505">
        <v>0</v>
      </c>
      <c r="O505">
        <v>-8113</v>
      </c>
      <c r="P505" s="2">
        <f t="shared" si="21"/>
        <v>40.408666666666669</v>
      </c>
      <c r="Q505" s="2">
        <f t="shared" si="22"/>
        <v>2184283</v>
      </c>
      <c r="R505">
        <f t="shared" si="23"/>
        <v>-3</v>
      </c>
    </row>
    <row r="506" spans="1:18" x14ac:dyDescent="0.25">
      <c r="A506" s="1">
        <v>45370.012881944444</v>
      </c>
      <c r="B506">
        <v>8</v>
      </c>
      <c r="C506">
        <v>37.125500000000002</v>
      </c>
      <c r="D506">
        <v>2.95</v>
      </c>
      <c r="E506">
        <v>2184283</v>
      </c>
      <c r="F506">
        <v>2179396</v>
      </c>
      <c r="G506">
        <v>2179364</v>
      </c>
      <c r="H506">
        <v>2</v>
      </c>
      <c r="I506">
        <v>0</v>
      </c>
      <c r="J506">
        <v>42.62</v>
      </c>
      <c r="K506">
        <v>36.854300000000002</v>
      </c>
      <c r="L506">
        <v>31</v>
      </c>
      <c r="M506">
        <v>34.68</v>
      </c>
      <c r="N506">
        <v>0</v>
      </c>
      <c r="O506">
        <v>-8018</v>
      </c>
      <c r="P506" s="2">
        <f t="shared" si="21"/>
        <v>40.345333333333336</v>
      </c>
      <c r="Q506" s="2">
        <f t="shared" si="22"/>
        <v>2184283</v>
      </c>
      <c r="R506">
        <f t="shared" si="23"/>
        <v>0</v>
      </c>
    </row>
    <row r="507" spans="1:18" x14ac:dyDescent="0.25">
      <c r="A507" s="1">
        <v>45370.013726851852</v>
      </c>
      <c r="B507">
        <v>8</v>
      </c>
      <c r="C507">
        <v>37.100299999999997</v>
      </c>
      <c r="D507">
        <v>3.266</v>
      </c>
      <c r="E507">
        <v>2184285</v>
      </c>
      <c r="F507">
        <v>2179401</v>
      </c>
      <c r="G507">
        <v>2179368</v>
      </c>
      <c r="H507">
        <v>2</v>
      </c>
      <c r="I507">
        <v>0</v>
      </c>
      <c r="J507">
        <v>42.64</v>
      </c>
      <c r="K507">
        <v>36.8187</v>
      </c>
      <c r="L507">
        <v>33</v>
      </c>
      <c r="M507">
        <v>34.630000000000003</v>
      </c>
      <c r="N507">
        <v>0</v>
      </c>
      <c r="O507">
        <v>-7976</v>
      </c>
      <c r="P507" s="2">
        <f t="shared" si="21"/>
        <v>40.31733333333333</v>
      </c>
      <c r="Q507" s="2">
        <f t="shared" si="22"/>
        <v>2184285</v>
      </c>
      <c r="R507">
        <f t="shared" si="23"/>
        <v>2</v>
      </c>
    </row>
    <row r="508" spans="1:18" x14ac:dyDescent="0.25">
      <c r="A508" s="1">
        <v>45370.014560185184</v>
      </c>
      <c r="B508">
        <v>8</v>
      </c>
      <c r="C508">
        <v>37.063000000000002</v>
      </c>
      <c r="D508">
        <v>2.9390000000000001</v>
      </c>
      <c r="E508">
        <v>2184278</v>
      </c>
      <c r="F508">
        <v>2179399</v>
      </c>
      <c r="G508">
        <v>2179371</v>
      </c>
      <c r="H508">
        <v>2</v>
      </c>
      <c r="I508">
        <v>0</v>
      </c>
      <c r="J508">
        <v>42.65</v>
      </c>
      <c r="K508">
        <v>36.786999999999999</v>
      </c>
      <c r="L508">
        <v>28</v>
      </c>
      <c r="M508">
        <v>34.590000000000003</v>
      </c>
      <c r="N508">
        <v>0</v>
      </c>
      <c r="O508">
        <v>-7920</v>
      </c>
      <c r="P508" s="2">
        <f t="shared" si="21"/>
        <v>40.28</v>
      </c>
      <c r="Q508" s="2">
        <f t="shared" si="22"/>
        <v>2184278</v>
      </c>
      <c r="R508">
        <f t="shared" si="23"/>
        <v>-7</v>
      </c>
    </row>
    <row r="509" spans="1:18" x14ac:dyDescent="0.25">
      <c r="A509" s="1">
        <v>45370.015405092592</v>
      </c>
      <c r="B509">
        <v>8</v>
      </c>
      <c r="C509">
        <v>37.022300000000001</v>
      </c>
      <c r="D509">
        <v>3.238</v>
      </c>
      <c r="E509">
        <v>2184278</v>
      </c>
      <c r="F509">
        <v>2179404</v>
      </c>
      <c r="G509">
        <v>2179374</v>
      </c>
      <c r="H509">
        <v>2</v>
      </c>
      <c r="I509">
        <v>0</v>
      </c>
      <c r="J509">
        <v>42.67</v>
      </c>
      <c r="K509">
        <v>36.754300000000001</v>
      </c>
      <c r="L509">
        <v>30</v>
      </c>
      <c r="M509">
        <v>34.56</v>
      </c>
      <c r="N509">
        <v>0</v>
      </c>
      <c r="O509">
        <v>-7855</v>
      </c>
      <c r="P509" s="2">
        <f t="shared" si="21"/>
        <v>40.236666666666665</v>
      </c>
      <c r="Q509" s="2">
        <f t="shared" si="22"/>
        <v>2184278</v>
      </c>
      <c r="R509">
        <f t="shared" si="23"/>
        <v>0</v>
      </c>
    </row>
    <row r="510" spans="1:18" x14ac:dyDescent="0.25">
      <c r="A510" s="1">
        <v>45370.016250000001</v>
      </c>
      <c r="B510">
        <v>8</v>
      </c>
      <c r="C510">
        <v>36.999000000000002</v>
      </c>
      <c r="D510">
        <v>3.2559999999999998</v>
      </c>
      <c r="E510">
        <v>2184283</v>
      </c>
      <c r="F510">
        <v>2179412</v>
      </c>
      <c r="G510">
        <v>2179377</v>
      </c>
      <c r="H510">
        <v>2</v>
      </c>
      <c r="I510">
        <v>0</v>
      </c>
      <c r="J510">
        <v>42.7</v>
      </c>
      <c r="K510">
        <v>36.721899999999998</v>
      </c>
      <c r="L510">
        <v>35</v>
      </c>
      <c r="M510">
        <v>34.54</v>
      </c>
      <c r="N510">
        <v>0</v>
      </c>
      <c r="O510">
        <v>-7820</v>
      </c>
      <c r="P510" s="2">
        <f t="shared" si="21"/>
        <v>40.213333333333331</v>
      </c>
      <c r="Q510" s="2">
        <f t="shared" si="22"/>
        <v>2184283</v>
      </c>
      <c r="R510">
        <f t="shared" si="23"/>
        <v>5</v>
      </c>
    </row>
    <row r="511" spans="1:18" x14ac:dyDescent="0.25">
      <c r="A511" s="1">
        <v>45370.017094907409</v>
      </c>
      <c r="B511">
        <v>8</v>
      </c>
      <c r="C511">
        <v>36.939399999999999</v>
      </c>
      <c r="D511">
        <v>2.931</v>
      </c>
      <c r="E511">
        <v>2184285</v>
      </c>
      <c r="F511">
        <v>2179422</v>
      </c>
      <c r="G511">
        <v>2179380</v>
      </c>
      <c r="H511">
        <v>2</v>
      </c>
      <c r="I511">
        <v>0</v>
      </c>
      <c r="J511">
        <v>42.71</v>
      </c>
      <c r="K511">
        <v>36.692</v>
      </c>
      <c r="L511">
        <v>42</v>
      </c>
      <c r="M511">
        <v>34.51</v>
      </c>
      <c r="N511">
        <v>0</v>
      </c>
      <c r="O511">
        <v>-7761</v>
      </c>
      <c r="P511" s="2">
        <f t="shared" si="21"/>
        <v>40.173999999999999</v>
      </c>
      <c r="Q511" s="2">
        <f t="shared" si="22"/>
        <v>2184285</v>
      </c>
      <c r="R511">
        <f t="shared" si="23"/>
        <v>2</v>
      </c>
    </row>
    <row r="512" spans="1:18" x14ac:dyDescent="0.25">
      <c r="A512" s="1">
        <v>45370.017939814818</v>
      </c>
      <c r="B512">
        <v>8</v>
      </c>
      <c r="C512">
        <v>36.936799999999998</v>
      </c>
      <c r="D512">
        <v>3.2570000000000001</v>
      </c>
      <c r="E512">
        <v>2184283</v>
      </c>
      <c r="F512">
        <v>2179421</v>
      </c>
      <c r="G512">
        <v>2179383</v>
      </c>
      <c r="H512">
        <v>2</v>
      </c>
      <c r="I512">
        <v>0</v>
      </c>
      <c r="J512">
        <v>42.72</v>
      </c>
      <c r="K512">
        <v>36.661999999999999</v>
      </c>
      <c r="L512">
        <v>37</v>
      </c>
      <c r="M512">
        <v>34.5</v>
      </c>
      <c r="N512">
        <v>0</v>
      </c>
      <c r="O512">
        <v>-7683</v>
      </c>
      <c r="P512" s="2">
        <f t="shared" si="21"/>
        <v>40.122</v>
      </c>
      <c r="Q512" s="2">
        <f t="shared" si="22"/>
        <v>2184283</v>
      </c>
      <c r="R512">
        <f t="shared" si="23"/>
        <v>-2</v>
      </c>
    </row>
    <row r="513" spans="1:18" x14ac:dyDescent="0.25">
      <c r="A513" s="1">
        <v>45370.018773148149</v>
      </c>
      <c r="B513">
        <v>8</v>
      </c>
      <c r="C513">
        <v>36.877099999999999</v>
      </c>
      <c r="D513">
        <v>2.931</v>
      </c>
      <c r="E513">
        <v>2184279</v>
      </c>
      <c r="F513">
        <v>2179424</v>
      </c>
      <c r="G513">
        <v>2179386</v>
      </c>
      <c r="H513">
        <v>2</v>
      </c>
      <c r="I513">
        <v>0</v>
      </c>
      <c r="J513">
        <v>42.75</v>
      </c>
      <c r="K513">
        <v>36.6248</v>
      </c>
      <c r="L513">
        <v>38</v>
      </c>
      <c r="M513">
        <v>34.450000000000003</v>
      </c>
      <c r="N513">
        <v>0</v>
      </c>
      <c r="O513">
        <v>-7621</v>
      </c>
      <c r="P513" s="2">
        <f t="shared" si="21"/>
        <v>40.080666666666666</v>
      </c>
      <c r="Q513" s="2">
        <f t="shared" si="22"/>
        <v>2184279</v>
      </c>
      <c r="R513">
        <f t="shared" si="23"/>
        <v>-4</v>
      </c>
    </row>
    <row r="514" spans="1:18" x14ac:dyDescent="0.25">
      <c r="A514" s="1">
        <v>45370.019618055558</v>
      </c>
      <c r="B514">
        <v>8</v>
      </c>
      <c r="C514">
        <v>36.874299999999998</v>
      </c>
      <c r="D514">
        <v>3.2709999999999999</v>
      </c>
      <c r="E514">
        <v>2184275</v>
      </c>
      <c r="F514">
        <v>2179421</v>
      </c>
      <c r="G514">
        <v>2179390</v>
      </c>
      <c r="H514">
        <v>2</v>
      </c>
      <c r="I514">
        <v>0</v>
      </c>
      <c r="J514">
        <v>42.75</v>
      </c>
      <c r="K514">
        <v>36.587000000000003</v>
      </c>
      <c r="L514">
        <v>31</v>
      </c>
      <c r="M514">
        <v>34.43</v>
      </c>
      <c r="N514">
        <v>0</v>
      </c>
      <c r="O514">
        <v>-7583</v>
      </c>
      <c r="P514" s="2">
        <f t="shared" si="21"/>
        <v>40.055333333333337</v>
      </c>
      <c r="Q514" s="2">
        <f t="shared" si="22"/>
        <v>2184275</v>
      </c>
      <c r="R514">
        <f t="shared" si="23"/>
        <v>-4</v>
      </c>
    </row>
    <row r="515" spans="1:18" x14ac:dyDescent="0.25">
      <c r="A515" s="1">
        <v>45370.020451388889</v>
      </c>
      <c r="B515">
        <v>8</v>
      </c>
      <c r="C515">
        <v>36.815800000000003</v>
      </c>
      <c r="D515">
        <v>2.944</v>
      </c>
      <c r="E515">
        <v>2184274</v>
      </c>
      <c r="F515">
        <v>2179428</v>
      </c>
      <c r="G515">
        <v>2179393</v>
      </c>
      <c r="H515">
        <v>2</v>
      </c>
      <c r="I515">
        <v>0</v>
      </c>
      <c r="J515">
        <v>42.79</v>
      </c>
      <c r="K515">
        <v>36.550699999999999</v>
      </c>
      <c r="L515">
        <v>35</v>
      </c>
      <c r="M515">
        <v>34.39</v>
      </c>
      <c r="N515">
        <v>0</v>
      </c>
      <c r="O515">
        <v>-7513</v>
      </c>
      <c r="P515" s="2">
        <f t="shared" ref="P515:P578" si="24">O515/-1500+35</f>
        <v>40.00866666666667</v>
      </c>
      <c r="Q515" s="2">
        <f t="shared" ref="Q515:Q578" si="25">E515</f>
        <v>2184274</v>
      </c>
      <c r="R515">
        <f t="shared" si="23"/>
        <v>-1</v>
      </c>
    </row>
    <row r="516" spans="1:18" x14ac:dyDescent="0.25">
      <c r="A516" s="1">
        <v>45370.021284722221</v>
      </c>
      <c r="B516">
        <v>8</v>
      </c>
      <c r="C516">
        <v>36.799100000000003</v>
      </c>
      <c r="D516">
        <v>3.262</v>
      </c>
      <c r="E516">
        <v>2184274</v>
      </c>
      <c r="F516">
        <v>2179430</v>
      </c>
      <c r="G516">
        <v>2179396</v>
      </c>
      <c r="H516">
        <v>2</v>
      </c>
      <c r="I516">
        <v>0</v>
      </c>
      <c r="J516">
        <v>42.81</v>
      </c>
      <c r="K516">
        <v>36.514000000000003</v>
      </c>
      <c r="L516">
        <v>33</v>
      </c>
      <c r="M516">
        <v>34.380000000000003</v>
      </c>
      <c r="N516">
        <v>0</v>
      </c>
      <c r="O516">
        <v>-7482</v>
      </c>
      <c r="P516" s="2">
        <f t="shared" si="24"/>
        <v>39.988</v>
      </c>
      <c r="Q516" s="2">
        <f t="shared" si="25"/>
        <v>2184274</v>
      </c>
      <c r="R516">
        <f t="shared" ref="R516:R579" si="26">E516-E515</f>
        <v>0</v>
      </c>
    </row>
    <row r="517" spans="1:18" x14ac:dyDescent="0.25">
      <c r="A517" s="1">
        <v>45370.022129629629</v>
      </c>
      <c r="B517">
        <v>8</v>
      </c>
      <c r="C517">
        <v>36.750500000000002</v>
      </c>
      <c r="D517">
        <v>2.9359999999999999</v>
      </c>
      <c r="E517">
        <v>2184273</v>
      </c>
      <c r="F517">
        <v>2179435</v>
      </c>
      <c r="G517">
        <v>2179399</v>
      </c>
      <c r="H517">
        <v>2</v>
      </c>
      <c r="I517">
        <v>0</v>
      </c>
      <c r="J517">
        <v>42.83</v>
      </c>
      <c r="K517">
        <v>36.479199999999999</v>
      </c>
      <c r="L517">
        <v>36</v>
      </c>
      <c r="M517">
        <v>34.36</v>
      </c>
      <c r="N517">
        <v>0</v>
      </c>
      <c r="O517">
        <v>-7402</v>
      </c>
      <c r="P517" s="2">
        <f t="shared" si="24"/>
        <v>39.934666666666665</v>
      </c>
      <c r="Q517" s="2">
        <f t="shared" si="25"/>
        <v>2184273</v>
      </c>
      <c r="R517">
        <f t="shared" si="26"/>
        <v>-1</v>
      </c>
    </row>
    <row r="518" spans="1:18" x14ac:dyDescent="0.25">
      <c r="A518" s="1">
        <v>45370.022974537038</v>
      </c>
      <c r="B518">
        <v>8</v>
      </c>
      <c r="C518">
        <v>36.740499999999997</v>
      </c>
      <c r="D518">
        <v>3.2679999999999998</v>
      </c>
      <c r="E518">
        <v>2184272</v>
      </c>
      <c r="F518">
        <v>2179435</v>
      </c>
      <c r="G518">
        <v>2179402</v>
      </c>
      <c r="H518">
        <v>2</v>
      </c>
      <c r="I518">
        <v>0</v>
      </c>
      <c r="J518">
        <v>42.84</v>
      </c>
      <c r="K518">
        <v>36.448799999999999</v>
      </c>
      <c r="L518">
        <v>33</v>
      </c>
      <c r="M518">
        <v>34.31</v>
      </c>
      <c r="N518">
        <v>0</v>
      </c>
      <c r="O518">
        <v>-7381</v>
      </c>
      <c r="P518" s="2">
        <f t="shared" si="24"/>
        <v>39.920666666666669</v>
      </c>
      <c r="Q518" s="2">
        <f t="shared" si="25"/>
        <v>2184272</v>
      </c>
      <c r="R518">
        <f t="shared" si="26"/>
        <v>-1</v>
      </c>
    </row>
    <row r="519" spans="1:18" x14ac:dyDescent="0.25">
      <c r="A519" s="1">
        <v>45370.02380787037</v>
      </c>
      <c r="B519">
        <v>8</v>
      </c>
      <c r="C519">
        <v>36.688000000000002</v>
      </c>
      <c r="D519">
        <v>2.9409999999999998</v>
      </c>
      <c r="E519">
        <v>2184262</v>
      </c>
      <c r="F519">
        <v>2179432</v>
      </c>
      <c r="G519">
        <v>2179405</v>
      </c>
      <c r="H519">
        <v>2</v>
      </c>
      <c r="I519">
        <v>0</v>
      </c>
      <c r="J519">
        <v>42.88</v>
      </c>
      <c r="K519">
        <v>36.414900000000003</v>
      </c>
      <c r="L519">
        <v>27</v>
      </c>
      <c r="M519">
        <v>34.29</v>
      </c>
      <c r="N519">
        <v>0</v>
      </c>
      <c r="O519">
        <v>-7302</v>
      </c>
      <c r="P519" s="2">
        <f t="shared" si="24"/>
        <v>39.868000000000002</v>
      </c>
      <c r="Q519" s="2">
        <f t="shared" si="25"/>
        <v>2184262</v>
      </c>
      <c r="R519">
        <f t="shared" si="26"/>
        <v>-10</v>
      </c>
    </row>
    <row r="520" spans="1:18" x14ac:dyDescent="0.25">
      <c r="A520" s="1">
        <v>45370.024641203701</v>
      </c>
      <c r="B520">
        <v>8</v>
      </c>
      <c r="C520">
        <v>36.672800000000002</v>
      </c>
      <c r="D520">
        <v>3.2639999999999998</v>
      </c>
      <c r="E520">
        <v>2184262</v>
      </c>
      <c r="F520">
        <v>2179434</v>
      </c>
      <c r="G520">
        <v>2179408</v>
      </c>
      <c r="H520">
        <v>2</v>
      </c>
      <c r="I520">
        <v>0</v>
      </c>
      <c r="J520">
        <v>42.89</v>
      </c>
      <c r="K520">
        <v>36.381500000000003</v>
      </c>
      <c r="L520">
        <v>26</v>
      </c>
      <c r="M520">
        <v>34.25</v>
      </c>
      <c r="N520">
        <v>0</v>
      </c>
      <c r="O520">
        <v>-7260</v>
      </c>
      <c r="P520" s="2">
        <f t="shared" si="24"/>
        <v>39.840000000000003</v>
      </c>
      <c r="Q520" s="2">
        <f t="shared" si="25"/>
        <v>2184262</v>
      </c>
      <c r="R520">
        <f t="shared" si="26"/>
        <v>0</v>
      </c>
    </row>
    <row r="521" spans="1:18" x14ac:dyDescent="0.25">
      <c r="A521" s="1">
        <v>45370.02548611111</v>
      </c>
      <c r="B521">
        <v>8</v>
      </c>
      <c r="C521">
        <v>36.625500000000002</v>
      </c>
      <c r="D521">
        <v>2.9369999999999998</v>
      </c>
      <c r="E521">
        <v>2184268</v>
      </c>
      <c r="F521">
        <v>2179447</v>
      </c>
      <c r="G521">
        <v>2179411</v>
      </c>
      <c r="H521">
        <v>2</v>
      </c>
      <c r="I521">
        <v>0</v>
      </c>
      <c r="J521">
        <v>42.93</v>
      </c>
      <c r="K521">
        <v>36.343600000000002</v>
      </c>
      <c r="L521">
        <v>35</v>
      </c>
      <c r="M521">
        <v>34.229999999999997</v>
      </c>
      <c r="N521">
        <v>0</v>
      </c>
      <c r="O521">
        <v>-7201</v>
      </c>
      <c r="P521" s="2">
        <f t="shared" si="24"/>
        <v>39.800666666666665</v>
      </c>
      <c r="Q521" s="2">
        <f t="shared" si="25"/>
        <v>2184268</v>
      </c>
      <c r="R521">
        <f t="shared" si="26"/>
        <v>6</v>
      </c>
    </row>
    <row r="522" spans="1:18" x14ac:dyDescent="0.25">
      <c r="A522" s="1">
        <v>45370.026319444441</v>
      </c>
      <c r="B522">
        <v>8</v>
      </c>
      <c r="C522">
        <v>36.588099999999997</v>
      </c>
      <c r="D522">
        <v>3.24</v>
      </c>
      <c r="E522">
        <v>2184264</v>
      </c>
      <c r="F522">
        <v>2179448</v>
      </c>
      <c r="G522">
        <v>2179415</v>
      </c>
      <c r="H522">
        <v>2</v>
      </c>
      <c r="I522">
        <v>0</v>
      </c>
      <c r="J522">
        <v>42.96</v>
      </c>
      <c r="K522">
        <v>36.307400000000001</v>
      </c>
      <c r="L522">
        <v>33</v>
      </c>
      <c r="M522">
        <v>34.19</v>
      </c>
      <c r="N522">
        <v>0</v>
      </c>
      <c r="O522">
        <v>-7178</v>
      </c>
      <c r="P522" s="2">
        <f t="shared" si="24"/>
        <v>39.785333333333334</v>
      </c>
      <c r="Q522" s="2">
        <f t="shared" si="25"/>
        <v>2184264</v>
      </c>
      <c r="R522">
        <f t="shared" si="26"/>
        <v>-4</v>
      </c>
    </row>
    <row r="523" spans="1:18" x14ac:dyDescent="0.25">
      <c r="A523" s="1">
        <v>45370.02716435185</v>
      </c>
      <c r="B523">
        <v>8</v>
      </c>
      <c r="C523">
        <v>36.563000000000002</v>
      </c>
      <c r="D523">
        <v>3.2450000000000001</v>
      </c>
      <c r="E523">
        <v>2184256</v>
      </c>
      <c r="F523">
        <v>2179443</v>
      </c>
      <c r="G523">
        <v>2179418</v>
      </c>
      <c r="H523">
        <v>2</v>
      </c>
      <c r="I523">
        <v>0</v>
      </c>
      <c r="J523">
        <v>42.96</v>
      </c>
      <c r="K523">
        <v>36.277999999999999</v>
      </c>
      <c r="L523">
        <v>25</v>
      </c>
      <c r="M523">
        <v>34.18</v>
      </c>
      <c r="N523">
        <v>0</v>
      </c>
      <c r="O523">
        <v>-7115</v>
      </c>
      <c r="P523" s="2">
        <f t="shared" si="24"/>
        <v>39.743333333333332</v>
      </c>
      <c r="Q523" s="2">
        <f t="shared" si="25"/>
        <v>2184256</v>
      </c>
      <c r="R523">
        <f t="shared" si="26"/>
        <v>-8</v>
      </c>
    </row>
    <row r="524" spans="1:18" x14ac:dyDescent="0.25">
      <c r="A524" s="1">
        <v>45370.028009259258</v>
      </c>
      <c r="B524">
        <v>8</v>
      </c>
      <c r="C524">
        <v>36.520299999999999</v>
      </c>
      <c r="D524">
        <v>2.9209999999999998</v>
      </c>
      <c r="E524">
        <v>2184256</v>
      </c>
      <c r="F524">
        <v>2179448</v>
      </c>
      <c r="G524">
        <v>2179421</v>
      </c>
      <c r="H524">
        <v>2</v>
      </c>
      <c r="I524">
        <v>0</v>
      </c>
      <c r="J524">
        <v>42.96</v>
      </c>
      <c r="K524">
        <v>36.243699999999997</v>
      </c>
      <c r="L524">
        <v>27</v>
      </c>
      <c r="M524">
        <v>34.14</v>
      </c>
      <c r="N524">
        <v>0</v>
      </c>
      <c r="O524">
        <v>-7062</v>
      </c>
      <c r="P524" s="2">
        <f t="shared" si="24"/>
        <v>39.707999999999998</v>
      </c>
      <c r="Q524" s="2">
        <f t="shared" si="25"/>
        <v>2184256</v>
      </c>
      <c r="R524">
        <f t="shared" si="26"/>
        <v>0</v>
      </c>
    </row>
    <row r="525" spans="1:18" x14ac:dyDescent="0.25">
      <c r="A525" s="1">
        <v>45370.028854166667</v>
      </c>
      <c r="B525">
        <v>8</v>
      </c>
      <c r="C525">
        <v>36.500500000000002</v>
      </c>
      <c r="D525">
        <v>3.25</v>
      </c>
      <c r="E525">
        <v>2184258</v>
      </c>
      <c r="F525">
        <v>2179453</v>
      </c>
      <c r="G525">
        <v>2179424</v>
      </c>
      <c r="H525">
        <v>2</v>
      </c>
      <c r="I525">
        <v>0</v>
      </c>
      <c r="J525">
        <v>42.98</v>
      </c>
      <c r="K525">
        <v>36.210500000000003</v>
      </c>
      <c r="L525">
        <v>29</v>
      </c>
      <c r="M525">
        <v>34.130000000000003</v>
      </c>
      <c r="N525">
        <v>0</v>
      </c>
      <c r="O525">
        <v>-7003</v>
      </c>
      <c r="P525" s="2">
        <f t="shared" si="24"/>
        <v>39.668666666666667</v>
      </c>
      <c r="Q525" s="2">
        <f t="shared" si="25"/>
        <v>2184258</v>
      </c>
      <c r="R525">
        <f t="shared" si="26"/>
        <v>2</v>
      </c>
    </row>
    <row r="526" spans="1:18" x14ac:dyDescent="0.25">
      <c r="A526" s="1">
        <v>45370.029699074075</v>
      </c>
      <c r="B526">
        <v>8</v>
      </c>
      <c r="C526">
        <v>36.456699999999998</v>
      </c>
      <c r="D526">
        <v>2.9249999999999998</v>
      </c>
      <c r="E526">
        <v>2184249</v>
      </c>
      <c r="F526">
        <v>2179450</v>
      </c>
      <c r="G526">
        <v>2179427</v>
      </c>
      <c r="H526">
        <v>2</v>
      </c>
      <c r="I526">
        <v>0</v>
      </c>
      <c r="J526">
        <v>43.04</v>
      </c>
      <c r="K526">
        <v>36.175699999999999</v>
      </c>
      <c r="L526">
        <v>22</v>
      </c>
      <c r="M526">
        <v>34.08</v>
      </c>
      <c r="N526">
        <v>0</v>
      </c>
      <c r="O526">
        <v>-6961</v>
      </c>
      <c r="P526" s="2">
        <f t="shared" si="24"/>
        <v>39.640666666666668</v>
      </c>
      <c r="Q526" s="2">
        <f t="shared" si="25"/>
        <v>2184249</v>
      </c>
      <c r="R526">
        <f t="shared" si="26"/>
        <v>-9</v>
      </c>
    </row>
    <row r="527" spans="1:18" x14ac:dyDescent="0.25">
      <c r="A527" s="1">
        <v>45370.030543981484</v>
      </c>
      <c r="B527">
        <v>8</v>
      </c>
      <c r="C527">
        <v>36.437399999999997</v>
      </c>
      <c r="D527">
        <v>3.2509999999999999</v>
      </c>
      <c r="E527">
        <v>2184243</v>
      </c>
      <c r="F527">
        <v>2179446</v>
      </c>
      <c r="G527">
        <v>2179430</v>
      </c>
      <c r="H527">
        <v>2</v>
      </c>
      <c r="I527">
        <v>0</v>
      </c>
      <c r="J527">
        <v>43.06</v>
      </c>
      <c r="K527">
        <v>36.146500000000003</v>
      </c>
      <c r="L527">
        <v>16</v>
      </c>
      <c r="M527">
        <v>34.06</v>
      </c>
      <c r="N527">
        <v>0</v>
      </c>
      <c r="O527">
        <v>-6929</v>
      </c>
      <c r="P527" s="2">
        <f t="shared" si="24"/>
        <v>39.61933333333333</v>
      </c>
      <c r="Q527" s="2">
        <f t="shared" si="25"/>
        <v>2184243</v>
      </c>
      <c r="R527">
        <f t="shared" si="26"/>
        <v>-6</v>
      </c>
    </row>
    <row r="528" spans="1:18" x14ac:dyDescent="0.25">
      <c r="A528" s="1">
        <v>45370.031388888892</v>
      </c>
      <c r="B528">
        <v>8</v>
      </c>
      <c r="C528">
        <v>36.376800000000003</v>
      </c>
      <c r="D528">
        <v>2.9260000000000002</v>
      </c>
      <c r="E528">
        <v>2184247</v>
      </c>
      <c r="F528">
        <v>2179458</v>
      </c>
      <c r="G528">
        <v>2179433</v>
      </c>
      <c r="H528">
        <v>2</v>
      </c>
      <c r="I528">
        <v>0</v>
      </c>
      <c r="J528">
        <v>43.07</v>
      </c>
      <c r="K528">
        <v>36.113399999999999</v>
      </c>
      <c r="L528">
        <v>25</v>
      </c>
      <c r="M528">
        <v>34.04</v>
      </c>
      <c r="N528">
        <v>0</v>
      </c>
      <c r="O528">
        <v>-6834</v>
      </c>
      <c r="P528" s="2">
        <f t="shared" si="24"/>
        <v>39.555999999999997</v>
      </c>
      <c r="Q528" s="2">
        <f t="shared" si="25"/>
        <v>2184247</v>
      </c>
      <c r="R528">
        <f t="shared" si="26"/>
        <v>4</v>
      </c>
    </row>
    <row r="529" spans="1:18" x14ac:dyDescent="0.25">
      <c r="A529" s="1">
        <v>45370.032233796293</v>
      </c>
      <c r="B529">
        <v>8</v>
      </c>
      <c r="C529">
        <v>36.368400000000001</v>
      </c>
      <c r="D529">
        <v>3.2389999999999999</v>
      </c>
      <c r="E529">
        <v>2184245</v>
      </c>
      <c r="F529">
        <v>2179458</v>
      </c>
      <c r="G529">
        <v>2179437</v>
      </c>
      <c r="H529">
        <v>2</v>
      </c>
      <c r="I529">
        <v>0</v>
      </c>
      <c r="J529">
        <v>43.07</v>
      </c>
      <c r="K529">
        <v>36.0852</v>
      </c>
      <c r="L529">
        <v>21</v>
      </c>
      <c r="M529">
        <v>34</v>
      </c>
      <c r="N529">
        <v>0</v>
      </c>
      <c r="O529">
        <v>-6803</v>
      </c>
      <c r="P529" s="2">
        <f t="shared" si="24"/>
        <v>39.535333333333334</v>
      </c>
      <c r="Q529" s="2">
        <f t="shared" si="25"/>
        <v>2184245</v>
      </c>
      <c r="R529">
        <f t="shared" si="26"/>
        <v>-2</v>
      </c>
    </row>
    <row r="530" spans="1:18" x14ac:dyDescent="0.25">
      <c r="A530" s="1">
        <v>45370.033078703702</v>
      </c>
      <c r="B530">
        <v>8</v>
      </c>
      <c r="C530">
        <v>36.313000000000002</v>
      </c>
      <c r="D530">
        <v>2.9159999999999999</v>
      </c>
      <c r="E530">
        <v>2184242</v>
      </c>
      <c r="F530">
        <v>2179462</v>
      </c>
      <c r="G530">
        <v>2179440</v>
      </c>
      <c r="H530">
        <v>2</v>
      </c>
      <c r="I530">
        <v>0</v>
      </c>
      <c r="J530">
        <v>43.1</v>
      </c>
      <c r="K530">
        <v>36.055900000000001</v>
      </c>
      <c r="L530">
        <v>22</v>
      </c>
      <c r="M530">
        <v>33.99</v>
      </c>
      <c r="N530">
        <v>0</v>
      </c>
      <c r="O530">
        <v>-6745</v>
      </c>
      <c r="P530" s="2">
        <f t="shared" si="24"/>
        <v>39.49666666666667</v>
      </c>
      <c r="Q530" s="2">
        <f t="shared" si="25"/>
        <v>2184242</v>
      </c>
      <c r="R530">
        <f t="shared" si="26"/>
        <v>-3</v>
      </c>
    </row>
    <row r="531" spans="1:18" x14ac:dyDescent="0.25">
      <c r="A531" s="1">
        <v>45370.033912037034</v>
      </c>
      <c r="B531">
        <v>8</v>
      </c>
      <c r="C531">
        <v>36.308100000000003</v>
      </c>
      <c r="D531">
        <v>3.238</v>
      </c>
      <c r="E531">
        <v>2184242</v>
      </c>
      <c r="F531">
        <v>2179462</v>
      </c>
      <c r="G531">
        <v>2179443</v>
      </c>
      <c r="H531">
        <v>2</v>
      </c>
      <c r="I531">
        <v>0</v>
      </c>
      <c r="J531">
        <v>43.1</v>
      </c>
      <c r="K531">
        <v>36.024999999999999</v>
      </c>
      <c r="L531">
        <v>19</v>
      </c>
      <c r="M531">
        <v>33.94</v>
      </c>
      <c r="N531">
        <v>0</v>
      </c>
      <c r="O531">
        <v>-6721</v>
      </c>
      <c r="P531" s="2">
        <f t="shared" si="24"/>
        <v>39.480666666666664</v>
      </c>
      <c r="Q531" s="2">
        <f t="shared" si="25"/>
        <v>2184242</v>
      </c>
      <c r="R531">
        <f t="shared" si="26"/>
        <v>0</v>
      </c>
    </row>
    <row r="532" spans="1:18" x14ac:dyDescent="0.25">
      <c r="A532" s="1">
        <v>45370.034756944442</v>
      </c>
      <c r="B532">
        <v>8</v>
      </c>
      <c r="C532">
        <v>36.251399999999997</v>
      </c>
      <c r="D532">
        <v>2.9140000000000001</v>
      </c>
      <c r="E532">
        <v>2184244</v>
      </c>
      <c r="F532">
        <v>2179472</v>
      </c>
      <c r="G532">
        <v>2179446</v>
      </c>
      <c r="H532">
        <v>2</v>
      </c>
      <c r="I532">
        <v>0</v>
      </c>
      <c r="J532">
        <v>43.13</v>
      </c>
      <c r="K532">
        <v>35.987699999999997</v>
      </c>
      <c r="L532">
        <v>26</v>
      </c>
      <c r="M532">
        <v>33.93</v>
      </c>
      <c r="N532">
        <v>0</v>
      </c>
      <c r="O532">
        <v>-6626</v>
      </c>
      <c r="P532" s="2">
        <f t="shared" si="24"/>
        <v>39.417333333333332</v>
      </c>
      <c r="Q532" s="2">
        <f t="shared" si="25"/>
        <v>2184244</v>
      </c>
      <c r="R532">
        <f t="shared" si="26"/>
        <v>2</v>
      </c>
    </row>
    <row r="533" spans="1:18" x14ac:dyDescent="0.25">
      <c r="A533" s="1">
        <v>45370.035590277781</v>
      </c>
      <c r="B533">
        <v>8</v>
      </c>
      <c r="C533">
        <v>36.246299999999998</v>
      </c>
      <c r="D533">
        <v>3.2469999999999999</v>
      </c>
      <c r="E533">
        <v>2184244</v>
      </c>
      <c r="F533">
        <v>2179473</v>
      </c>
      <c r="G533">
        <v>2179449</v>
      </c>
      <c r="H533">
        <v>2</v>
      </c>
      <c r="I533">
        <v>0</v>
      </c>
      <c r="J533">
        <v>43.14</v>
      </c>
      <c r="K533">
        <v>35.954999999999998</v>
      </c>
      <c r="L533">
        <v>23</v>
      </c>
      <c r="M533">
        <v>33.880000000000003</v>
      </c>
      <c r="N533">
        <v>0</v>
      </c>
      <c r="O533">
        <v>-6607</v>
      </c>
      <c r="P533" s="2">
        <f t="shared" si="24"/>
        <v>39.404666666666664</v>
      </c>
      <c r="Q533" s="2">
        <f t="shared" si="25"/>
        <v>2184244</v>
      </c>
      <c r="R533">
        <f t="shared" si="26"/>
        <v>0</v>
      </c>
    </row>
    <row r="534" spans="1:18" x14ac:dyDescent="0.25">
      <c r="A534" s="1">
        <v>45370.036435185182</v>
      </c>
      <c r="B534">
        <v>8</v>
      </c>
      <c r="C534">
        <v>36.188000000000002</v>
      </c>
      <c r="D534">
        <v>2.9220000000000002</v>
      </c>
      <c r="E534">
        <v>2184239</v>
      </c>
      <c r="F534">
        <v>2179475</v>
      </c>
      <c r="G534">
        <v>2179452</v>
      </c>
      <c r="H534">
        <v>2</v>
      </c>
      <c r="I534">
        <v>0</v>
      </c>
      <c r="J534">
        <v>43.16</v>
      </c>
      <c r="K534">
        <v>35.924399999999999</v>
      </c>
      <c r="L534">
        <v>23</v>
      </c>
      <c r="M534">
        <v>33.869999999999997</v>
      </c>
      <c r="N534">
        <v>0</v>
      </c>
      <c r="O534">
        <v>-6558</v>
      </c>
      <c r="P534" s="2">
        <f t="shared" si="24"/>
        <v>39.372</v>
      </c>
      <c r="Q534" s="2">
        <f t="shared" si="25"/>
        <v>2184239</v>
      </c>
      <c r="R534">
        <f t="shared" si="26"/>
        <v>-5</v>
      </c>
    </row>
    <row r="535" spans="1:18" x14ac:dyDescent="0.25">
      <c r="A535" s="1">
        <v>45370.037280092591</v>
      </c>
      <c r="B535">
        <v>8</v>
      </c>
      <c r="C535">
        <v>36.158499999999997</v>
      </c>
      <c r="D535">
        <v>3.198</v>
      </c>
      <c r="E535">
        <v>2184237</v>
      </c>
      <c r="F535">
        <v>2179477</v>
      </c>
      <c r="G535">
        <v>2179455</v>
      </c>
      <c r="H535">
        <v>2</v>
      </c>
      <c r="I535">
        <v>0</v>
      </c>
      <c r="J535">
        <v>43.18</v>
      </c>
      <c r="K535">
        <v>35.896299999999997</v>
      </c>
      <c r="L535">
        <v>21</v>
      </c>
      <c r="M535">
        <v>33.82</v>
      </c>
      <c r="N535">
        <v>0</v>
      </c>
      <c r="O535">
        <v>-6485</v>
      </c>
      <c r="P535" s="2">
        <f t="shared" si="24"/>
        <v>39.323333333333331</v>
      </c>
      <c r="Q535" s="2">
        <f t="shared" si="25"/>
        <v>2184237</v>
      </c>
      <c r="R535">
        <f t="shared" si="26"/>
        <v>-2</v>
      </c>
    </row>
    <row r="536" spans="1:18" x14ac:dyDescent="0.25">
      <c r="A536" s="1">
        <v>45370.038124999999</v>
      </c>
      <c r="B536">
        <v>8</v>
      </c>
      <c r="C536">
        <v>36.126300000000001</v>
      </c>
      <c r="D536">
        <v>2.8780000000000001</v>
      </c>
      <c r="E536">
        <v>2184228</v>
      </c>
      <c r="F536">
        <v>2179472</v>
      </c>
      <c r="G536">
        <v>2179458</v>
      </c>
      <c r="H536">
        <v>2</v>
      </c>
      <c r="I536">
        <v>0</v>
      </c>
      <c r="J536">
        <v>43.19</v>
      </c>
      <c r="K536">
        <v>35.861800000000002</v>
      </c>
      <c r="L536">
        <v>14</v>
      </c>
      <c r="M536">
        <v>33.81</v>
      </c>
      <c r="N536">
        <v>0</v>
      </c>
      <c r="O536">
        <v>-6452</v>
      </c>
      <c r="P536" s="2">
        <f t="shared" si="24"/>
        <v>39.301333333333332</v>
      </c>
      <c r="Q536" s="2">
        <f t="shared" si="25"/>
        <v>2184228</v>
      </c>
      <c r="R536">
        <f t="shared" si="26"/>
        <v>-9</v>
      </c>
    </row>
    <row r="537" spans="1:18" x14ac:dyDescent="0.25">
      <c r="A537" s="1">
        <v>45370.038969907408</v>
      </c>
      <c r="B537">
        <v>8</v>
      </c>
      <c r="C537">
        <v>36.106900000000003</v>
      </c>
      <c r="D537">
        <v>3.2189999999999999</v>
      </c>
      <c r="E537">
        <v>2184223</v>
      </c>
      <c r="F537">
        <v>2179470</v>
      </c>
      <c r="G537">
        <v>2179462</v>
      </c>
      <c r="H537">
        <v>2</v>
      </c>
      <c r="I537">
        <v>0</v>
      </c>
      <c r="J537">
        <v>43.23</v>
      </c>
      <c r="K537">
        <v>35.831099999999999</v>
      </c>
      <c r="L537">
        <v>8</v>
      </c>
      <c r="M537">
        <v>33.79</v>
      </c>
      <c r="N537">
        <v>0</v>
      </c>
      <c r="O537">
        <v>-6391</v>
      </c>
      <c r="P537" s="2">
        <f t="shared" si="24"/>
        <v>39.260666666666665</v>
      </c>
      <c r="Q537" s="2">
        <f t="shared" si="25"/>
        <v>2184223</v>
      </c>
      <c r="R537">
        <f t="shared" si="26"/>
        <v>-5</v>
      </c>
    </row>
    <row r="538" spans="1:18" x14ac:dyDescent="0.25">
      <c r="A538" s="1">
        <v>45370.039814814816</v>
      </c>
      <c r="B538">
        <v>8</v>
      </c>
      <c r="C538">
        <v>36.063299999999998</v>
      </c>
      <c r="D538">
        <v>2.8969999999999998</v>
      </c>
      <c r="E538">
        <v>2184227</v>
      </c>
      <c r="F538">
        <v>2179480</v>
      </c>
      <c r="G538">
        <v>2179465</v>
      </c>
      <c r="H538">
        <v>2</v>
      </c>
      <c r="I538">
        <v>0</v>
      </c>
      <c r="J538">
        <v>43.22</v>
      </c>
      <c r="K538">
        <v>35.805599999999998</v>
      </c>
      <c r="L538">
        <v>15</v>
      </c>
      <c r="M538">
        <v>33.75</v>
      </c>
      <c r="N538">
        <v>0</v>
      </c>
      <c r="O538">
        <v>-6359</v>
      </c>
      <c r="P538" s="2">
        <f t="shared" si="24"/>
        <v>39.239333333333335</v>
      </c>
      <c r="Q538" s="2">
        <f t="shared" si="25"/>
        <v>2184227</v>
      </c>
      <c r="R538">
        <f t="shared" si="26"/>
        <v>4</v>
      </c>
    </row>
    <row r="539" spans="1:18" x14ac:dyDescent="0.25">
      <c r="A539" s="1">
        <v>45370.040648148148</v>
      </c>
      <c r="B539">
        <v>8</v>
      </c>
      <c r="C539">
        <v>36.0289</v>
      </c>
      <c r="D539">
        <v>3.1859999999999999</v>
      </c>
      <c r="E539">
        <v>2184232</v>
      </c>
      <c r="F539">
        <v>2179489</v>
      </c>
      <c r="G539">
        <v>2179468</v>
      </c>
      <c r="H539">
        <v>2</v>
      </c>
      <c r="I539">
        <v>0</v>
      </c>
      <c r="J539">
        <v>43.26</v>
      </c>
      <c r="K539">
        <v>35.7714</v>
      </c>
      <c r="L539">
        <v>21</v>
      </c>
      <c r="M539">
        <v>33.729999999999997</v>
      </c>
      <c r="N539">
        <v>0</v>
      </c>
      <c r="O539">
        <v>-6317</v>
      </c>
      <c r="P539" s="2">
        <f t="shared" si="24"/>
        <v>39.211333333333336</v>
      </c>
      <c r="Q539" s="2">
        <f t="shared" si="25"/>
        <v>2184232</v>
      </c>
      <c r="R539">
        <f t="shared" si="26"/>
        <v>5</v>
      </c>
    </row>
    <row r="540" spans="1:18" x14ac:dyDescent="0.25">
      <c r="A540" s="1">
        <v>45370.041493055556</v>
      </c>
      <c r="B540">
        <v>8</v>
      </c>
      <c r="C540">
        <v>36.000500000000002</v>
      </c>
      <c r="D540">
        <v>3.1909999999999998</v>
      </c>
      <c r="E540">
        <v>2184228</v>
      </c>
      <c r="F540">
        <v>2179489</v>
      </c>
      <c r="G540">
        <v>2179471</v>
      </c>
      <c r="H540">
        <v>2</v>
      </c>
      <c r="I540">
        <v>0</v>
      </c>
      <c r="J540">
        <v>43.26</v>
      </c>
      <c r="K540">
        <v>35.738700000000001</v>
      </c>
      <c r="L540">
        <v>17</v>
      </c>
      <c r="M540">
        <v>33.69</v>
      </c>
      <c r="N540">
        <v>0</v>
      </c>
      <c r="O540">
        <v>-6258</v>
      </c>
      <c r="P540" s="2">
        <f t="shared" si="24"/>
        <v>39.171999999999997</v>
      </c>
      <c r="Q540" s="2">
        <f t="shared" si="25"/>
        <v>2184228</v>
      </c>
      <c r="R540">
        <f t="shared" si="26"/>
        <v>-4</v>
      </c>
    </row>
    <row r="541" spans="1:18" x14ac:dyDescent="0.25">
      <c r="A541" s="1">
        <v>45370.042326388888</v>
      </c>
      <c r="B541">
        <v>8</v>
      </c>
      <c r="C541">
        <v>35.990900000000003</v>
      </c>
      <c r="D541">
        <v>3.22</v>
      </c>
      <c r="E541">
        <v>2184228</v>
      </c>
      <c r="F541">
        <v>2179490</v>
      </c>
      <c r="G541">
        <v>2179474</v>
      </c>
      <c r="H541">
        <v>2</v>
      </c>
      <c r="I541">
        <v>0</v>
      </c>
      <c r="J541">
        <v>43.26</v>
      </c>
      <c r="K541">
        <v>35.710099999999997</v>
      </c>
      <c r="L541">
        <v>15</v>
      </c>
      <c r="M541">
        <v>33.68</v>
      </c>
      <c r="N541">
        <v>0</v>
      </c>
      <c r="O541">
        <v>-6196</v>
      </c>
      <c r="P541" s="2">
        <f t="shared" si="24"/>
        <v>39.13066666666667</v>
      </c>
      <c r="Q541" s="2">
        <f t="shared" si="25"/>
        <v>2184228</v>
      </c>
      <c r="R541">
        <f t="shared" si="26"/>
        <v>0</v>
      </c>
    </row>
    <row r="542" spans="1:18" x14ac:dyDescent="0.25">
      <c r="A542" s="1">
        <v>45370.043171296296</v>
      </c>
      <c r="B542">
        <v>8</v>
      </c>
      <c r="C542">
        <v>35.938000000000002</v>
      </c>
      <c r="D542">
        <v>2.8980000000000001</v>
      </c>
      <c r="E542">
        <v>2184229</v>
      </c>
      <c r="F542">
        <v>2179498</v>
      </c>
      <c r="G542">
        <v>2179477</v>
      </c>
      <c r="H542">
        <v>2</v>
      </c>
      <c r="I542">
        <v>0</v>
      </c>
      <c r="J542">
        <v>43.3</v>
      </c>
      <c r="K542">
        <v>35.6768</v>
      </c>
      <c r="L542">
        <v>20</v>
      </c>
      <c r="M542">
        <v>33.630000000000003</v>
      </c>
      <c r="N542">
        <v>0</v>
      </c>
      <c r="O542">
        <v>-6174</v>
      </c>
      <c r="P542" s="2">
        <f t="shared" si="24"/>
        <v>39.116</v>
      </c>
      <c r="Q542" s="2">
        <f t="shared" si="25"/>
        <v>2184229</v>
      </c>
      <c r="R542">
        <f t="shared" si="26"/>
        <v>1</v>
      </c>
    </row>
    <row r="543" spans="1:18" x14ac:dyDescent="0.25">
      <c r="A543" s="1">
        <v>45370.044016203705</v>
      </c>
      <c r="B543">
        <v>8</v>
      </c>
      <c r="C543">
        <v>35.931100000000001</v>
      </c>
      <c r="D543">
        <v>3.23</v>
      </c>
      <c r="E543">
        <v>2184224</v>
      </c>
      <c r="F543">
        <v>2179494</v>
      </c>
      <c r="G543">
        <v>2179481</v>
      </c>
      <c r="H543">
        <v>2</v>
      </c>
      <c r="I543">
        <v>0</v>
      </c>
      <c r="J543">
        <v>43.32</v>
      </c>
      <c r="K543">
        <v>35.644399999999997</v>
      </c>
      <c r="L543">
        <v>13</v>
      </c>
      <c r="M543">
        <v>33.630000000000003</v>
      </c>
      <c r="N543">
        <v>0</v>
      </c>
      <c r="O543">
        <v>-6115</v>
      </c>
      <c r="P543" s="2">
        <f t="shared" si="24"/>
        <v>39.076666666666668</v>
      </c>
      <c r="Q543" s="2">
        <f t="shared" si="25"/>
        <v>2184224</v>
      </c>
      <c r="R543">
        <f t="shared" si="26"/>
        <v>-5</v>
      </c>
    </row>
    <row r="544" spans="1:18" x14ac:dyDescent="0.25">
      <c r="A544" s="1">
        <v>45370.044861111113</v>
      </c>
      <c r="B544">
        <v>8</v>
      </c>
      <c r="C544">
        <v>35.875500000000002</v>
      </c>
      <c r="D544">
        <v>2.907</v>
      </c>
      <c r="E544">
        <v>2184219</v>
      </c>
      <c r="F544">
        <v>2179496</v>
      </c>
      <c r="G544">
        <v>2179484</v>
      </c>
      <c r="H544">
        <v>2</v>
      </c>
      <c r="I544">
        <v>0</v>
      </c>
      <c r="J544">
        <v>43.34</v>
      </c>
      <c r="K544">
        <v>35.610700000000001</v>
      </c>
      <c r="L544">
        <v>12</v>
      </c>
      <c r="M544">
        <v>33.61</v>
      </c>
      <c r="N544">
        <v>0</v>
      </c>
      <c r="O544">
        <v>-6064</v>
      </c>
      <c r="P544" s="2">
        <f t="shared" si="24"/>
        <v>39.042666666666669</v>
      </c>
      <c r="Q544" s="2">
        <f t="shared" si="25"/>
        <v>2184219</v>
      </c>
      <c r="R544">
        <f t="shared" si="26"/>
        <v>-5</v>
      </c>
    </row>
    <row r="545" spans="1:18" x14ac:dyDescent="0.25">
      <c r="A545" s="1">
        <v>45370.045694444445</v>
      </c>
      <c r="B545">
        <v>8</v>
      </c>
      <c r="C545">
        <v>35.856299999999997</v>
      </c>
      <c r="D545">
        <v>3.2160000000000002</v>
      </c>
      <c r="E545">
        <v>2184215</v>
      </c>
      <c r="F545">
        <v>2179495</v>
      </c>
      <c r="G545">
        <v>2179487</v>
      </c>
      <c r="H545">
        <v>2</v>
      </c>
      <c r="I545">
        <v>0</v>
      </c>
      <c r="J545">
        <v>43.38</v>
      </c>
      <c r="K545">
        <v>35.576000000000001</v>
      </c>
      <c r="L545">
        <v>8</v>
      </c>
      <c r="M545">
        <v>33.57</v>
      </c>
      <c r="N545">
        <v>0</v>
      </c>
      <c r="O545">
        <v>-6026</v>
      </c>
      <c r="P545" s="2">
        <f t="shared" si="24"/>
        <v>39.017333333333333</v>
      </c>
      <c r="Q545" s="2">
        <f t="shared" si="25"/>
        <v>2184215</v>
      </c>
      <c r="R545">
        <f t="shared" si="26"/>
        <v>-4</v>
      </c>
    </row>
    <row r="546" spans="1:18" x14ac:dyDescent="0.25">
      <c r="A546" s="1">
        <v>45370.046539351853</v>
      </c>
      <c r="B546">
        <v>8</v>
      </c>
      <c r="C546">
        <v>35.813000000000002</v>
      </c>
      <c r="D546">
        <v>2.8940000000000001</v>
      </c>
      <c r="E546">
        <v>2184215</v>
      </c>
      <c r="F546">
        <v>2179501</v>
      </c>
      <c r="G546">
        <v>2179490</v>
      </c>
      <c r="H546">
        <v>2</v>
      </c>
      <c r="I546">
        <v>0</v>
      </c>
      <c r="J546">
        <v>43.39</v>
      </c>
      <c r="K546">
        <v>35.548499999999997</v>
      </c>
      <c r="L546">
        <v>10</v>
      </c>
      <c r="M546">
        <v>33.549999999999997</v>
      </c>
      <c r="N546">
        <v>0</v>
      </c>
      <c r="O546">
        <v>-5985</v>
      </c>
      <c r="P546" s="2">
        <f t="shared" si="24"/>
        <v>38.99</v>
      </c>
      <c r="Q546" s="2">
        <f t="shared" si="25"/>
        <v>2184215</v>
      </c>
      <c r="R546">
        <f t="shared" si="26"/>
        <v>0</v>
      </c>
    </row>
    <row r="547" spans="1:18" x14ac:dyDescent="0.25">
      <c r="A547" s="1">
        <v>45370.047372685185</v>
      </c>
      <c r="B547">
        <v>8</v>
      </c>
      <c r="C547">
        <v>35.7791</v>
      </c>
      <c r="D547">
        <v>3.1720000000000002</v>
      </c>
      <c r="E547">
        <v>2184215</v>
      </c>
      <c r="F547">
        <v>2179505</v>
      </c>
      <c r="G547">
        <v>2179493</v>
      </c>
      <c r="H547">
        <v>2</v>
      </c>
      <c r="I547">
        <v>0</v>
      </c>
      <c r="J547">
        <v>43.38</v>
      </c>
      <c r="K547">
        <v>35.520400000000002</v>
      </c>
      <c r="L547">
        <v>12</v>
      </c>
      <c r="M547">
        <v>33.5</v>
      </c>
      <c r="N547">
        <v>0</v>
      </c>
      <c r="O547">
        <v>-5929</v>
      </c>
      <c r="P547" s="2">
        <f t="shared" si="24"/>
        <v>38.952666666666666</v>
      </c>
      <c r="Q547" s="2">
        <f t="shared" si="25"/>
        <v>2184215</v>
      </c>
      <c r="R547">
        <f t="shared" si="26"/>
        <v>0</v>
      </c>
    </row>
    <row r="548" spans="1:18" x14ac:dyDescent="0.25">
      <c r="A548" s="1">
        <v>45370.048217592594</v>
      </c>
      <c r="B548">
        <v>8</v>
      </c>
      <c r="C548">
        <v>35.750500000000002</v>
      </c>
      <c r="D548">
        <v>3.173</v>
      </c>
      <c r="E548">
        <v>2184215</v>
      </c>
      <c r="F548">
        <v>2179509</v>
      </c>
      <c r="G548">
        <v>2179496</v>
      </c>
      <c r="H548">
        <v>2</v>
      </c>
      <c r="I548">
        <v>0</v>
      </c>
      <c r="J548">
        <v>43.39</v>
      </c>
      <c r="K548">
        <v>35.492199999999997</v>
      </c>
      <c r="L548">
        <v>12</v>
      </c>
      <c r="M548">
        <v>33.5</v>
      </c>
      <c r="N548">
        <v>0</v>
      </c>
      <c r="O548">
        <v>-5916</v>
      </c>
      <c r="P548" s="2">
        <f t="shared" si="24"/>
        <v>38.944000000000003</v>
      </c>
      <c r="Q548" s="2">
        <f t="shared" si="25"/>
        <v>2184215</v>
      </c>
      <c r="R548">
        <f t="shared" si="26"/>
        <v>0</v>
      </c>
    </row>
    <row r="549" spans="1:18" x14ac:dyDescent="0.25">
      <c r="A549" s="1">
        <v>45370.049050925925</v>
      </c>
      <c r="B549">
        <v>8</v>
      </c>
      <c r="C549">
        <v>35.732599999999998</v>
      </c>
      <c r="D549">
        <v>3.194</v>
      </c>
      <c r="E549">
        <v>2184215</v>
      </c>
      <c r="F549">
        <v>2179511</v>
      </c>
      <c r="G549">
        <v>2179500</v>
      </c>
      <c r="H549">
        <v>2</v>
      </c>
      <c r="I549">
        <v>0</v>
      </c>
      <c r="J549">
        <v>43.42</v>
      </c>
      <c r="K549">
        <v>35.462000000000003</v>
      </c>
      <c r="L549">
        <v>11</v>
      </c>
      <c r="M549">
        <v>33.44</v>
      </c>
      <c r="N549">
        <v>0</v>
      </c>
      <c r="O549">
        <v>-5825</v>
      </c>
      <c r="P549" s="2">
        <f t="shared" si="24"/>
        <v>38.883333333333333</v>
      </c>
      <c r="Q549" s="2">
        <f t="shared" si="25"/>
        <v>2184215</v>
      </c>
      <c r="R549">
        <f t="shared" si="26"/>
        <v>0</v>
      </c>
    </row>
    <row r="550" spans="1:18" x14ac:dyDescent="0.25">
      <c r="A550" s="1">
        <v>45370.049895833334</v>
      </c>
      <c r="B550">
        <v>8</v>
      </c>
      <c r="C550">
        <v>35.686700000000002</v>
      </c>
      <c r="D550">
        <v>2.875</v>
      </c>
      <c r="E550">
        <v>2184212</v>
      </c>
      <c r="F550">
        <v>2179514</v>
      </c>
      <c r="G550">
        <v>2179502</v>
      </c>
      <c r="H550">
        <v>2</v>
      </c>
      <c r="I550">
        <v>0</v>
      </c>
      <c r="J550">
        <v>43.44</v>
      </c>
      <c r="K550">
        <v>35.432099999999998</v>
      </c>
      <c r="L550">
        <v>12</v>
      </c>
      <c r="M550">
        <v>33.44</v>
      </c>
      <c r="N550">
        <v>0</v>
      </c>
      <c r="O550">
        <v>-5784</v>
      </c>
      <c r="P550" s="2">
        <f t="shared" si="24"/>
        <v>38.856000000000002</v>
      </c>
      <c r="Q550" s="2">
        <f t="shared" si="25"/>
        <v>2184212</v>
      </c>
      <c r="R550">
        <f t="shared" si="26"/>
        <v>-3</v>
      </c>
    </row>
    <row r="551" spans="1:18" x14ac:dyDescent="0.25">
      <c r="A551" s="1">
        <v>45370.050740740742</v>
      </c>
      <c r="B551">
        <v>8</v>
      </c>
      <c r="C551">
        <v>35.657400000000003</v>
      </c>
      <c r="D551">
        <v>3.1669999999999998</v>
      </c>
      <c r="E551">
        <v>2184211</v>
      </c>
      <c r="F551">
        <v>2179517</v>
      </c>
      <c r="G551">
        <v>2179506</v>
      </c>
      <c r="H551">
        <v>2</v>
      </c>
      <c r="I551">
        <v>0</v>
      </c>
      <c r="J551">
        <v>43.46</v>
      </c>
      <c r="K551">
        <v>35.401600000000002</v>
      </c>
      <c r="L551">
        <v>11</v>
      </c>
      <c r="M551">
        <v>33.4</v>
      </c>
      <c r="N551">
        <v>0</v>
      </c>
      <c r="O551">
        <v>-5759</v>
      </c>
      <c r="P551" s="2">
        <f t="shared" si="24"/>
        <v>38.839333333333336</v>
      </c>
      <c r="Q551" s="2">
        <f t="shared" si="25"/>
        <v>2184211</v>
      </c>
      <c r="R551">
        <f t="shared" si="26"/>
        <v>-1</v>
      </c>
    </row>
    <row r="552" spans="1:18" x14ac:dyDescent="0.25">
      <c r="A552" s="1">
        <v>45370.051585648151</v>
      </c>
      <c r="B552">
        <v>8</v>
      </c>
      <c r="C552">
        <v>35.625500000000002</v>
      </c>
      <c r="D552">
        <v>2.851</v>
      </c>
      <c r="E552">
        <v>2184202</v>
      </c>
      <c r="F552">
        <v>2179512</v>
      </c>
      <c r="G552">
        <v>2179508</v>
      </c>
      <c r="H552">
        <v>2</v>
      </c>
      <c r="I552">
        <v>0</v>
      </c>
      <c r="J552">
        <v>43.46</v>
      </c>
      <c r="K552">
        <v>35.371899999999997</v>
      </c>
      <c r="L552">
        <v>4</v>
      </c>
      <c r="M552">
        <v>33.380000000000003</v>
      </c>
      <c r="N552">
        <v>0</v>
      </c>
      <c r="O552">
        <v>-5698</v>
      </c>
      <c r="P552" s="2">
        <f t="shared" si="24"/>
        <v>38.798666666666669</v>
      </c>
      <c r="Q552" s="2">
        <f t="shared" si="25"/>
        <v>2184202</v>
      </c>
      <c r="R552">
        <f t="shared" si="26"/>
        <v>-9</v>
      </c>
    </row>
    <row r="553" spans="1:18" x14ac:dyDescent="0.25">
      <c r="A553" s="1">
        <v>45370.052418981482</v>
      </c>
      <c r="B553">
        <v>8</v>
      </c>
      <c r="C553">
        <v>35.615499999999997</v>
      </c>
      <c r="D553">
        <v>3.198</v>
      </c>
      <c r="E553">
        <v>2184199</v>
      </c>
      <c r="F553">
        <v>2179511</v>
      </c>
      <c r="G553">
        <v>2179512</v>
      </c>
      <c r="H553">
        <v>2</v>
      </c>
      <c r="I553">
        <v>0</v>
      </c>
      <c r="J553">
        <v>43.49</v>
      </c>
      <c r="K553">
        <v>35.339599999999997</v>
      </c>
      <c r="L553">
        <v>-1</v>
      </c>
      <c r="M553">
        <v>33.33</v>
      </c>
      <c r="N553">
        <v>0</v>
      </c>
      <c r="O553">
        <v>-5661</v>
      </c>
      <c r="P553" s="2">
        <f t="shared" si="24"/>
        <v>38.774000000000001</v>
      </c>
      <c r="Q553" s="2">
        <f t="shared" si="25"/>
        <v>2184199</v>
      </c>
      <c r="R553">
        <f t="shared" si="26"/>
        <v>-3</v>
      </c>
    </row>
    <row r="554" spans="1:18" x14ac:dyDescent="0.25">
      <c r="A554" s="1">
        <v>45370.053252314814</v>
      </c>
      <c r="B554">
        <v>8</v>
      </c>
      <c r="C554">
        <v>35.564999999999998</v>
      </c>
      <c r="D554">
        <v>2.8780000000000001</v>
      </c>
      <c r="E554">
        <v>2184200</v>
      </c>
      <c r="F554">
        <v>2179518</v>
      </c>
      <c r="G554">
        <v>2179515</v>
      </c>
      <c r="H554">
        <v>2</v>
      </c>
      <c r="I554">
        <v>0</v>
      </c>
      <c r="J554">
        <v>43.5</v>
      </c>
      <c r="K554">
        <v>35.3095</v>
      </c>
      <c r="L554">
        <v>3</v>
      </c>
      <c r="M554">
        <v>33.31</v>
      </c>
      <c r="N554">
        <v>0</v>
      </c>
      <c r="O554">
        <v>-5642</v>
      </c>
      <c r="P554" s="2">
        <f t="shared" si="24"/>
        <v>38.761333333333333</v>
      </c>
      <c r="Q554" s="2">
        <f t="shared" si="25"/>
        <v>2184200</v>
      </c>
      <c r="R554">
        <f t="shared" si="26"/>
        <v>1</v>
      </c>
    </row>
    <row r="555" spans="1:18" x14ac:dyDescent="0.25">
      <c r="A555" s="1">
        <v>45370.054097222222</v>
      </c>
      <c r="B555">
        <v>8</v>
      </c>
      <c r="C555">
        <v>35.553600000000003</v>
      </c>
      <c r="D555">
        <v>3.1960000000000002</v>
      </c>
      <c r="E555">
        <v>2184200</v>
      </c>
      <c r="F555">
        <v>2179520</v>
      </c>
      <c r="G555">
        <v>2179518</v>
      </c>
      <c r="H555">
        <v>2</v>
      </c>
      <c r="I555">
        <v>0</v>
      </c>
      <c r="J555">
        <v>43.54</v>
      </c>
      <c r="K555">
        <v>35.278599999999997</v>
      </c>
      <c r="L555">
        <v>2</v>
      </c>
      <c r="M555">
        <v>33.29</v>
      </c>
      <c r="N555">
        <v>0</v>
      </c>
      <c r="O555">
        <v>-5575</v>
      </c>
      <c r="P555" s="2">
        <f t="shared" si="24"/>
        <v>38.716666666666669</v>
      </c>
      <c r="Q555" s="2">
        <f t="shared" si="25"/>
        <v>2184200</v>
      </c>
      <c r="R555">
        <f t="shared" si="26"/>
        <v>0</v>
      </c>
    </row>
    <row r="556" spans="1:18" x14ac:dyDescent="0.25">
      <c r="A556" s="1">
        <v>45370.054942129631</v>
      </c>
      <c r="B556">
        <v>8</v>
      </c>
      <c r="C556">
        <v>35.500500000000002</v>
      </c>
      <c r="D556">
        <v>2.8759999999999999</v>
      </c>
      <c r="E556">
        <v>2184195</v>
      </c>
      <c r="F556">
        <v>2179522</v>
      </c>
      <c r="G556">
        <v>2179521</v>
      </c>
      <c r="H556">
        <v>2</v>
      </c>
      <c r="I556">
        <v>0</v>
      </c>
      <c r="J556">
        <v>43.55</v>
      </c>
      <c r="K556">
        <v>35.246200000000002</v>
      </c>
      <c r="L556">
        <v>1</v>
      </c>
      <c r="M556">
        <v>33.26</v>
      </c>
      <c r="N556">
        <v>0</v>
      </c>
      <c r="O556">
        <v>-5541</v>
      </c>
      <c r="P556" s="2">
        <f t="shared" si="24"/>
        <v>38.694000000000003</v>
      </c>
      <c r="Q556" s="2">
        <f t="shared" si="25"/>
        <v>2184195</v>
      </c>
      <c r="R556">
        <f t="shared" si="26"/>
        <v>-5</v>
      </c>
    </row>
    <row r="557" spans="1:18" x14ac:dyDescent="0.25">
      <c r="A557" s="1">
        <v>45370.055775462963</v>
      </c>
      <c r="B557">
        <v>8</v>
      </c>
      <c r="C557">
        <v>35.484400000000001</v>
      </c>
      <c r="D557">
        <v>3.17</v>
      </c>
      <c r="E557">
        <v>2184193</v>
      </c>
      <c r="F557">
        <v>2179522</v>
      </c>
      <c r="G557">
        <v>2179524</v>
      </c>
      <c r="H557">
        <v>2</v>
      </c>
      <c r="I557">
        <v>0</v>
      </c>
      <c r="J557">
        <v>43.56</v>
      </c>
      <c r="K557">
        <v>35.222900000000003</v>
      </c>
      <c r="L557">
        <v>-2</v>
      </c>
      <c r="M557">
        <v>33.25</v>
      </c>
      <c r="N557">
        <v>0</v>
      </c>
      <c r="O557">
        <v>-5489</v>
      </c>
      <c r="P557" s="2">
        <f t="shared" si="24"/>
        <v>38.659333333333336</v>
      </c>
      <c r="Q557" s="2">
        <f t="shared" si="25"/>
        <v>2184193</v>
      </c>
      <c r="R557">
        <f t="shared" si="26"/>
        <v>-2</v>
      </c>
    </row>
    <row r="558" spans="1:18" x14ac:dyDescent="0.25">
      <c r="A558" s="1">
        <v>45370.056620370371</v>
      </c>
      <c r="B558">
        <v>8</v>
      </c>
      <c r="C558">
        <v>35.438000000000002</v>
      </c>
      <c r="D558">
        <v>2.8530000000000002</v>
      </c>
      <c r="E558">
        <v>2184197</v>
      </c>
      <c r="F558">
        <v>2179532</v>
      </c>
      <c r="G558">
        <v>2179527</v>
      </c>
      <c r="H558">
        <v>2</v>
      </c>
      <c r="I558">
        <v>0</v>
      </c>
      <c r="J558">
        <v>43.57</v>
      </c>
      <c r="K558">
        <v>35.195900000000002</v>
      </c>
      <c r="L558">
        <v>5</v>
      </c>
      <c r="M558">
        <v>33.21</v>
      </c>
      <c r="N558">
        <v>0</v>
      </c>
      <c r="O558">
        <v>-5440</v>
      </c>
      <c r="P558" s="2">
        <f t="shared" si="24"/>
        <v>38.626666666666665</v>
      </c>
      <c r="Q558" s="2">
        <f t="shared" si="25"/>
        <v>2184197</v>
      </c>
      <c r="R558">
        <f t="shared" si="26"/>
        <v>4</v>
      </c>
    </row>
    <row r="559" spans="1:18" x14ac:dyDescent="0.25">
      <c r="A559" s="1">
        <v>45370.057453703703</v>
      </c>
      <c r="B559">
        <v>8</v>
      </c>
      <c r="C559">
        <v>35.428699999999999</v>
      </c>
      <c r="D559">
        <v>3.1680000000000001</v>
      </c>
      <c r="E559">
        <v>2184196</v>
      </c>
      <c r="F559">
        <v>2179532</v>
      </c>
      <c r="G559">
        <v>2179530</v>
      </c>
      <c r="H559">
        <v>2</v>
      </c>
      <c r="I559">
        <v>0</v>
      </c>
      <c r="J559">
        <v>43.58</v>
      </c>
      <c r="K559">
        <v>35.168500000000002</v>
      </c>
      <c r="L559">
        <v>2</v>
      </c>
      <c r="M559">
        <v>33.19</v>
      </c>
      <c r="N559">
        <v>0</v>
      </c>
      <c r="O559">
        <v>-5423</v>
      </c>
      <c r="P559" s="2">
        <f t="shared" si="24"/>
        <v>38.615333333333332</v>
      </c>
      <c r="Q559" s="2">
        <f t="shared" si="25"/>
        <v>2184196</v>
      </c>
      <c r="R559">
        <f t="shared" si="26"/>
        <v>-1</v>
      </c>
    </row>
    <row r="560" spans="1:18" x14ac:dyDescent="0.25">
      <c r="A560" s="1">
        <v>45370.058298611111</v>
      </c>
      <c r="B560">
        <v>8</v>
      </c>
      <c r="C560">
        <v>35.375500000000002</v>
      </c>
      <c r="D560">
        <v>2.851</v>
      </c>
      <c r="E560">
        <v>2184195</v>
      </c>
      <c r="F560">
        <v>2179538</v>
      </c>
      <c r="G560">
        <v>2179533</v>
      </c>
      <c r="H560">
        <v>2</v>
      </c>
      <c r="I560">
        <v>0</v>
      </c>
      <c r="J560">
        <v>43.6</v>
      </c>
      <c r="K560">
        <v>35.134599999999999</v>
      </c>
      <c r="L560">
        <v>5</v>
      </c>
      <c r="M560">
        <v>33.18</v>
      </c>
      <c r="N560">
        <v>0</v>
      </c>
      <c r="O560">
        <v>-5339</v>
      </c>
      <c r="P560" s="2">
        <f t="shared" si="24"/>
        <v>38.559333333333335</v>
      </c>
      <c r="Q560" s="2">
        <f t="shared" si="25"/>
        <v>2184195</v>
      </c>
      <c r="R560">
        <f t="shared" si="26"/>
        <v>-1</v>
      </c>
    </row>
    <row r="561" spans="1:18" x14ac:dyDescent="0.25">
      <c r="A561" s="1">
        <v>45370.059131944443</v>
      </c>
      <c r="B561">
        <v>8</v>
      </c>
      <c r="C561">
        <v>35.371000000000002</v>
      </c>
      <c r="D561">
        <v>3.1760000000000002</v>
      </c>
      <c r="E561">
        <v>2184194</v>
      </c>
      <c r="F561">
        <v>2179538</v>
      </c>
      <c r="G561">
        <v>2179536</v>
      </c>
      <c r="H561">
        <v>2</v>
      </c>
      <c r="I561">
        <v>0</v>
      </c>
      <c r="J561">
        <v>43.6</v>
      </c>
      <c r="K561">
        <v>35.104999999999997</v>
      </c>
      <c r="L561">
        <v>1</v>
      </c>
      <c r="M561">
        <v>33.130000000000003</v>
      </c>
      <c r="N561">
        <v>0</v>
      </c>
      <c r="O561">
        <v>-5324</v>
      </c>
      <c r="P561" s="2">
        <f t="shared" si="24"/>
        <v>38.549333333333337</v>
      </c>
      <c r="Q561" s="2">
        <f t="shared" si="25"/>
        <v>2184194</v>
      </c>
      <c r="R561">
        <f t="shared" si="26"/>
        <v>-1</v>
      </c>
    </row>
    <row r="562" spans="1:18" x14ac:dyDescent="0.25">
      <c r="A562" s="1">
        <v>45370.059965277775</v>
      </c>
      <c r="B562">
        <v>8</v>
      </c>
      <c r="C562">
        <v>35.316699999999997</v>
      </c>
      <c r="D562">
        <v>2.859</v>
      </c>
      <c r="E562">
        <v>2184193</v>
      </c>
      <c r="F562">
        <v>2179544</v>
      </c>
      <c r="G562">
        <v>2179539</v>
      </c>
      <c r="H562">
        <v>2</v>
      </c>
      <c r="I562">
        <v>0</v>
      </c>
      <c r="J562">
        <v>43.63</v>
      </c>
      <c r="K562">
        <v>35.077100000000002</v>
      </c>
      <c r="L562">
        <v>5</v>
      </c>
      <c r="M562">
        <v>33.119999999999997</v>
      </c>
      <c r="N562">
        <v>0</v>
      </c>
      <c r="O562">
        <v>-5275</v>
      </c>
      <c r="P562" s="2">
        <f t="shared" si="24"/>
        <v>38.516666666666666</v>
      </c>
      <c r="Q562" s="2">
        <f t="shared" si="25"/>
        <v>2184193</v>
      </c>
      <c r="R562">
        <f t="shared" si="26"/>
        <v>-1</v>
      </c>
    </row>
    <row r="563" spans="1:18" x14ac:dyDescent="0.25">
      <c r="A563" s="1">
        <v>45370.060810185183</v>
      </c>
      <c r="B563">
        <v>8</v>
      </c>
      <c r="C563">
        <v>35.304600000000001</v>
      </c>
      <c r="D563">
        <v>3.16</v>
      </c>
      <c r="E563">
        <v>2184193</v>
      </c>
      <c r="F563">
        <v>2179546</v>
      </c>
      <c r="G563">
        <v>2179542</v>
      </c>
      <c r="H563">
        <v>2</v>
      </c>
      <c r="I563">
        <v>0</v>
      </c>
      <c r="J563">
        <v>43.64</v>
      </c>
      <c r="K563">
        <v>35.0471</v>
      </c>
      <c r="L563">
        <v>3</v>
      </c>
      <c r="M563">
        <v>33.08</v>
      </c>
      <c r="N563">
        <v>0</v>
      </c>
      <c r="O563">
        <v>-5232</v>
      </c>
      <c r="P563" s="2">
        <f t="shared" si="24"/>
        <v>38.488</v>
      </c>
      <c r="Q563" s="2">
        <f t="shared" si="25"/>
        <v>2184193</v>
      </c>
      <c r="R563">
        <f t="shared" si="26"/>
        <v>0</v>
      </c>
    </row>
    <row r="564" spans="1:18" x14ac:dyDescent="0.25">
      <c r="A564" s="1">
        <v>45370.061655092592</v>
      </c>
      <c r="B564">
        <v>8</v>
      </c>
      <c r="C564">
        <v>35.253100000000003</v>
      </c>
      <c r="D564">
        <v>2.8439999999999999</v>
      </c>
      <c r="E564">
        <v>2184187</v>
      </c>
      <c r="F564">
        <v>2179546</v>
      </c>
      <c r="G564">
        <v>2179545</v>
      </c>
      <c r="H564">
        <v>2</v>
      </c>
      <c r="I564">
        <v>0</v>
      </c>
      <c r="J564">
        <v>43.65</v>
      </c>
      <c r="K564">
        <v>35.018500000000003</v>
      </c>
      <c r="L564">
        <v>1</v>
      </c>
      <c r="M564">
        <v>33.06</v>
      </c>
      <c r="N564">
        <v>0</v>
      </c>
      <c r="O564">
        <v>-5186</v>
      </c>
      <c r="P564" s="2">
        <f t="shared" si="24"/>
        <v>38.457333333333331</v>
      </c>
      <c r="Q564" s="2">
        <f t="shared" si="25"/>
        <v>2184187</v>
      </c>
      <c r="R564">
        <f t="shared" si="26"/>
        <v>-6</v>
      </c>
    </row>
    <row r="565" spans="1:18" x14ac:dyDescent="0.25">
      <c r="A565" s="1">
        <v>45370.0625</v>
      </c>
      <c r="B565">
        <v>8</v>
      </c>
      <c r="C565">
        <v>35.249699999999997</v>
      </c>
      <c r="D565">
        <v>3.169</v>
      </c>
      <c r="E565">
        <v>2184186</v>
      </c>
      <c r="F565">
        <v>2179546</v>
      </c>
      <c r="G565">
        <v>2179548</v>
      </c>
      <c r="H565">
        <v>2</v>
      </c>
      <c r="I565">
        <v>0</v>
      </c>
      <c r="J565">
        <v>43.66</v>
      </c>
      <c r="K565">
        <v>34.986600000000003</v>
      </c>
      <c r="L565">
        <v>-2</v>
      </c>
      <c r="M565">
        <v>33.020000000000003</v>
      </c>
      <c r="N565">
        <v>0</v>
      </c>
      <c r="O565">
        <v>-5166</v>
      </c>
      <c r="P565" s="2">
        <f t="shared" si="24"/>
        <v>38.444000000000003</v>
      </c>
      <c r="Q565" s="2">
        <f t="shared" si="25"/>
        <v>2184186</v>
      </c>
      <c r="R565">
        <f t="shared" si="26"/>
        <v>-1</v>
      </c>
    </row>
    <row r="566" spans="1:18" x14ac:dyDescent="0.25">
      <c r="A566" s="1">
        <v>45370.063344907408</v>
      </c>
      <c r="B566">
        <v>8</v>
      </c>
      <c r="C566">
        <v>35.191800000000001</v>
      </c>
      <c r="D566">
        <v>2.8519999999999999</v>
      </c>
      <c r="E566">
        <v>2184183</v>
      </c>
      <c r="F566">
        <v>2179551</v>
      </c>
      <c r="G566">
        <v>2179551</v>
      </c>
      <c r="H566">
        <v>2</v>
      </c>
      <c r="I566">
        <v>0</v>
      </c>
      <c r="J566">
        <v>43.69</v>
      </c>
      <c r="K566">
        <v>34.956299999999999</v>
      </c>
      <c r="L566">
        <v>0</v>
      </c>
      <c r="M566">
        <v>33</v>
      </c>
      <c r="N566">
        <v>0</v>
      </c>
      <c r="O566">
        <v>-5117</v>
      </c>
      <c r="P566" s="2">
        <f t="shared" si="24"/>
        <v>38.411333333333332</v>
      </c>
      <c r="Q566" s="2">
        <f t="shared" si="25"/>
        <v>2184183</v>
      </c>
      <c r="R566">
        <f t="shared" si="26"/>
        <v>-3</v>
      </c>
    </row>
    <row r="567" spans="1:18" x14ac:dyDescent="0.25">
      <c r="A567" s="1">
        <v>45370.064189814817</v>
      </c>
      <c r="B567">
        <v>8</v>
      </c>
      <c r="C567">
        <v>35.186799999999998</v>
      </c>
      <c r="D567">
        <v>3.1560000000000001</v>
      </c>
      <c r="E567">
        <v>2184176</v>
      </c>
      <c r="F567">
        <v>2179544</v>
      </c>
      <c r="G567">
        <v>2179548</v>
      </c>
      <c r="H567">
        <v>2</v>
      </c>
      <c r="I567">
        <v>0</v>
      </c>
      <c r="J567">
        <v>43.69</v>
      </c>
      <c r="K567">
        <v>34.931100000000001</v>
      </c>
      <c r="L567">
        <v>-3</v>
      </c>
      <c r="M567">
        <v>33</v>
      </c>
      <c r="N567">
        <v>0</v>
      </c>
      <c r="O567">
        <v>-5057</v>
      </c>
      <c r="P567" s="2">
        <f t="shared" si="24"/>
        <v>38.371333333333332</v>
      </c>
      <c r="Q567" s="2">
        <f t="shared" si="25"/>
        <v>2184176</v>
      </c>
      <c r="R567">
        <f t="shared" si="26"/>
        <v>-7</v>
      </c>
    </row>
    <row r="568" spans="1:18" x14ac:dyDescent="0.25">
      <c r="A568" s="1">
        <v>45370.065034722225</v>
      </c>
      <c r="B568">
        <v>8</v>
      </c>
      <c r="C568">
        <v>35.130499999999998</v>
      </c>
      <c r="D568">
        <v>2.8410000000000002</v>
      </c>
      <c r="E568">
        <v>2184173</v>
      </c>
      <c r="F568">
        <v>2179549</v>
      </c>
      <c r="G568">
        <v>2179550</v>
      </c>
      <c r="H568">
        <v>2</v>
      </c>
      <c r="I568">
        <v>0</v>
      </c>
      <c r="J568">
        <v>43.71</v>
      </c>
      <c r="K568">
        <v>34.904899999999998</v>
      </c>
      <c r="L568">
        <v>-1</v>
      </c>
      <c r="M568">
        <v>32.94</v>
      </c>
      <c r="N568">
        <v>0</v>
      </c>
      <c r="O568">
        <v>-5043</v>
      </c>
      <c r="P568" s="2">
        <f t="shared" si="24"/>
        <v>38.362000000000002</v>
      </c>
      <c r="Q568" s="2">
        <f t="shared" si="25"/>
        <v>2184173</v>
      </c>
      <c r="R568">
        <f t="shared" si="26"/>
        <v>-3</v>
      </c>
    </row>
    <row r="569" spans="1:18" x14ac:dyDescent="0.25">
      <c r="A569" s="1">
        <v>45370.065879629627</v>
      </c>
      <c r="B569">
        <v>8</v>
      </c>
      <c r="C569">
        <v>35.123600000000003</v>
      </c>
      <c r="D569">
        <v>3.1389999999999998</v>
      </c>
      <c r="E569">
        <v>2184175</v>
      </c>
      <c r="F569">
        <v>2179551</v>
      </c>
      <c r="G569">
        <v>2179554</v>
      </c>
      <c r="H569">
        <v>2</v>
      </c>
      <c r="I569">
        <v>0</v>
      </c>
      <c r="J569">
        <v>43.71</v>
      </c>
      <c r="K569">
        <v>34.878300000000003</v>
      </c>
      <c r="L569">
        <v>-2</v>
      </c>
      <c r="M569">
        <v>32.93</v>
      </c>
      <c r="N569">
        <v>0</v>
      </c>
      <c r="O569">
        <v>-5005</v>
      </c>
      <c r="P569" s="2">
        <f t="shared" si="24"/>
        <v>38.336666666666666</v>
      </c>
      <c r="Q569" s="2">
        <f t="shared" si="25"/>
        <v>2184175</v>
      </c>
      <c r="R569">
        <f t="shared" si="26"/>
        <v>2</v>
      </c>
    </row>
    <row r="570" spans="1:18" x14ac:dyDescent="0.25">
      <c r="A570" s="1">
        <v>45370.066712962966</v>
      </c>
      <c r="B570">
        <v>8</v>
      </c>
      <c r="C570">
        <v>35.080399999999997</v>
      </c>
      <c r="D570">
        <v>2.8260000000000001</v>
      </c>
      <c r="E570">
        <v>2184175</v>
      </c>
      <c r="F570">
        <v>2179557</v>
      </c>
      <c r="G570">
        <v>2179556</v>
      </c>
      <c r="H570">
        <v>2</v>
      </c>
      <c r="I570">
        <v>0</v>
      </c>
      <c r="J570">
        <v>43.72</v>
      </c>
      <c r="K570">
        <v>34.848599999999998</v>
      </c>
      <c r="L570">
        <v>0</v>
      </c>
      <c r="M570">
        <v>32.880000000000003</v>
      </c>
      <c r="N570">
        <v>0</v>
      </c>
      <c r="O570">
        <v>-4977</v>
      </c>
      <c r="P570" s="2">
        <f t="shared" si="24"/>
        <v>38.317999999999998</v>
      </c>
      <c r="Q570" s="2">
        <f t="shared" si="25"/>
        <v>2184175</v>
      </c>
      <c r="R570">
        <f t="shared" si="26"/>
        <v>0</v>
      </c>
    </row>
    <row r="571" spans="1:18" x14ac:dyDescent="0.25">
      <c r="A571" s="1">
        <v>45370.067557870374</v>
      </c>
      <c r="B571">
        <v>8</v>
      </c>
      <c r="C571">
        <v>35.063000000000002</v>
      </c>
      <c r="D571">
        <v>3.133</v>
      </c>
      <c r="E571">
        <v>2184175</v>
      </c>
      <c r="F571">
        <v>2179559</v>
      </c>
      <c r="G571">
        <v>2179560</v>
      </c>
      <c r="H571">
        <v>2</v>
      </c>
      <c r="I571">
        <v>0</v>
      </c>
      <c r="J571">
        <v>43.74</v>
      </c>
      <c r="K571">
        <v>34.817999999999998</v>
      </c>
      <c r="L571">
        <v>0</v>
      </c>
      <c r="M571">
        <v>32.880000000000003</v>
      </c>
      <c r="N571">
        <v>0</v>
      </c>
      <c r="O571">
        <v>-4920</v>
      </c>
      <c r="P571" s="2">
        <f t="shared" si="24"/>
        <v>38.28</v>
      </c>
      <c r="Q571" s="2">
        <f t="shared" si="25"/>
        <v>2184175</v>
      </c>
      <c r="R571">
        <f t="shared" si="26"/>
        <v>0</v>
      </c>
    </row>
    <row r="572" spans="1:18" x14ac:dyDescent="0.25">
      <c r="A572" s="1">
        <v>45370.068402777775</v>
      </c>
      <c r="B572">
        <v>8</v>
      </c>
      <c r="C572">
        <v>35.0486</v>
      </c>
      <c r="D572">
        <v>3.1589999999999998</v>
      </c>
      <c r="E572">
        <v>2184176</v>
      </c>
      <c r="F572">
        <v>2179562</v>
      </c>
      <c r="G572">
        <v>2179563</v>
      </c>
      <c r="H572">
        <v>2</v>
      </c>
      <c r="I572">
        <v>0</v>
      </c>
      <c r="J572">
        <v>43.78</v>
      </c>
      <c r="K572">
        <v>34.785200000000003</v>
      </c>
      <c r="L572">
        <v>0</v>
      </c>
      <c r="M572">
        <v>32.86</v>
      </c>
      <c r="N572">
        <v>0</v>
      </c>
      <c r="O572">
        <v>-4894</v>
      </c>
      <c r="P572" s="2">
        <f t="shared" si="24"/>
        <v>38.262666666666668</v>
      </c>
      <c r="Q572" s="2">
        <f t="shared" si="25"/>
        <v>2184176</v>
      </c>
      <c r="R572">
        <f t="shared" si="26"/>
        <v>1</v>
      </c>
    </row>
    <row r="573" spans="1:18" x14ac:dyDescent="0.25">
      <c r="A573" s="1">
        <v>45370.069236111114</v>
      </c>
      <c r="B573">
        <v>8</v>
      </c>
      <c r="C573">
        <v>35.000500000000002</v>
      </c>
      <c r="D573">
        <v>2.843</v>
      </c>
      <c r="E573">
        <v>2184174</v>
      </c>
      <c r="F573">
        <v>2179567</v>
      </c>
      <c r="G573">
        <v>2179566</v>
      </c>
      <c r="H573">
        <v>2</v>
      </c>
      <c r="I573">
        <v>0</v>
      </c>
      <c r="J573">
        <v>43.79</v>
      </c>
      <c r="K573">
        <v>34.752299999999998</v>
      </c>
      <c r="L573">
        <v>1</v>
      </c>
      <c r="M573">
        <v>32.81</v>
      </c>
      <c r="N573">
        <v>0</v>
      </c>
      <c r="O573">
        <v>-4845</v>
      </c>
      <c r="P573" s="2">
        <f t="shared" si="24"/>
        <v>38.229999999999997</v>
      </c>
      <c r="Q573" s="2">
        <f t="shared" si="25"/>
        <v>2184174</v>
      </c>
      <c r="R573">
        <f t="shared" si="26"/>
        <v>-2</v>
      </c>
    </row>
    <row r="574" spans="1:18" x14ac:dyDescent="0.25">
      <c r="A574" s="1">
        <v>45370.070081018515</v>
      </c>
      <c r="B574">
        <v>8</v>
      </c>
      <c r="C574">
        <v>34.9938</v>
      </c>
      <c r="D574">
        <v>3.1680000000000001</v>
      </c>
      <c r="E574">
        <v>2184172</v>
      </c>
      <c r="F574">
        <v>2179566</v>
      </c>
      <c r="G574">
        <v>2179562</v>
      </c>
      <c r="H574">
        <v>2</v>
      </c>
      <c r="I574">
        <v>0</v>
      </c>
      <c r="J574">
        <v>43.81</v>
      </c>
      <c r="K574">
        <v>34.723100000000002</v>
      </c>
      <c r="L574">
        <v>3</v>
      </c>
      <c r="M574">
        <v>32.81</v>
      </c>
      <c r="N574">
        <v>0</v>
      </c>
      <c r="O574">
        <v>-4807</v>
      </c>
      <c r="P574" s="2">
        <f t="shared" si="24"/>
        <v>38.204666666666668</v>
      </c>
      <c r="Q574" s="2">
        <f t="shared" si="25"/>
        <v>2184172</v>
      </c>
      <c r="R574">
        <f t="shared" si="26"/>
        <v>-2</v>
      </c>
    </row>
    <row r="575" spans="1:18" x14ac:dyDescent="0.25">
      <c r="A575" s="1">
        <v>45370.070925925924</v>
      </c>
      <c r="B575">
        <v>8</v>
      </c>
      <c r="C575">
        <v>34.938000000000002</v>
      </c>
      <c r="D575">
        <v>2.851</v>
      </c>
      <c r="E575">
        <v>2184170</v>
      </c>
      <c r="F575">
        <v>2179571</v>
      </c>
      <c r="G575">
        <v>2179565</v>
      </c>
      <c r="H575">
        <v>2</v>
      </c>
      <c r="I575">
        <v>0</v>
      </c>
      <c r="J575">
        <v>43.84</v>
      </c>
      <c r="K575">
        <v>34.6965</v>
      </c>
      <c r="L575">
        <v>5</v>
      </c>
      <c r="M575">
        <v>32.79</v>
      </c>
      <c r="N575">
        <v>0</v>
      </c>
      <c r="O575">
        <v>-4775</v>
      </c>
      <c r="P575" s="2">
        <f t="shared" si="24"/>
        <v>38.18333333333333</v>
      </c>
      <c r="Q575" s="2">
        <f t="shared" si="25"/>
        <v>2184170</v>
      </c>
      <c r="R575">
        <f t="shared" si="26"/>
        <v>-2</v>
      </c>
    </row>
    <row r="576" spans="1:18" x14ac:dyDescent="0.25">
      <c r="A576" s="1">
        <v>45370.071770833332</v>
      </c>
      <c r="B576">
        <v>8</v>
      </c>
      <c r="C576">
        <v>34.932299999999998</v>
      </c>
      <c r="D576">
        <v>3.1509999999999998</v>
      </c>
      <c r="E576">
        <v>2184171</v>
      </c>
      <c r="F576">
        <v>2179573</v>
      </c>
      <c r="G576">
        <v>2179568</v>
      </c>
      <c r="H576">
        <v>2</v>
      </c>
      <c r="I576">
        <v>0</v>
      </c>
      <c r="J576">
        <v>43.83</v>
      </c>
      <c r="K576">
        <v>34.670999999999999</v>
      </c>
      <c r="L576">
        <v>4</v>
      </c>
      <c r="M576">
        <v>32.75</v>
      </c>
      <c r="N576">
        <v>0</v>
      </c>
      <c r="O576">
        <v>-4728</v>
      </c>
      <c r="P576" s="2">
        <f t="shared" si="24"/>
        <v>38.152000000000001</v>
      </c>
      <c r="Q576" s="2">
        <f t="shared" si="25"/>
        <v>2184171</v>
      </c>
      <c r="R576">
        <f t="shared" si="26"/>
        <v>1</v>
      </c>
    </row>
    <row r="577" spans="1:18" x14ac:dyDescent="0.25">
      <c r="A577" s="1">
        <v>45370.072604166664</v>
      </c>
      <c r="B577">
        <v>8</v>
      </c>
      <c r="C577">
        <v>34.875900000000001</v>
      </c>
      <c r="D577">
        <v>2.8359999999999999</v>
      </c>
      <c r="E577">
        <v>2184169</v>
      </c>
      <c r="F577">
        <v>2179578</v>
      </c>
      <c r="G577">
        <v>2179571</v>
      </c>
      <c r="H577">
        <v>2</v>
      </c>
      <c r="I577">
        <v>0</v>
      </c>
      <c r="J577">
        <v>43.84</v>
      </c>
      <c r="K577">
        <v>34.645099999999999</v>
      </c>
      <c r="L577">
        <v>7</v>
      </c>
      <c r="M577">
        <v>32.74</v>
      </c>
      <c r="N577">
        <v>0</v>
      </c>
      <c r="O577">
        <v>-4700</v>
      </c>
      <c r="P577" s="2">
        <f t="shared" si="24"/>
        <v>38.133333333333333</v>
      </c>
      <c r="Q577" s="2">
        <f t="shared" si="25"/>
        <v>2184169</v>
      </c>
      <c r="R577">
        <f t="shared" si="26"/>
        <v>-2</v>
      </c>
    </row>
    <row r="578" spans="1:18" x14ac:dyDescent="0.25">
      <c r="A578" s="1">
        <v>45370.073449074072</v>
      </c>
      <c r="B578">
        <v>8</v>
      </c>
      <c r="C578">
        <v>34.870899999999999</v>
      </c>
      <c r="D578">
        <v>3.14</v>
      </c>
      <c r="E578">
        <v>2184166</v>
      </c>
      <c r="F578">
        <v>2179576</v>
      </c>
      <c r="G578">
        <v>2179574</v>
      </c>
      <c r="H578">
        <v>2</v>
      </c>
      <c r="I578">
        <v>0</v>
      </c>
      <c r="J578">
        <v>43.85</v>
      </c>
      <c r="K578">
        <v>34.616900000000001</v>
      </c>
      <c r="L578">
        <v>1</v>
      </c>
      <c r="M578">
        <v>32.69</v>
      </c>
      <c r="N578">
        <v>0</v>
      </c>
      <c r="O578">
        <v>-4661</v>
      </c>
      <c r="P578" s="2">
        <f t="shared" si="24"/>
        <v>38.107333333333337</v>
      </c>
      <c r="Q578" s="2">
        <f t="shared" si="25"/>
        <v>2184166</v>
      </c>
      <c r="R578">
        <f t="shared" si="26"/>
        <v>-3</v>
      </c>
    </row>
    <row r="579" spans="1:18" x14ac:dyDescent="0.25">
      <c r="A579" s="1">
        <v>45370.074282407404</v>
      </c>
      <c r="B579">
        <v>8</v>
      </c>
      <c r="C579">
        <v>34.815600000000003</v>
      </c>
      <c r="D579">
        <v>2.8260000000000001</v>
      </c>
      <c r="E579">
        <v>2184164</v>
      </c>
      <c r="F579">
        <v>2179581</v>
      </c>
      <c r="G579">
        <v>2179577</v>
      </c>
      <c r="H579">
        <v>2</v>
      </c>
      <c r="I579">
        <v>0</v>
      </c>
      <c r="J579">
        <v>43.87</v>
      </c>
      <c r="K579">
        <v>34.589500000000001</v>
      </c>
      <c r="L579">
        <v>4</v>
      </c>
      <c r="M579">
        <v>32.69</v>
      </c>
      <c r="N579">
        <v>0</v>
      </c>
      <c r="O579">
        <v>-4632</v>
      </c>
      <c r="P579" s="2">
        <f t="shared" ref="P579:P642" si="27">O579/-1500+35</f>
        <v>38.088000000000001</v>
      </c>
      <c r="Q579" s="2">
        <f t="shared" ref="Q579:Q642" si="28">E579</f>
        <v>2184164</v>
      </c>
      <c r="R579">
        <f t="shared" si="26"/>
        <v>-2</v>
      </c>
    </row>
    <row r="580" spans="1:18" x14ac:dyDescent="0.25">
      <c r="A580" s="1">
        <v>45370.075127314813</v>
      </c>
      <c r="B580">
        <v>8</v>
      </c>
      <c r="C580">
        <v>34.807600000000001</v>
      </c>
      <c r="D580">
        <v>3.1259999999999999</v>
      </c>
      <c r="E580">
        <v>2184158</v>
      </c>
      <c r="F580">
        <v>2179576</v>
      </c>
      <c r="G580">
        <v>2179574</v>
      </c>
      <c r="H580">
        <v>2</v>
      </c>
      <c r="I580">
        <v>0</v>
      </c>
      <c r="J580">
        <v>43.89</v>
      </c>
      <c r="K580">
        <v>34.564100000000003</v>
      </c>
      <c r="L580">
        <v>2</v>
      </c>
      <c r="M580">
        <v>32.64</v>
      </c>
      <c r="N580">
        <v>0</v>
      </c>
      <c r="O580">
        <v>-4592</v>
      </c>
      <c r="P580" s="2">
        <f t="shared" si="27"/>
        <v>38.06133333333333</v>
      </c>
      <c r="Q580" s="2">
        <f t="shared" si="28"/>
        <v>2184158</v>
      </c>
      <c r="R580">
        <f t="shared" ref="R580:R643" si="29">E580-E579</f>
        <v>-6</v>
      </c>
    </row>
    <row r="581" spans="1:18" x14ac:dyDescent="0.25">
      <c r="A581" s="1">
        <v>45370.075972222221</v>
      </c>
      <c r="B581">
        <v>8</v>
      </c>
      <c r="C581">
        <v>34.750999999999998</v>
      </c>
      <c r="D581">
        <v>2.8130000000000002</v>
      </c>
      <c r="E581">
        <v>2184157</v>
      </c>
      <c r="F581">
        <v>2179583</v>
      </c>
      <c r="G581">
        <v>2179577</v>
      </c>
      <c r="H581">
        <v>2</v>
      </c>
      <c r="I581">
        <v>0</v>
      </c>
      <c r="J581">
        <v>43.9</v>
      </c>
      <c r="K581">
        <v>34.539099999999998</v>
      </c>
      <c r="L581">
        <v>6</v>
      </c>
      <c r="M581">
        <v>32.630000000000003</v>
      </c>
      <c r="N581">
        <v>0</v>
      </c>
      <c r="O581">
        <v>-4550</v>
      </c>
      <c r="P581" s="2">
        <f t="shared" si="27"/>
        <v>38.033333333333331</v>
      </c>
      <c r="Q581" s="2">
        <f t="shared" si="28"/>
        <v>2184157</v>
      </c>
      <c r="R581">
        <f t="shared" si="29"/>
        <v>-1</v>
      </c>
    </row>
    <row r="582" spans="1:18" x14ac:dyDescent="0.25">
      <c r="A582" s="1">
        <v>45370.076817129629</v>
      </c>
      <c r="B582">
        <v>8</v>
      </c>
      <c r="C582">
        <v>34.7483</v>
      </c>
      <c r="D582">
        <v>3.113</v>
      </c>
      <c r="E582">
        <v>2184157</v>
      </c>
      <c r="F582">
        <v>2179583</v>
      </c>
      <c r="G582">
        <v>2179580</v>
      </c>
      <c r="H582">
        <v>2</v>
      </c>
      <c r="I582">
        <v>0</v>
      </c>
      <c r="J582">
        <v>43.9</v>
      </c>
      <c r="K582">
        <v>34.512999999999998</v>
      </c>
      <c r="L582">
        <v>3</v>
      </c>
      <c r="M582">
        <v>32.61</v>
      </c>
      <c r="N582">
        <v>0</v>
      </c>
      <c r="O582">
        <v>-4511</v>
      </c>
      <c r="P582" s="2">
        <f t="shared" si="27"/>
        <v>38.007333333333335</v>
      </c>
      <c r="Q582" s="2">
        <f t="shared" si="28"/>
        <v>2184157</v>
      </c>
      <c r="R582">
        <f t="shared" si="29"/>
        <v>0</v>
      </c>
    </row>
    <row r="583" spans="1:18" x14ac:dyDescent="0.25">
      <c r="A583" s="1">
        <v>45370.077662037038</v>
      </c>
      <c r="B583">
        <v>8</v>
      </c>
      <c r="C583">
        <v>34.694600000000001</v>
      </c>
      <c r="D583">
        <v>2.8010000000000002</v>
      </c>
      <c r="E583">
        <v>2184158</v>
      </c>
      <c r="F583">
        <v>2179591</v>
      </c>
      <c r="G583">
        <v>2179582</v>
      </c>
      <c r="H583">
        <v>2</v>
      </c>
      <c r="I583">
        <v>0</v>
      </c>
      <c r="J583">
        <v>43.92</v>
      </c>
      <c r="K583">
        <v>34.484099999999998</v>
      </c>
      <c r="L583">
        <v>8</v>
      </c>
      <c r="M583">
        <v>32.57</v>
      </c>
      <c r="N583">
        <v>0</v>
      </c>
      <c r="O583">
        <v>-4487</v>
      </c>
      <c r="P583" s="2">
        <f t="shared" si="27"/>
        <v>37.99133333333333</v>
      </c>
      <c r="Q583" s="2">
        <f t="shared" si="28"/>
        <v>2184158</v>
      </c>
      <c r="R583">
        <f t="shared" si="29"/>
        <v>1</v>
      </c>
    </row>
    <row r="584" spans="1:18" x14ac:dyDescent="0.25">
      <c r="A584" s="1">
        <v>45370.07849537037</v>
      </c>
      <c r="B584">
        <v>8</v>
      </c>
      <c r="C584">
        <v>34.688000000000002</v>
      </c>
      <c r="D584">
        <v>3.1</v>
      </c>
      <c r="E584">
        <v>2184151</v>
      </c>
      <c r="F584">
        <v>2179585</v>
      </c>
      <c r="G584">
        <v>2179585</v>
      </c>
      <c r="H584">
        <v>2</v>
      </c>
      <c r="I584">
        <v>0</v>
      </c>
      <c r="J584">
        <v>43.92</v>
      </c>
      <c r="K584">
        <v>34.459600000000002</v>
      </c>
      <c r="L584">
        <v>0</v>
      </c>
      <c r="M584">
        <v>32.56</v>
      </c>
      <c r="N584">
        <v>0</v>
      </c>
      <c r="O584">
        <v>-4429</v>
      </c>
      <c r="P584" s="2">
        <f t="shared" si="27"/>
        <v>37.952666666666666</v>
      </c>
      <c r="Q584" s="2">
        <f t="shared" si="28"/>
        <v>2184151</v>
      </c>
      <c r="R584">
        <f t="shared" si="29"/>
        <v>-7</v>
      </c>
    </row>
    <row r="585" spans="1:18" x14ac:dyDescent="0.25">
      <c r="A585" s="1">
        <v>45370.079340277778</v>
      </c>
      <c r="B585">
        <v>8</v>
      </c>
      <c r="C585">
        <v>34.640700000000002</v>
      </c>
      <c r="D585">
        <v>2.79</v>
      </c>
      <c r="E585">
        <v>2184141</v>
      </c>
      <c r="F585">
        <v>2179581</v>
      </c>
      <c r="G585">
        <v>2179583</v>
      </c>
      <c r="H585">
        <v>2</v>
      </c>
      <c r="I585">
        <v>0</v>
      </c>
      <c r="J585">
        <v>43.94</v>
      </c>
      <c r="K585">
        <v>34.429900000000004</v>
      </c>
      <c r="L585">
        <v>-1</v>
      </c>
      <c r="M585">
        <v>32.56</v>
      </c>
      <c r="N585">
        <v>0</v>
      </c>
      <c r="O585">
        <v>-4420</v>
      </c>
      <c r="P585" s="2">
        <f t="shared" si="27"/>
        <v>37.946666666666665</v>
      </c>
      <c r="Q585" s="2">
        <f t="shared" si="28"/>
        <v>2184141</v>
      </c>
      <c r="R585">
        <f t="shared" si="29"/>
        <v>-10</v>
      </c>
    </row>
    <row r="586" spans="1:18" x14ac:dyDescent="0.25">
      <c r="A586" s="1">
        <v>45370.08017361111</v>
      </c>
      <c r="B586">
        <v>8</v>
      </c>
      <c r="C586">
        <v>34.625500000000002</v>
      </c>
      <c r="D586">
        <v>3.0819999999999999</v>
      </c>
      <c r="E586">
        <v>2184137</v>
      </c>
      <c r="F586">
        <v>2179579</v>
      </c>
      <c r="G586">
        <v>2179580</v>
      </c>
      <c r="H586">
        <v>2</v>
      </c>
      <c r="I586">
        <v>0</v>
      </c>
      <c r="J586">
        <v>43.95</v>
      </c>
      <c r="K586">
        <v>34.406100000000002</v>
      </c>
      <c r="L586">
        <v>0</v>
      </c>
      <c r="M586">
        <v>32.51</v>
      </c>
      <c r="N586">
        <v>0</v>
      </c>
      <c r="O586">
        <v>-4369</v>
      </c>
      <c r="P586" s="2">
        <f t="shared" si="27"/>
        <v>37.912666666666667</v>
      </c>
      <c r="Q586" s="2">
        <f t="shared" si="28"/>
        <v>2184137</v>
      </c>
      <c r="R586">
        <f t="shared" si="29"/>
        <v>-4</v>
      </c>
    </row>
    <row r="587" spans="1:18" x14ac:dyDescent="0.25">
      <c r="A587" s="1">
        <v>45370.081018518518</v>
      </c>
      <c r="B587">
        <v>8</v>
      </c>
      <c r="C587">
        <v>34.600299999999997</v>
      </c>
      <c r="D587">
        <v>2.774</v>
      </c>
      <c r="E587">
        <v>2184140</v>
      </c>
      <c r="F587">
        <v>2179585</v>
      </c>
      <c r="G587">
        <v>2179582</v>
      </c>
      <c r="H587">
        <v>2</v>
      </c>
      <c r="I587">
        <v>0</v>
      </c>
      <c r="J587">
        <v>43.96</v>
      </c>
      <c r="K587">
        <v>34.377200000000002</v>
      </c>
      <c r="L587">
        <v>3</v>
      </c>
      <c r="M587">
        <v>32.5</v>
      </c>
      <c r="N587">
        <v>0</v>
      </c>
      <c r="O587">
        <v>-4328</v>
      </c>
      <c r="P587" s="2">
        <f t="shared" si="27"/>
        <v>37.885333333333335</v>
      </c>
      <c r="Q587" s="2">
        <f t="shared" si="28"/>
        <v>2184140</v>
      </c>
      <c r="R587">
        <f t="shared" si="29"/>
        <v>3</v>
      </c>
    </row>
    <row r="588" spans="1:18" x14ac:dyDescent="0.25">
      <c r="A588" s="1">
        <v>45370.08185185185</v>
      </c>
      <c r="B588">
        <v>8</v>
      </c>
      <c r="C588">
        <v>34.563000000000002</v>
      </c>
      <c r="D588">
        <v>3.0649999999999999</v>
      </c>
      <c r="E588">
        <v>2184150</v>
      </c>
      <c r="F588">
        <v>2179600</v>
      </c>
      <c r="G588">
        <v>2179585</v>
      </c>
      <c r="H588">
        <v>2</v>
      </c>
      <c r="I588">
        <v>0</v>
      </c>
      <c r="J588">
        <v>43.96</v>
      </c>
      <c r="K588">
        <v>34.348300000000002</v>
      </c>
      <c r="L588">
        <v>15</v>
      </c>
      <c r="M588">
        <v>32.479999999999997</v>
      </c>
      <c r="N588">
        <v>0</v>
      </c>
      <c r="O588">
        <v>-4297</v>
      </c>
      <c r="P588" s="2">
        <f t="shared" si="27"/>
        <v>37.864666666666665</v>
      </c>
      <c r="Q588" s="2">
        <f t="shared" si="28"/>
        <v>2184150</v>
      </c>
      <c r="R588">
        <f t="shared" si="29"/>
        <v>10</v>
      </c>
    </row>
    <row r="589" spans="1:18" x14ac:dyDescent="0.25">
      <c r="A589" s="1">
        <v>45370.082696759258</v>
      </c>
      <c r="B589">
        <v>8</v>
      </c>
      <c r="C589">
        <v>34.556600000000003</v>
      </c>
      <c r="D589">
        <v>3.1070000000000002</v>
      </c>
      <c r="E589">
        <v>2184151</v>
      </c>
      <c r="F589">
        <v>2179602</v>
      </c>
      <c r="G589">
        <v>2179588</v>
      </c>
      <c r="H589">
        <v>2</v>
      </c>
      <c r="I589">
        <v>0</v>
      </c>
      <c r="J589">
        <v>43.98</v>
      </c>
      <c r="K589">
        <v>34.3202</v>
      </c>
      <c r="L589">
        <v>13</v>
      </c>
      <c r="M589">
        <v>32.44</v>
      </c>
      <c r="N589">
        <v>0</v>
      </c>
      <c r="O589">
        <v>-4239</v>
      </c>
      <c r="P589" s="2">
        <f t="shared" si="27"/>
        <v>37.826000000000001</v>
      </c>
      <c r="Q589" s="2">
        <f t="shared" si="28"/>
        <v>2184151</v>
      </c>
      <c r="R589">
        <f t="shared" si="29"/>
        <v>1</v>
      </c>
    </row>
    <row r="590" spans="1:18" x14ac:dyDescent="0.25">
      <c r="A590" s="1">
        <v>45370.083541666667</v>
      </c>
      <c r="B590">
        <v>8</v>
      </c>
      <c r="C590">
        <v>34.509300000000003</v>
      </c>
      <c r="D590">
        <v>2.7959999999999998</v>
      </c>
      <c r="E590">
        <v>2184146</v>
      </c>
      <c r="F590">
        <v>2179603</v>
      </c>
      <c r="G590">
        <v>2179591</v>
      </c>
      <c r="H590">
        <v>2</v>
      </c>
      <c r="I590">
        <v>0</v>
      </c>
      <c r="J590">
        <v>44</v>
      </c>
      <c r="K590">
        <v>34.2928</v>
      </c>
      <c r="L590">
        <v>12</v>
      </c>
      <c r="M590">
        <v>32.44</v>
      </c>
      <c r="N590">
        <v>0</v>
      </c>
      <c r="O590">
        <v>-4238</v>
      </c>
      <c r="P590" s="2">
        <f t="shared" si="27"/>
        <v>37.825333333333333</v>
      </c>
      <c r="Q590" s="2">
        <f t="shared" si="28"/>
        <v>2184146</v>
      </c>
      <c r="R590">
        <f t="shared" si="29"/>
        <v>-5</v>
      </c>
    </row>
    <row r="591" spans="1:18" x14ac:dyDescent="0.25">
      <c r="A591" s="1">
        <v>45370.084386574075</v>
      </c>
      <c r="B591">
        <v>8</v>
      </c>
      <c r="C591">
        <v>34.498800000000003</v>
      </c>
      <c r="D591">
        <v>3.1040000000000001</v>
      </c>
      <c r="E591">
        <v>2184143</v>
      </c>
      <c r="F591">
        <v>2179602</v>
      </c>
      <c r="G591">
        <v>2179594</v>
      </c>
      <c r="H591">
        <v>2</v>
      </c>
      <c r="I591">
        <v>0</v>
      </c>
      <c r="J591">
        <v>44.03</v>
      </c>
      <c r="K591">
        <v>34.263199999999998</v>
      </c>
      <c r="L591">
        <v>7</v>
      </c>
      <c r="M591">
        <v>32.4</v>
      </c>
      <c r="N591">
        <v>0</v>
      </c>
      <c r="O591">
        <v>-4166</v>
      </c>
      <c r="P591" s="2">
        <f t="shared" si="27"/>
        <v>37.777333333333331</v>
      </c>
      <c r="Q591" s="2">
        <f t="shared" si="28"/>
        <v>2184143</v>
      </c>
      <c r="R591">
        <f t="shared" si="29"/>
        <v>-3</v>
      </c>
    </row>
    <row r="592" spans="1:18" x14ac:dyDescent="0.25">
      <c r="A592" s="1">
        <v>45370.085219907407</v>
      </c>
      <c r="B592">
        <v>8</v>
      </c>
      <c r="C592">
        <v>34.4452</v>
      </c>
      <c r="D592">
        <v>2.7930000000000001</v>
      </c>
      <c r="E592">
        <v>2184146</v>
      </c>
      <c r="F592">
        <v>2179612</v>
      </c>
      <c r="G592">
        <v>2179597</v>
      </c>
      <c r="H592">
        <v>2</v>
      </c>
      <c r="I592">
        <v>0</v>
      </c>
      <c r="J592">
        <v>44.03</v>
      </c>
      <c r="K592">
        <v>34.235999999999997</v>
      </c>
      <c r="L592">
        <v>15</v>
      </c>
      <c r="M592">
        <v>32.380000000000003</v>
      </c>
      <c r="N592">
        <v>0</v>
      </c>
      <c r="O592">
        <v>-4154</v>
      </c>
      <c r="P592" s="2">
        <f t="shared" si="27"/>
        <v>37.769333333333336</v>
      </c>
      <c r="Q592" s="2">
        <f t="shared" si="28"/>
        <v>2184146</v>
      </c>
      <c r="R592">
        <f t="shared" si="29"/>
        <v>3</v>
      </c>
    </row>
    <row r="593" spans="1:18" x14ac:dyDescent="0.25">
      <c r="A593" s="1">
        <v>45370.086053240739</v>
      </c>
      <c r="B593">
        <v>8</v>
      </c>
      <c r="C593">
        <v>34.438000000000002</v>
      </c>
      <c r="D593">
        <v>3.0950000000000002</v>
      </c>
      <c r="E593">
        <v>2184141</v>
      </c>
      <c r="F593">
        <v>2179608</v>
      </c>
      <c r="G593">
        <v>2179600</v>
      </c>
      <c r="H593">
        <v>2</v>
      </c>
      <c r="I593">
        <v>0</v>
      </c>
      <c r="J593">
        <v>44.05</v>
      </c>
      <c r="K593">
        <v>34.2074</v>
      </c>
      <c r="L593">
        <v>8</v>
      </c>
      <c r="M593">
        <v>32.369999999999997</v>
      </c>
      <c r="N593">
        <v>0</v>
      </c>
      <c r="O593">
        <v>-4077</v>
      </c>
      <c r="P593" s="2">
        <f t="shared" si="27"/>
        <v>37.718000000000004</v>
      </c>
      <c r="Q593" s="2">
        <f t="shared" si="28"/>
        <v>2184141</v>
      </c>
      <c r="R593">
        <f t="shared" si="29"/>
        <v>-5</v>
      </c>
    </row>
    <row r="594" spans="1:18" x14ac:dyDescent="0.25">
      <c r="A594" s="1">
        <v>45370.086898148147</v>
      </c>
      <c r="B594">
        <v>8</v>
      </c>
      <c r="C594">
        <v>34.402700000000003</v>
      </c>
      <c r="D594">
        <v>2.786</v>
      </c>
      <c r="E594">
        <v>2184141</v>
      </c>
      <c r="F594">
        <v>2179612</v>
      </c>
      <c r="G594">
        <v>2179603</v>
      </c>
      <c r="H594">
        <v>2</v>
      </c>
      <c r="I594">
        <v>0</v>
      </c>
      <c r="J594">
        <v>44.06</v>
      </c>
      <c r="K594">
        <v>34.181699999999999</v>
      </c>
      <c r="L594">
        <v>9</v>
      </c>
      <c r="M594">
        <v>32.32</v>
      </c>
      <c r="N594">
        <v>0</v>
      </c>
      <c r="O594">
        <v>-4060</v>
      </c>
      <c r="P594" s="2">
        <f t="shared" si="27"/>
        <v>37.706666666666663</v>
      </c>
      <c r="Q594" s="2">
        <f t="shared" si="28"/>
        <v>2184141</v>
      </c>
      <c r="R594">
        <f t="shared" si="29"/>
        <v>0</v>
      </c>
    </row>
    <row r="595" spans="1:18" x14ac:dyDescent="0.25">
      <c r="A595" s="1">
        <v>45370.087731481479</v>
      </c>
      <c r="B595">
        <v>8</v>
      </c>
      <c r="C595">
        <v>34.375500000000002</v>
      </c>
      <c r="D595">
        <v>3.0710000000000002</v>
      </c>
      <c r="E595">
        <v>2184144</v>
      </c>
      <c r="F595">
        <v>2179619</v>
      </c>
      <c r="G595">
        <v>2179606</v>
      </c>
      <c r="H595">
        <v>2</v>
      </c>
      <c r="I595">
        <v>0</v>
      </c>
      <c r="J595">
        <v>44.08</v>
      </c>
      <c r="K595">
        <v>34.155000000000001</v>
      </c>
      <c r="L595">
        <v>13</v>
      </c>
      <c r="M595">
        <v>32.31</v>
      </c>
      <c r="N595">
        <v>0</v>
      </c>
      <c r="O595">
        <v>-4017</v>
      </c>
      <c r="P595" s="2">
        <f t="shared" si="27"/>
        <v>37.677999999999997</v>
      </c>
      <c r="Q595" s="2">
        <f t="shared" si="28"/>
        <v>2184144</v>
      </c>
      <c r="R595">
        <f t="shared" si="29"/>
        <v>3</v>
      </c>
    </row>
    <row r="596" spans="1:18" x14ac:dyDescent="0.25">
      <c r="A596" s="1">
        <v>45370.088576388887</v>
      </c>
      <c r="B596">
        <v>8</v>
      </c>
      <c r="C596">
        <v>34.365299999999998</v>
      </c>
      <c r="D596">
        <v>3.105</v>
      </c>
      <c r="E596">
        <v>2184140</v>
      </c>
      <c r="F596">
        <v>2179616</v>
      </c>
      <c r="G596">
        <v>2179609</v>
      </c>
      <c r="H596">
        <v>2</v>
      </c>
      <c r="I596">
        <v>0</v>
      </c>
      <c r="J596">
        <v>44.1</v>
      </c>
      <c r="K596">
        <v>34.123600000000003</v>
      </c>
      <c r="L596">
        <v>7</v>
      </c>
      <c r="M596">
        <v>32.31</v>
      </c>
      <c r="N596">
        <v>0</v>
      </c>
      <c r="O596">
        <v>-3993</v>
      </c>
      <c r="P596" s="2">
        <f t="shared" si="27"/>
        <v>37.661999999999999</v>
      </c>
      <c r="Q596" s="2">
        <f t="shared" si="28"/>
        <v>2184140</v>
      </c>
      <c r="R596">
        <f t="shared" si="29"/>
        <v>-4</v>
      </c>
    </row>
    <row r="597" spans="1:18" x14ac:dyDescent="0.25">
      <c r="A597" s="1">
        <v>45370.089421296296</v>
      </c>
      <c r="B597">
        <v>8</v>
      </c>
      <c r="C597">
        <v>34.314799999999998</v>
      </c>
      <c r="D597">
        <v>2.794</v>
      </c>
      <c r="E597">
        <v>2184145</v>
      </c>
      <c r="F597">
        <v>2179628</v>
      </c>
      <c r="G597">
        <v>2179611</v>
      </c>
      <c r="H597">
        <v>2</v>
      </c>
      <c r="I597">
        <v>0</v>
      </c>
      <c r="J597">
        <v>44.11</v>
      </c>
      <c r="K597">
        <v>34.095199999999998</v>
      </c>
      <c r="L597">
        <v>16</v>
      </c>
      <c r="M597">
        <v>32.270000000000003</v>
      </c>
      <c r="N597">
        <v>0</v>
      </c>
      <c r="O597">
        <v>-3937</v>
      </c>
      <c r="P597" s="2">
        <f t="shared" si="27"/>
        <v>37.62466666666667</v>
      </c>
      <c r="Q597" s="2">
        <f t="shared" si="28"/>
        <v>2184145</v>
      </c>
      <c r="R597">
        <f t="shared" si="29"/>
        <v>5</v>
      </c>
    </row>
    <row r="598" spans="1:18" x14ac:dyDescent="0.25">
      <c r="A598" s="1">
        <v>45370.090254629627</v>
      </c>
      <c r="B598">
        <v>8</v>
      </c>
      <c r="C598">
        <v>34.310200000000002</v>
      </c>
      <c r="D598">
        <v>3.1080000000000001</v>
      </c>
      <c r="E598">
        <v>2184143</v>
      </c>
      <c r="F598">
        <v>2179627</v>
      </c>
      <c r="G598">
        <v>2179614</v>
      </c>
      <c r="H598">
        <v>2</v>
      </c>
      <c r="I598">
        <v>0</v>
      </c>
      <c r="J598">
        <v>44.13</v>
      </c>
      <c r="K598">
        <v>34.067700000000002</v>
      </c>
      <c r="L598">
        <v>12</v>
      </c>
      <c r="M598">
        <v>32.25</v>
      </c>
      <c r="N598">
        <v>0</v>
      </c>
      <c r="O598">
        <v>-3914</v>
      </c>
      <c r="P598" s="2">
        <f t="shared" si="27"/>
        <v>37.609333333333332</v>
      </c>
      <c r="Q598" s="2">
        <f t="shared" si="28"/>
        <v>2184143</v>
      </c>
      <c r="R598">
        <f t="shared" si="29"/>
        <v>-2</v>
      </c>
    </row>
    <row r="599" spans="1:18" x14ac:dyDescent="0.25">
      <c r="A599" s="1">
        <v>45370.091087962966</v>
      </c>
      <c r="B599">
        <v>8</v>
      </c>
      <c r="C599">
        <v>34.257899999999999</v>
      </c>
      <c r="D599">
        <v>2.7970000000000002</v>
      </c>
      <c r="E599">
        <v>2184138</v>
      </c>
      <c r="F599">
        <v>2179629</v>
      </c>
      <c r="G599">
        <v>2179617</v>
      </c>
      <c r="H599">
        <v>2</v>
      </c>
      <c r="I599">
        <v>0</v>
      </c>
      <c r="J599">
        <v>44.15</v>
      </c>
      <c r="K599">
        <v>34.041200000000003</v>
      </c>
      <c r="L599">
        <v>11</v>
      </c>
      <c r="M599">
        <v>32.24</v>
      </c>
      <c r="N599">
        <v>0</v>
      </c>
      <c r="O599">
        <v>-3852</v>
      </c>
      <c r="P599" s="2">
        <f t="shared" si="27"/>
        <v>37.567999999999998</v>
      </c>
      <c r="Q599" s="2">
        <f t="shared" si="28"/>
        <v>2184138</v>
      </c>
      <c r="R599">
        <f t="shared" si="29"/>
        <v>-5</v>
      </c>
    </row>
    <row r="600" spans="1:18" x14ac:dyDescent="0.25">
      <c r="A600" s="1">
        <v>45370.091932870368</v>
      </c>
      <c r="B600">
        <v>8</v>
      </c>
      <c r="C600">
        <v>34.250500000000002</v>
      </c>
      <c r="D600">
        <v>3.0950000000000002</v>
      </c>
      <c r="E600">
        <v>2184134</v>
      </c>
      <c r="F600">
        <v>2179625</v>
      </c>
      <c r="G600">
        <v>2179620</v>
      </c>
      <c r="H600">
        <v>2</v>
      </c>
      <c r="I600">
        <v>0</v>
      </c>
      <c r="J600">
        <v>44.15</v>
      </c>
      <c r="K600">
        <v>34.014000000000003</v>
      </c>
      <c r="L600">
        <v>5</v>
      </c>
      <c r="M600">
        <v>32.19</v>
      </c>
      <c r="N600">
        <v>0</v>
      </c>
      <c r="O600">
        <v>-3830</v>
      </c>
      <c r="P600" s="2">
        <f t="shared" si="27"/>
        <v>37.553333333333335</v>
      </c>
      <c r="Q600" s="2">
        <f t="shared" si="28"/>
        <v>2184134</v>
      </c>
      <c r="R600">
        <f t="shared" si="29"/>
        <v>-4</v>
      </c>
    </row>
    <row r="601" spans="1:18" x14ac:dyDescent="0.25">
      <c r="A601" s="1">
        <v>45370.092766203707</v>
      </c>
      <c r="B601">
        <v>8</v>
      </c>
      <c r="C601">
        <v>34.202599999999997</v>
      </c>
      <c r="D601">
        <v>2.786</v>
      </c>
      <c r="E601">
        <v>2184121</v>
      </c>
      <c r="F601">
        <v>2179619</v>
      </c>
      <c r="G601">
        <v>2179617</v>
      </c>
      <c r="H601">
        <v>2</v>
      </c>
      <c r="I601">
        <v>0</v>
      </c>
      <c r="J601">
        <v>44.17</v>
      </c>
      <c r="K601">
        <v>33.988799999999998</v>
      </c>
      <c r="L601">
        <v>1</v>
      </c>
      <c r="M601">
        <v>32.19</v>
      </c>
      <c r="N601">
        <v>0</v>
      </c>
      <c r="O601">
        <v>-3792</v>
      </c>
      <c r="P601" s="2">
        <f t="shared" si="27"/>
        <v>37.527999999999999</v>
      </c>
      <c r="Q601" s="2">
        <f t="shared" si="28"/>
        <v>2184121</v>
      </c>
      <c r="R601">
        <f t="shared" si="29"/>
        <v>-13</v>
      </c>
    </row>
    <row r="602" spans="1:18" x14ac:dyDescent="0.25">
      <c r="A602" s="1">
        <v>45370.093611111108</v>
      </c>
      <c r="B602">
        <v>8</v>
      </c>
      <c r="C602">
        <v>34.188000000000002</v>
      </c>
      <c r="D602">
        <v>3.069</v>
      </c>
      <c r="E602">
        <v>2184118</v>
      </c>
      <c r="F602">
        <v>2179618</v>
      </c>
      <c r="G602">
        <v>2179620</v>
      </c>
      <c r="H602">
        <v>2</v>
      </c>
      <c r="I602">
        <v>0</v>
      </c>
      <c r="J602">
        <v>44.17</v>
      </c>
      <c r="K602">
        <v>33.965899999999998</v>
      </c>
      <c r="L602">
        <v>-2</v>
      </c>
      <c r="M602">
        <v>32.130000000000003</v>
      </c>
      <c r="N602">
        <v>0</v>
      </c>
      <c r="O602">
        <v>-3754</v>
      </c>
      <c r="P602" s="2">
        <f t="shared" si="27"/>
        <v>37.50266666666667</v>
      </c>
      <c r="Q602" s="2">
        <f t="shared" si="28"/>
        <v>2184118</v>
      </c>
      <c r="R602">
        <f t="shared" si="29"/>
        <v>-3</v>
      </c>
    </row>
    <row r="603" spans="1:18" x14ac:dyDescent="0.25">
      <c r="A603" s="1">
        <v>45370.094456018516</v>
      </c>
      <c r="B603">
        <v>8</v>
      </c>
      <c r="C603">
        <v>34.171399999999998</v>
      </c>
      <c r="D603">
        <v>3.08</v>
      </c>
      <c r="E603">
        <v>2184125</v>
      </c>
      <c r="F603">
        <v>2179627</v>
      </c>
      <c r="G603">
        <v>2179623</v>
      </c>
      <c r="H603">
        <v>2</v>
      </c>
      <c r="I603">
        <v>0</v>
      </c>
      <c r="J603">
        <v>44.18</v>
      </c>
      <c r="K603">
        <v>33.938200000000002</v>
      </c>
      <c r="L603">
        <v>3</v>
      </c>
      <c r="M603">
        <v>32.130000000000003</v>
      </c>
      <c r="N603">
        <v>0</v>
      </c>
      <c r="O603">
        <v>-3707</v>
      </c>
      <c r="P603" s="2">
        <f t="shared" si="27"/>
        <v>37.471333333333334</v>
      </c>
      <c r="Q603" s="2">
        <f t="shared" si="28"/>
        <v>2184125</v>
      </c>
      <c r="R603">
        <f t="shared" si="29"/>
        <v>7</v>
      </c>
    </row>
    <row r="604" spans="1:18" x14ac:dyDescent="0.25">
      <c r="A604" s="1">
        <v>45370.095300925925</v>
      </c>
      <c r="B604">
        <v>8</v>
      </c>
      <c r="C604">
        <v>34.125500000000002</v>
      </c>
      <c r="D604">
        <v>2.7719999999999998</v>
      </c>
      <c r="E604">
        <v>2184124</v>
      </c>
      <c r="F604">
        <v>2179632</v>
      </c>
      <c r="G604">
        <v>2179626</v>
      </c>
      <c r="H604">
        <v>2</v>
      </c>
      <c r="I604">
        <v>0</v>
      </c>
      <c r="J604">
        <v>44.2</v>
      </c>
      <c r="K604">
        <v>33.914200000000001</v>
      </c>
      <c r="L604">
        <v>5</v>
      </c>
      <c r="M604">
        <v>32.11</v>
      </c>
      <c r="N604">
        <v>0</v>
      </c>
      <c r="O604">
        <v>-3683</v>
      </c>
      <c r="P604" s="2">
        <f t="shared" si="27"/>
        <v>37.455333333333336</v>
      </c>
      <c r="Q604" s="2">
        <f t="shared" si="28"/>
        <v>2184124</v>
      </c>
      <c r="R604">
        <f t="shared" si="29"/>
        <v>-1</v>
      </c>
    </row>
    <row r="605" spans="1:18" x14ac:dyDescent="0.25">
      <c r="A605" s="1">
        <v>45370.096145833333</v>
      </c>
      <c r="B605">
        <v>8</v>
      </c>
      <c r="C605">
        <v>34.1203</v>
      </c>
      <c r="D605">
        <v>3.081</v>
      </c>
      <c r="E605">
        <v>2184128</v>
      </c>
      <c r="F605">
        <v>2179637</v>
      </c>
      <c r="G605">
        <v>2179629</v>
      </c>
      <c r="H605">
        <v>2</v>
      </c>
      <c r="I605">
        <v>0</v>
      </c>
      <c r="J605">
        <v>44.2</v>
      </c>
      <c r="K605">
        <v>33.8889</v>
      </c>
      <c r="L605">
        <v>7</v>
      </c>
      <c r="M605">
        <v>32.07</v>
      </c>
      <c r="N605">
        <v>0</v>
      </c>
      <c r="O605">
        <v>-3634</v>
      </c>
      <c r="P605" s="2">
        <f t="shared" si="27"/>
        <v>37.422666666666665</v>
      </c>
      <c r="Q605" s="2">
        <f t="shared" si="28"/>
        <v>2184128</v>
      </c>
      <c r="R605">
        <f t="shared" si="29"/>
        <v>4</v>
      </c>
    </row>
    <row r="606" spans="1:18" x14ac:dyDescent="0.25">
      <c r="A606" s="1">
        <v>45370.096979166665</v>
      </c>
      <c r="B606">
        <v>8</v>
      </c>
      <c r="C606">
        <v>34.067399999999999</v>
      </c>
      <c r="D606">
        <v>2.7730000000000001</v>
      </c>
      <c r="E606">
        <v>2184123</v>
      </c>
      <c r="F606">
        <v>2179639</v>
      </c>
      <c r="G606">
        <v>2179632</v>
      </c>
      <c r="H606">
        <v>2</v>
      </c>
      <c r="I606">
        <v>0</v>
      </c>
      <c r="J606">
        <v>44.22</v>
      </c>
      <c r="K606">
        <v>33.858800000000002</v>
      </c>
      <c r="L606">
        <v>6</v>
      </c>
      <c r="M606">
        <v>32.06</v>
      </c>
      <c r="N606">
        <v>0</v>
      </c>
      <c r="O606">
        <v>-3599</v>
      </c>
      <c r="P606" s="2">
        <f t="shared" si="27"/>
        <v>37.399333333333331</v>
      </c>
      <c r="Q606" s="2">
        <f t="shared" si="28"/>
        <v>2184123</v>
      </c>
      <c r="R606">
        <f t="shared" si="29"/>
        <v>-5</v>
      </c>
    </row>
    <row r="607" spans="1:18" x14ac:dyDescent="0.25">
      <c r="A607" s="1">
        <v>45370.097824074073</v>
      </c>
      <c r="B607">
        <v>8</v>
      </c>
      <c r="C607">
        <v>34.063000000000002</v>
      </c>
      <c r="D607">
        <v>3.08</v>
      </c>
      <c r="E607">
        <v>2184123</v>
      </c>
      <c r="F607">
        <v>2179639</v>
      </c>
      <c r="G607">
        <v>2179635</v>
      </c>
      <c r="H607">
        <v>2</v>
      </c>
      <c r="I607">
        <v>0</v>
      </c>
      <c r="J607">
        <v>44.23</v>
      </c>
      <c r="K607">
        <v>33.833300000000001</v>
      </c>
      <c r="L607">
        <v>4</v>
      </c>
      <c r="M607">
        <v>32.03</v>
      </c>
      <c r="N607">
        <v>0</v>
      </c>
      <c r="O607">
        <v>-3563</v>
      </c>
      <c r="P607" s="2">
        <f t="shared" si="27"/>
        <v>37.37533333333333</v>
      </c>
      <c r="Q607" s="2">
        <f t="shared" si="28"/>
        <v>2184123</v>
      </c>
      <c r="R607">
        <f t="shared" si="29"/>
        <v>0</v>
      </c>
    </row>
    <row r="608" spans="1:18" x14ac:dyDescent="0.25">
      <c r="A608" s="1">
        <v>45370.098668981482</v>
      </c>
      <c r="B608">
        <v>8</v>
      </c>
      <c r="C608">
        <v>34.023200000000003</v>
      </c>
      <c r="D608">
        <v>2.7719999999999998</v>
      </c>
      <c r="E608">
        <v>2184123</v>
      </c>
      <c r="F608">
        <v>2179644</v>
      </c>
      <c r="G608">
        <v>2179638</v>
      </c>
      <c r="H608">
        <v>2</v>
      </c>
      <c r="I608">
        <v>0</v>
      </c>
      <c r="J608">
        <v>44.25</v>
      </c>
      <c r="K608">
        <v>33.808900000000001</v>
      </c>
      <c r="L608">
        <v>6</v>
      </c>
      <c r="M608">
        <v>32</v>
      </c>
      <c r="N608">
        <v>0</v>
      </c>
      <c r="O608">
        <v>-3525</v>
      </c>
      <c r="P608" s="2">
        <f t="shared" si="27"/>
        <v>37.35</v>
      </c>
      <c r="Q608" s="2">
        <f t="shared" si="28"/>
        <v>2184123</v>
      </c>
      <c r="R608">
        <f t="shared" si="29"/>
        <v>0</v>
      </c>
    </row>
    <row r="609" spans="1:18" x14ac:dyDescent="0.25">
      <c r="A609" s="1">
        <v>45370.09951388889</v>
      </c>
      <c r="B609">
        <v>8</v>
      </c>
      <c r="C609">
        <v>34.000500000000002</v>
      </c>
      <c r="D609">
        <v>3.0539999999999998</v>
      </c>
      <c r="E609">
        <v>2184118</v>
      </c>
      <c r="F609">
        <v>2179642</v>
      </c>
      <c r="G609">
        <v>2179641</v>
      </c>
      <c r="H609">
        <v>2</v>
      </c>
      <c r="I609">
        <v>0</v>
      </c>
      <c r="J609">
        <v>44.26</v>
      </c>
      <c r="K609">
        <v>33.783200000000001</v>
      </c>
      <c r="L609">
        <v>1</v>
      </c>
      <c r="M609">
        <v>31.99</v>
      </c>
      <c r="N609">
        <v>0</v>
      </c>
      <c r="O609">
        <v>-3483</v>
      </c>
      <c r="P609" s="2">
        <f t="shared" si="27"/>
        <v>37.322000000000003</v>
      </c>
      <c r="Q609" s="2">
        <f t="shared" si="28"/>
        <v>2184118</v>
      </c>
      <c r="R609">
        <f t="shared" si="29"/>
        <v>-5</v>
      </c>
    </row>
    <row r="610" spans="1:18" x14ac:dyDescent="0.25">
      <c r="A610" s="1">
        <v>45370.100358796299</v>
      </c>
      <c r="B610">
        <v>8</v>
      </c>
      <c r="C610">
        <v>33.968200000000003</v>
      </c>
      <c r="D610">
        <v>2.7490000000000001</v>
      </c>
      <c r="E610">
        <v>2184104</v>
      </c>
      <c r="F610">
        <v>2179633</v>
      </c>
      <c r="G610">
        <v>2179638</v>
      </c>
      <c r="H610">
        <v>2</v>
      </c>
      <c r="I610">
        <v>0</v>
      </c>
      <c r="J610">
        <v>44.27</v>
      </c>
      <c r="K610">
        <v>33.76</v>
      </c>
      <c r="L610">
        <v>-5</v>
      </c>
      <c r="M610">
        <v>31.94</v>
      </c>
      <c r="N610">
        <v>0</v>
      </c>
      <c r="O610">
        <v>-3437</v>
      </c>
      <c r="P610" s="2">
        <f t="shared" si="27"/>
        <v>37.291333333333334</v>
      </c>
      <c r="Q610" s="2">
        <f t="shared" si="28"/>
        <v>2184104</v>
      </c>
      <c r="R610">
        <f t="shared" si="29"/>
        <v>-14</v>
      </c>
    </row>
    <row r="611" spans="1:18" x14ac:dyDescent="0.25">
      <c r="A611" s="1">
        <v>45370.10119212963</v>
      </c>
      <c r="B611">
        <v>8</v>
      </c>
      <c r="C611">
        <v>33.938499999999998</v>
      </c>
      <c r="D611">
        <v>3.0329999999999999</v>
      </c>
      <c r="E611">
        <v>2184100</v>
      </c>
      <c r="F611">
        <v>2179633</v>
      </c>
      <c r="G611">
        <v>2179635</v>
      </c>
      <c r="H611">
        <v>2</v>
      </c>
      <c r="I611">
        <v>0</v>
      </c>
      <c r="J611">
        <v>44.27</v>
      </c>
      <c r="K611">
        <v>33.733699999999999</v>
      </c>
      <c r="L611">
        <v>-2</v>
      </c>
      <c r="M611">
        <v>31.94</v>
      </c>
      <c r="N611">
        <v>0</v>
      </c>
      <c r="O611">
        <v>-3410</v>
      </c>
      <c r="P611" s="2">
        <f t="shared" si="27"/>
        <v>37.273333333333333</v>
      </c>
      <c r="Q611" s="2">
        <f t="shared" si="28"/>
        <v>2184100</v>
      </c>
      <c r="R611">
        <f t="shared" si="29"/>
        <v>-4</v>
      </c>
    </row>
    <row r="612" spans="1:18" x14ac:dyDescent="0.25">
      <c r="A612" s="1">
        <v>45370.102037037039</v>
      </c>
      <c r="B612">
        <v>8</v>
      </c>
      <c r="C612">
        <v>33.933300000000003</v>
      </c>
      <c r="D612">
        <v>3.0640000000000001</v>
      </c>
      <c r="E612">
        <v>2184096</v>
      </c>
      <c r="F612">
        <v>2179629</v>
      </c>
      <c r="G612">
        <v>2179632</v>
      </c>
      <c r="H612">
        <v>2</v>
      </c>
      <c r="I612">
        <v>0</v>
      </c>
      <c r="J612">
        <v>44.27</v>
      </c>
      <c r="K612">
        <v>33.710999999999999</v>
      </c>
      <c r="L612">
        <v>-2</v>
      </c>
      <c r="M612">
        <v>31.93</v>
      </c>
      <c r="N612">
        <v>0</v>
      </c>
      <c r="O612">
        <v>-3345</v>
      </c>
      <c r="P612" s="2">
        <f t="shared" si="27"/>
        <v>37.229999999999997</v>
      </c>
      <c r="Q612" s="2">
        <f t="shared" si="28"/>
        <v>2184096</v>
      </c>
      <c r="R612">
        <f t="shared" si="29"/>
        <v>-4</v>
      </c>
    </row>
    <row r="613" spans="1:18" x14ac:dyDescent="0.25">
      <c r="A613" s="1">
        <v>45370.102881944447</v>
      </c>
      <c r="B613">
        <v>8</v>
      </c>
      <c r="C613">
        <v>33.885899999999999</v>
      </c>
      <c r="D613">
        <v>2.758</v>
      </c>
      <c r="E613">
        <v>2184108</v>
      </c>
      <c r="F613">
        <v>2179648</v>
      </c>
      <c r="G613">
        <v>2179635</v>
      </c>
      <c r="H613">
        <v>2</v>
      </c>
      <c r="I613">
        <v>0</v>
      </c>
      <c r="J613">
        <v>44.3</v>
      </c>
      <c r="K613">
        <v>33.683999999999997</v>
      </c>
      <c r="L613">
        <v>13</v>
      </c>
      <c r="M613">
        <v>31.89</v>
      </c>
      <c r="N613">
        <v>0</v>
      </c>
      <c r="O613">
        <v>-3335</v>
      </c>
      <c r="P613" s="2">
        <f t="shared" si="27"/>
        <v>37.223333333333336</v>
      </c>
      <c r="Q613" s="2">
        <f t="shared" si="28"/>
        <v>2184108</v>
      </c>
      <c r="R613">
        <f t="shared" si="29"/>
        <v>12</v>
      </c>
    </row>
    <row r="614" spans="1:18" x14ac:dyDescent="0.25">
      <c r="A614" s="1">
        <v>45370.103715277779</v>
      </c>
      <c r="B614">
        <v>8</v>
      </c>
      <c r="C614">
        <v>33.875500000000002</v>
      </c>
      <c r="D614">
        <v>3.0569999999999999</v>
      </c>
      <c r="E614">
        <v>2184115</v>
      </c>
      <c r="F614">
        <v>2179656</v>
      </c>
      <c r="G614">
        <v>2179638</v>
      </c>
      <c r="H614">
        <v>2</v>
      </c>
      <c r="I614">
        <v>0</v>
      </c>
      <c r="J614">
        <v>44.32</v>
      </c>
      <c r="K614">
        <v>33.658099999999997</v>
      </c>
      <c r="L614">
        <v>18</v>
      </c>
      <c r="M614">
        <v>31.88</v>
      </c>
      <c r="N614">
        <v>0</v>
      </c>
      <c r="O614">
        <v>-3295</v>
      </c>
      <c r="P614" s="2">
        <f t="shared" si="27"/>
        <v>37.196666666666665</v>
      </c>
      <c r="Q614" s="2">
        <f t="shared" si="28"/>
        <v>2184115</v>
      </c>
      <c r="R614">
        <f t="shared" si="29"/>
        <v>7</v>
      </c>
    </row>
    <row r="615" spans="1:18" x14ac:dyDescent="0.25">
      <c r="A615" s="1">
        <v>45370.104560185187</v>
      </c>
      <c r="B615">
        <v>8</v>
      </c>
      <c r="C615">
        <v>33.834400000000002</v>
      </c>
      <c r="D615">
        <v>2.7509999999999999</v>
      </c>
      <c r="E615">
        <v>2184116</v>
      </c>
      <c r="F615">
        <v>2179662</v>
      </c>
      <c r="G615">
        <v>2179640</v>
      </c>
      <c r="H615">
        <v>2</v>
      </c>
      <c r="I615">
        <v>0</v>
      </c>
      <c r="J615">
        <v>44.32</v>
      </c>
      <c r="K615">
        <v>33.635800000000003</v>
      </c>
      <c r="L615">
        <v>22</v>
      </c>
      <c r="M615">
        <v>31.86</v>
      </c>
      <c r="N615">
        <v>0</v>
      </c>
      <c r="O615">
        <v>-3276</v>
      </c>
      <c r="P615" s="2">
        <f t="shared" si="27"/>
        <v>37.183999999999997</v>
      </c>
      <c r="Q615" s="2">
        <f t="shared" si="28"/>
        <v>2184116</v>
      </c>
      <c r="R615">
        <f t="shared" si="29"/>
        <v>1</v>
      </c>
    </row>
    <row r="616" spans="1:18" x14ac:dyDescent="0.25">
      <c r="A616" s="1">
        <v>45370.105405092596</v>
      </c>
      <c r="B616">
        <v>8</v>
      </c>
      <c r="C616">
        <v>33.813000000000002</v>
      </c>
      <c r="D616">
        <v>3.0329999999999999</v>
      </c>
      <c r="E616">
        <v>2184111</v>
      </c>
      <c r="F616">
        <v>2179660</v>
      </c>
      <c r="G616">
        <v>2179643</v>
      </c>
      <c r="H616">
        <v>2</v>
      </c>
      <c r="I616">
        <v>0</v>
      </c>
      <c r="J616">
        <v>44.32</v>
      </c>
      <c r="K616">
        <v>33.607799999999997</v>
      </c>
      <c r="L616">
        <v>16</v>
      </c>
      <c r="M616">
        <v>31.82</v>
      </c>
      <c r="N616">
        <v>0</v>
      </c>
      <c r="O616">
        <v>-3218</v>
      </c>
      <c r="P616" s="2">
        <f t="shared" si="27"/>
        <v>37.145333333333333</v>
      </c>
      <c r="Q616" s="2">
        <f t="shared" si="28"/>
        <v>2184111</v>
      </c>
      <c r="R616">
        <f t="shared" si="29"/>
        <v>-5</v>
      </c>
    </row>
    <row r="617" spans="1:18" x14ac:dyDescent="0.25">
      <c r="A617" s="1">
        <v>45370.106238425928</v>
      </c>
      <c r="B617">
        <v>8</v>
      </c>
      <c r="C617">
        <v>33.810099999999998</v>
      </c>
      <c r="D617">
        <v>3.07</v>
      </c>
      <c r="E617">
        <v>2184110</v>
      </c>
      <c r="F617">
        <v>2179660</v>
      </c>
      <c r="G617">
        <v>2179646</v>
      </c>
      <c r="H617">
        <v>2</v>
      </c>
      <c r="I617">
        <v>0</v>
      </c>
      <c r="J617">
        <v>44.33</v>
      </c>
      <c r="K617">
        <v>33.581200000000003</v>
      </c>
      <c r="L617">
        <v>13</v>
      </c>
      <c r="M617">
        <v>31.81</v>
      </c>
      <c r="N617">
        <v>0</v>
      </c>
      <c r="O617">
        <v>-3175</v>
      </c>
      <c r="P617" s="2">
        <f t="shared" si="27"/>
        <v>37.116666666666667</v>
      </c>
      <c r="Q617" s="2">
        <f t="shared" si="28"/>
        <v>2184110</v>
      </c>
      <c r="R617">
        <f t="shared" si="29"/>
        <v>-1</v>
      </c>
    </row>
    <row r="618" spans="1:18" x14ac:dyDescent="0.25">
      <c r="A618" s="1">
        <v>45370.107083333336</v>
      </c>
      <c r="B618">
        <v>8</v>
      </c>
      <c r="C618">
        <v>33.761800000000001</v>
      </c>
      <c r="D618">
        <v>2.7629999999999999</v>
      </c>
      <c r="E618">
        <v>2184109</v>
      </c>
      <c r="F618">
        <v>2179665</v>
      </c>
      <c r="G618">
        <v>2179649</v>
      </c>
      <c r="H618">
        <v>2</v>
      </c>
      <c r="I618">
        <v>0</v>
      </c>
      <c r="J618">
        <v>44.36</v>
      </c>
      <c r="K618">
        <v>33.556100000000001</v>
      </c>
      <c r="L618">
        <v>15</v>
      </c>
      <c r="M618">
        <v>31.78</v>
      </c>
      <c r="N618">
        <v>0</v>
      </c>
      <c r="O618">
        <v>-3130</v>
      </c>
      <c r="P618" s="2">
        <f t="shared" si="27"/>
        <v>37.086666666666666</v>
      </c>
      <c r="Q618" s="2">
        <f t="shared" si="28"/>
        <v>2184109</v>
      </c>
      <c r="R618">
        <f t="shared" si="29"/>
        <v>-1</v>
      </c>
    </row>
    <row r="619" spans="1:18" x14ac:dyDescent="0.25">
      <c r="A619" s="1">
        <v>45370.107928240737</v>
      </c>
      <c r="B619">
        <v>8</v>
      </c>
      <c r="C619">
        <v>33.748699999999999</v>
      </c>
      <c r="D619">
        <v>3.056</v>
      </c>
      <c r="E619">
        <v>2184107</v>
      </c>
      <c r="F619">
        <v>2179665</v>
      </c>
      <c r="G619">
        <v>2179652</v>
      </c>
      <c r="H619">
        <v>2</v>
      </c>
      <c r="I619">
        <v>0</v>
      </c>
      <c r="J619">
        <v>44.37</v>
      </c>
      <c r="K619">
        <v>33.5274</v>
      </c>
      <c r="L619">
        <v>12</v>
      </c>
      <c r="M619">
        <v>31.75</v>
      </c>
      <c r="N619">
        <v>0</v>
      </c>
      <c r="O619">
        <v>-3092</v>
      </c>
      <c r="P619" s="2">
        <f t="shared" si="27"/>
        <v>37.06133333333333</v>
      </c>
      <c r="Q619" s="2">
        <f t="shared" si="28"/>
        <v>2184107</v>
      </c>
      <c r="R619">
        <f t="shared" si="29"/>
        <v>-2</v>
      </c>
    </row>
    <row r="620" spans="1:18" x14ac:dyDescent="0.25">
      <c r="A620" s="1">
        <v>45370.108761574076</v>
      </c>
      <c r="B620">
        <v>8</v>
      </c>
      <c r="C620">
        <v>33.7149</v>
      </c>
      <c r="D620">
        <v>2.75</v>
      </c>
      <c r="E620">
        <v>2184099</v>
      </c>
      <c r="F620">
        <v>2179661</v>
      </c>
      <c r="G620">
        <v>2179655</v>
      </c>
      <c r="H620">
        <v>2</v>
      </c>
      <c r="I620">
        <v>0</v>
      </c>
      <c r="J620">
        <v>44.37</v>
      </c>
      <c r="K620">
        <v>33.503599999999999</v>
      </c>
      <c r="L620">
        <v>6</v>
      </c>
      <c r="M620">
        <v>31.75</v>
      </c>
      <c r="N620">
        <v>0</v>
      </c>
      <c r="O620">
        <v>-3069</v>
      </c>
      <c r="P620" s="2">
        <f t="shared" si="27"/>
        <v>37.045999999999999</v>
      </c>
      <c r="Q620" s="2">
        <f t="shared" si="28"/>
        <v>2184099</v>
      </c>
      <c r="R620">
        <f t="shared" si="29"/>
        <v>-8</v>
      </c>
    </row>
    <row r="621" spans="1:18" x14ac:dyDescent="0.25">
      <c r="A621" s="1">
        <v>45370.109606481485</v>
      </c>
      <c r="B621">
        <v>8</v>
      </c>
      <c r="C621">
        <v>33.688000000000002</v>
      </c>
      <c r="D621">
        <v>3.0369999999999999</v>
      </c>
      <c r="E621">
        <v>2184084</v>
      </c>
      <c r="F621">
        <v>2179650</v>
      </c>
      <c r="G621">
        <v>2179652</v>
      </c>
      <c r="H621">
        <v>2</v>
      </c>
      <c r="I621">
        <v>0</v>
      </c>
      <c r="J621">
        <v>44.39</v>
      </c>
      <c r="K621">
        <v>33.475099999999998</v>
      </c>
      <c r="L621">
        <v>-2</v>
      </c>
      <c r="M621">
        <v>31.72</v>
      </c>
      <c r="N621">
        <v>0</v>
      </c>
      <c r="O621">
        <v>-3040</v>
      </c>
      <c r="P621" s="2">
        <f t="shared" si="27"/>
        <v>37.026666666666664</v>
      </c>
      <c r="Q621" s="2">
        <f t="shared" si="28"/>
        <v>2184084</v>
      </c>
      <c r="R621">
        <f t="shared" si="29"/>
        <v>-15</v>
      </c>
    </row>
    <row r="622" spans="1:18" x14ac:dyDescent="0.25">
      <c r="A622" s="1">
        <v>45370.110451388886</v>
      </c>
      <c r="B622">
        <v>8</v>
      </c>
      <c r="C622">
        <v>33.664299999999997</v>
      </c>
      <c r="D622">
        <v>2.7330000000000001</v>
      </c>
      <c r="E622">
        <v>2184079</v>
      </c>
      <c r="F622">
        <v>2179648</v>
      </c>
      <c r="G622">
        <v>2179649</v>
      </c>
      <c r="H622">
        <v>2</v>
      </c>
      <c r="I622">
        <v>0</v>
      </c>
      <c r="J622">
        <v>44.41</v>
      </c>
      <c r="K622">
        <v>33.452599999999997</v>
      </c>
      <c r="L622">
        <v>-1</v>
      </c>
      <c r="M622">
        <v>31.69</v>
      </c>
      <c r="N622">
        <v>0</v>
      </c>
      <c r="O622">
        <v>-2998</v>
      </c>
      <c r="P622" s="2">
        <f t="shared" si="27"/>
        <v>36.998666666666665</v>
      </c>
      <c r="Q622" s="2">
        <f t="shared" si="28"/>
        <v>2184079</v>
      </c>
      <c r="R622">
        <f t="shared" si="29"/>
        <v>-5</v>
      </c>
    </row>
    <row r="623" spans="1:18" x14ac:dyDescent="0.25">
      <c r="A623" s="1">
        <v>45370.111296296294</v>
      </c>
      <c r="B623">
        <v>8</v>
      </c>
      <c r="C623">
        <v>33.626899999999999</v>
      </c>
      <c r="D623">
        <v>3.0059999999999998</v>
      </c>
      <c r="E623">
        <v>2184078</v>
      </c>
      <c r="F623">
        <v>2179652</v>
      </c>
      <c r="G623">
        <v>2179652</v>
      </c>
      <c r="H623">
        <v>2</v>
      </c>
      <c r="I623">
        <v>0</v>
      </c>
      <c r="J623">
        <v>44.41</v>
      </c>
      <c r="K623">
        <v>33.430900000000001</v>
      </c>
      <c r="L623">
        <v>0</v>
      </c>
      <c r="M623">
        <v>31.68</v>
      </c>
      <c r="N623">
        <v>0</v>
      </c>
      <c r="O623">
        <v>-2941</v>
      </c>
      <c r="P623" s="2">
        <f t="shared" si="27"/>
        <v>36.960666666666668</v>
      </c>
      <c r="Q623" s="2">
        <f t="shared" si="28"/>
        <v>2184078</v>
      </c>
      <c r="R623">
        <f t="shared" si="29"/>
        <v>-1</v>
      </c>
    </row>
    <row r="624" spans="1:18" x14ac:dyDescent="0.25">
      <c r="A624" s="1">
        <v>45370.112129629626</v>
      </c>
      <c r="B624">
        <v>8</v>
      </c>
      <c r="C624">
        <v>33.6205</v>
      </c>
      <c r="D624">
        <v>3.0419999999999998</v>
      </c>
      <c r="E624">
        <v>2184084</v>
      </c>
      <c r="F624">
        <v>2179659</v>
      </c>
      <c r="G624">
        <v>2179655</v>
      </c>
      <c r="H624">
        <v>2</v>
      </c>
      <c r="I624">
        <v>0</v>
      </c>
      <c r="J624">
        <v>44.42</v>
      </c>
      <c r="K624">
        <v>33.406799999999997</v>
      </c>
      <c r="L624">
        <v>3</v>
      </c>
      <c r="M624">
        <v>31.65</v>
      </c>
      <c r="N624">
        <v>0</v>
      </c>
      <c r="O624">
        <v>-2929</v>
      </c>
      <c r="P624" s="2">
        <f t="shared" si="27"/>
        <v>36.952666666666666</v>
      </c>
      <c r="Q624" s="2">
        <f t="shared" si="28"/>
        <v>2184084</v>
      </c>
      <c r="R624">
        <f t="shared" si="29"/>
        <v>6</v>
      </c>
    </row>
    <row r="625" spans="1:18" x14ac:dyDescent="0.25">
      <c r="A625" s="1">
        <v>45370.112962962965</v>
      </c>
      <c r="B625">
        <v>8</v>
      </c>
      <c r="C625">
        <v>33.5657</v>
      </c>
      <c r="D625">
        <v>2.738</v>
      </c>
      <c r="E625">
        <v>2184087</v>
      </c>
      <c r="F625">
        <v>2179669</v>
      </c>
      <c r="G625">
        <v>2179658</v>
      </c>
      <c r="H625">
        <v>2</v>
      </c>
      <c r="I625">
        <v>0</v>
      </c>
      <c r="J625">
        <v>44.42</v>
      </c>
      <c r="K625">
        <v>33.382399999999997</v>
      </c>
      <c r="L625">
        <v>10</v>
      </c>
      <c r="M625">
        <v>31.63</v>
      </c>
      <c r="N625">
        <v>0</v>
      </c>
      <c r="O625">
        <v>-2898</v>
      </c>
      <c r="P625" s="2">
        <f t="shared" si="27"/>
        <v>36.932000000000002</v>
      </c>
      <c r="Q625" s="2">
        <f t="shared" si="28"/>
        <v>2184087</v>
      </c>
      <c r="R625">
        <f t="shared" si="29"/>
        <v>3</v>
      </c>
    </row>
    <row r="626" spans="1:18" x14ac:dyDescent="0.25">
      <c r="A626" s="1">
        <v>45370.113807870373</v>
      </c>
      <c r="B626">
        <v>8</v>
      </c>
      <c r="C626">
        <v>33.562199999999997</v>
      </c>
      <c r="D626">
        <v>3.028</v>
      </c>
      <c r="E626">
        <v>2184092</v>
      </c>
      <c r="F626">
        <v>2179674</v>
      </c>
      <c r="G626">
        <v>2179661</v>
      </c>
      <c r="H626">
        <v>2</v>
      </c>
      <c r="I626">
        <v>0</v>
      </c>
      <c r="J626">
        <v>44.43</v>
      </c>
      <c r="K626">
        <v>33.358400000000003</v>
      </c>
      <c r="L626">
        <v>13</v>
      </c>
      <c r="M626">
        <v>31.61</v>
      </c>
      <c r="N626">
        <v>0</v>
      </c>
      <c r="O626">
        <v>-2860</v>
      </c>
      <c r="P626" s="2">
        <f t="shared" si="27"/>
        <v>36.906666666666666</v>
      </c>
      <c r="Q626" s="2">
        <f t="shared" si="28"/>
        <v>2184092</v>
      </c>
      <c r="R626">
        <f t="shared" si="29"/>
        <v>5</v>
      </c>
    </row>
    <row r="627" spans="1:18" x14ac:dyDescent="0.25">
      <c r="A627" s="1">
        <v>45370.114641203705</v>
      </c>
      <c r="B627">
        <v>8</v>
      </c>
      <c r="C627">
        <v>33.525300000000001</v>
      </c>
      <c r="D627">
        <v>2.7250000000000001</v>
      </c>
      <c r="E627">
        <v>2184092</v>
      </c>
      <c r="F627">
        <v>2179679</v>
      </c>
      <c r="G627">
        <v>2179664</v>
      </c>
      <c r="H627">
        <v>2</v>
      </c>
      <c r="I627">
        <v>0</v>
      </c>
      <c r="J627">
        <v>44.44</v>
      </c>
      <c r="K627">
        <v>33.3354</v>
      </c>
      <c r="L627">
        <v>15</v>
      </c>
      <c r="M627">
        <v>31.57</v>
      </c>
      <c r="N627">
        <v>0</v>
      </c>
      <c r="O627">
        <v>-2822</v>
      </c>
      <c r="P627" s="2">
        <f t="shared" si="27"/>
        <v>36.88133333333333</v>
      </c>
      <c r="Q627" s="2">
        <f t="shared" si="28"/>
        <v>2184092</v>
      </c>
      <c r="R627">
        <f t="shared" si="29"/>
        <v>0</v>
      </c>
    </row>
    <row r="628" spans="1:18" x14ac:dyDescent="0.25">
      <c r="A628" s="1">
        <v>45370.115486111114</v>
      </c>
      <c r="B628">
        <v>8</v>
      </c>
      <c r="C628">
        <v>33.503</v>
      </c>
      <c r="D628">
        <v>3.0030000000000001</v>
      </c>
      <c r="E628">
        <v>2184093</v>
      </c>
      <c r="F628">
        <v>2179683</v>
      </c>
      <c r="G628">
        <v>2179667</v>
      </c>
      <c r="H628">
        <v>2</v>
      </c>
      <c r="I628">
        <v>0</v>
      </c>
      <c r="J628">
        <v>44.45</v>
      </c>
      <c r="K628">
        <v>33.310499999999998</v>
      </c>
      <c r="L628">
        <v>16</v>
      </c>
      <c r="M628">
        <v>31.56</v>
      </c>
      <c r="N628">
        <v>0</v>
      </c>
      <c r="O628">
        <v>-2773</v>
      </c>
      <c r="P628" s="2">
        <f t="shared" si="27"/>
        <v>36.848666666666666</v>
      </c>
      <c r="Q628" s="2">
        <f t="shared" si="28"/>
        <v>2184093</v>
      </c>
      <c r="R628">
        <f t="shared" si="29"/>
        <v>1</v>
      </c>
    </row>
    <row r="629" spans="1:18" x14ac:dyDescent="0.25">
      <c r="A629" s="1">
        <v>45370.116331018522</v>
      </c>
      <c r="B629">
        <v>8</v>
      </c>
      <c r="C629">
        <v>33.499600000000001</v>
      </c>
      <c r="D629">
        <v>3.0369999999999999</v>
      </c>
      <c r="E629">
        <v>2184085</v>
      </c>
      <c r="F629">
        <v>2179675</v>
      </c>
      <c r="G629">
        <v>2179670</v>
      </c>
      <c r="H629">
        <v>2</v>
      </c>
      <c r="I629">
        <v>0</v>
      </c>
      <c r="J629">
        <v>44.46</v>
      </c>
      <c r="K629">
        <v>33.2864</v>
      </c>
      <c r="L629">
        <v>5</v>
      </c>
      <c r="M629">
        <v>31.56</v>
      </c>
      <c r="N629">
        <v>0</v>
      </c>
      <c r="O629">
        <v>-2732</v>
      </c>
      <c r="P629" s="2">
        <f t="shared" si="27"/>
        <v>36.821333333333335</v>
      </c>
      <c r="Q629" s="2">
        <f t="shared" si="28"/>
        <v>2184085</v>
      </c>
      <c r="R629">
        <f t="shared" si="29"/>
        <v>-8</v>
      </c>
    </row>
    <row r="630" spans="1:18" x14ac:dyDescent="0.25">
      <c r="A630" s="1">
        <v>45370.117175925923</v>
      </c>
      <c r="B630">
        <v>8</v>
      </c>
      <c r="C630">
        <v>33.447299999999998</v>
      </c>
      <c r="D630">
        <v>2.7330000000000001</v>
      </c>
      <c r="E630">
        <v>2184084</v>
      </c>
      <c r="F630">
        <v>2179681</v>
      </c>
      <c r="G630">
        <v>2179672</v>
      </c>
      <c r="H630">
        <v>2</v>
      </c>
      <c r="I630">
        <v>0</v>
      </c>
      <c r="J630">
        <v>44.47</v>
      </c>
      <c r="K630">
        <v>33.262099999999997</v>
      </c>
      <c r="L630">
        <v>9</v>
      </c>
      <c r="M630">
        <v>31.53</v>
      </c>
      <c r="N630">
        <v>0</v>
      </c>
      <c r="O630">
        <v>-2707</v>
      </c>
      <c r="P630" s="2">
        <f t="shared" si="27"/>
        <v>36.80466666666667</v>
      </c>
      <c r="Q630" s="2">
        <f t="shared" si="28"/>
        <v>2184084</v>
      </c>
      <c r="R630">
        <f t="shared" si="29"/>
        <v>-1</v>
      </c>
    </row>
    <row r="631" spans="1:18" x14ac:dyDescent="0.25">
      <c r="A631" s="1">
        <v>45370.118020833332</v>
      </c>
      <c r="B631">
        <v>8</v>
      </c>
      <c r="C631">
        <v>33.438000000000002</v>
      </c>
      <c r="D631">
        <v>3.02</v>
      </c>
      <c r="E631">
        <v>2184089</v>
      </c>
      <c r="F631">
        <v>2179688</v>
      </c>
      <c r="G631">
        <v>2179675</v>
      </c>
      <c r="H631">
        <v>2</v>
      </c>
      <c r="I631">
        <v>0</v>
      </c>
      <c r="J631">
        <v>44.49</v>
      </c>
      <c r="K631">
        <v>33.236600000000003</v>
      </c>
      <c r="L631">
        <v>12</v>
      </c>
      <c r="M631">
        <v>31.5</v>
      </c>
      <c r="N631">
        <v>0</v>
      </c>
      <c r="O631">
        <v>-2665</v>
      </c>
      <c r="P631" s="2">
        <f t="shared" si="27"/>
        <v>36.776666666666664</v>
      </c>
      <c r="Q631" s="2">
        <f t="shared" si="28"/>
        <v>2184089</v>
      </c>
      <c r="R631">
        <f t="shared" si="29"/>
        <v>5</v>
      </c>
    </row>
    <row r="632" spans="1:18" x14ac:dyDescent="0.25">
      <c r="A632" s="1">
        <v>45370.118854166663</v>
      </c>
      <c r="B632">
        <v>8</v>
      </c>
      <c r="C632">
        <v>33.398699999999998</v>
      </c>
      <c r="D632">
        <v>2.718</v>
      </c>
      <c r="E632">
        <v>2184089</v>
      </c>
      <c r="F632">
        <v>2179693</v>
      </c>
      <c r="G632">
        <v>2179678</v>
      </c>
      <c r="H632">
        <v>2</v>
      </c>
      <c r="I632">
        <v>0</v>
      </c>
      <c r="J632">
        <v>44.5</v>
      </c>
      <c r="K632">
        <v>33.210700000000003</v>
      </c>
      <c r="L632">
        <v>14</v>
      </c>
      <c r="M632">
        <v>31.49</v>
      </c>
      <c r="N632">
        <v>0</v>
      </c>
      <c r="O632">
        <v>-2643</v>
      </c>
      <c r="P632" s="2">
        <f t="shared" si="27"/>
        <v>36.762</v>
      </c>
      <c r="Q632" s="2">
        <f t="shared" si="28"/>
        <v>2184089</v>
      </c>
      <c r="R632">
        <f t="shared" si="29"/>
        <v>0</v>
      </c>
    </row>
    <row r="633" spans="1:18" x14ac:dyDescent="0.25">
      <c r="A633" s="1">
        <v>45370.119687500002</v>
      </c>
      <c r="B633">
        <v>8</v>
      </c>
      <c r="C633">
        <v>33.375500000000002</v>
      </c>
      <c r="D633">
        <v>2.9889999999999999</v>
      </c>
      <c r="E633">
        <v>2184087</v>
      </c>
      <c r="F633">
        <v>2179694</v>
      </c>
      <c r="G633">
        <v>2179681</v>
      </c>
      <c r="H633">
        <v>2</v>
      </c>
      <c r="I633">
        <v>0</v>
      </c>
      <c r="J633">
        <v>44.5</v>
      </c>
      <c r="K633">
        <v>33.190199999999997</v>
      </c>
      <c r="L633">
        <v>12</v>
      </c>
      <c r="M633">
        <v>31.44</v>
      </c>
      <c r="N633">
        <v>0</v>
      </c>
      <c r="O633">
        <v>-2612</v>
      </c>
      <c r="P633" s="2">
        <f t="shared" si="27"/>
        <v>36.74133333333333</v>
      </c>
      <c r="Q633" s="2">
        <f t="shared" si="28"/>
        <v>2184087</v>
      </c>
      <c r="R633">
        <f t="shared" si="29"/>
        <v>-2</v>
      </c>
    </row>
    <row r="634" spans="1:18" x14ac:dyDescent="0.25">
      <c r="A634" s="1">
        <v>45370.120532407411</v>
      </c>
      <c r="B634">
        <v>8</v>
      </c>
      <c r="C634">
        <v>33.374499999999998</v>
      </c>
      <c r="D634">
        <v>3.0270000000000001</v>
      </c>
      <c r="E634">
        <v>2184083</v>
      </c>
      <c r="F634">
        <v>2179690</v>
      </c>
      <c r="G634">
        <v>2179684</v>
      </c>
      <c r="H634">
        <v>2</v>
      </c>
      <c r="I634">
        <v>0</v>
      </c>
      <c r="J634">
        <v>44.51</v>
      </c>
      <c r="K634">
        <v>33.166899999999998</v>
      </c>
      <c r="L634">
        <v>5</v>
      </c>
      <c r="M634">
        <v>31.44</v>
      </c>
      <c r="N634">
        <v>0</v>
      </c>
      <c r="O634">
        <v>-2578</v>
      </c>
      <c r="P634" s="2">
        <f t="shared" si="27"/>
        <v>36.718666666666664</v>
      </c>
      <c r="Q634" s="2">
        <f t="shared" si="28"/>
        <v>2184083</v>
      </c>
      <c r="R634">
        <f t="shared" si="29"/>
        <v>-4</v>
      </c>
    </row>
    <row r="635" spans="1:18" x14ac:dyDescent="0.25">
      <c r="A635" s="1">
        <v>45370.121365740742</v>
      </c>
      <c r="B635">
        <v>8</v>
      </c>
      <c r="C635">
        <v>33.331200000000003</v>
      </c>
      <c r="D635">
        <v>2.7240000000000002</v>
      </c>
      <c r="E635">
        <v>2184084</v>
      </c>
      <c r="F635">
        <v>2179697</v>
      </c>
      <c r="G635">
        <v>2179687</v>
      </c>
      <c r="H635">
        <v>2</v>
      </c>
      <c r="I635">
        <v>0</v>
      </c>
      <c r="J635">
        <v>44.52</v>
      </c>
      <c r="K635">
        <v>33.140799999999999</v>
      </c>
      <c r="L635">
        <v>9</v>
      </c>
      <c r="M635">
        <v>31.42</v>
      </c>
      <c r="N635">
        <v>0</v>
      </c>
      <c r="O635">
        <v>-2534</v>
      </c>
      <c r="P635" s="2">
        <f t="shared" si="27"/>
        <v>36.68933333333333</v>
      </c>
      <c r="Q635" s="2">
        <f t="shared" si="28"/>
        <v>2184084</v>
      </c>
      <c r="R635">
        <f t="shared" si="29"/>
        <v>1</v>
      </c>
    </row>
    <row r="636" spans="1:18" x14ac:dyDescent="0.25">
      <c r="A636" s="1">
        <v>45370.122210648151</v>
      </c>
      <c r="B636">
        <v>8</v>
      </c>
      <c r="C636">
        <v>33.313000000000002</v>
      </c>
      <c r="D636">
        <v>3.0110000000000001</v>
      </c>
      <c r="E636">
        <v>2184079</v>
      </c>
      <c r="F636">
        <v>2179694</v>
      </c>
      <c r="G636">
        <v>2179690</v>
      </c>
      <c r="H636">
        <v>2</v>
      </c>
      <c r="I636">
        <v>0</v>
      </c>
      <c r="J636">
        <v>44.53</v>
      </c>
      <c r="K636">
        <v>33.111699999999999</v>
      </c>
      <c r="L636">
        <v>4</v>
      </c>
      <c r="M636">
        <v>31.4</v>
      </c>
      <c r="N636">
        <v>0</v>
      </c>
      <c r="O636">
        <v>-2511</v>
      </c>
      <c r="P636" s="2">
        <f t="shared" si="27"/>
        <v>36.673999999999999</v>
      </c>
      <c r="Q636" s="2">
        <f t="shared" si="28"/>
        <v>2184079</v>
      </c>
      <c r="R636">
        <f t="shared" si="29"/>
        <v>-5</v>
      </c>
    </row>
    <row r="637" spans="1:18" x14ac:dyDescent="0.25">
      <c r="A637" s="1">
        <v>45370.123043981483</v>
      </c>
      <c r="B637">
        <v>8</v>
      </c>
      <c r="C637">
        <v>33.304499999999997</v>
      </c>
      <c r="D637">
        <v>3.0339999999999998</v>
      </c>
      <c r="E637">
        <v>2184083</v>
      </c>
      <c r="F637">
        <v>2179699</v>
      </c>
      <c r="G637">
        <v>2179693</v>
      </c>
      <c r="H637">
        <v>2</v>
      </c>
      <c r="I637">
        <v>0</v>
      </c>
      <c r="J637">
        <v>44.55</v>
      </c>
      <c r="K637">
        <v>33.087200000000003</v>
      </c>
      <c r="L637">
        <v>6</v>
      </c>
      <c r="M637">
        <v>31.38</v>
      </c>
      <c r="N637">
        <v>0</v>
      </c>
      <c r="O637">
        <v>-2464</v>
      </c>
      <c r="P637" s="2">
        <f t="shared" si="27"/>
        <v>36.642666666666663</v>
      </c>
      <c r="Q637" s="2">
        <f t="shared" si="28"/>
        <v>2184083</v>
      </c>
      <c r="R637">
        <f t="shared" si="29"/>
        <v>4</v>
      </c>
    </row>
    <row r="638" spans="1:18" x14ac:dyDescent="0.25">
      <c r="A638" s="1">
        <v>45370.123888888891</v>
      </c>
      <c r="B638">
        <v>8</v>
      </c>
      <c r="C638">
        <v>33.252099999999999</v>
      </c>
      <c r="D638">
        <v>2.7309999999999999</v>
      </c>
      <c r="E638">
        <v>2184081</v>
      </c>
      <c r="F638">
        <v>2179704</v>
      </c>
      <c r="G638">
        <v>2179696</v>
      </c>
      <c r="H638">
        <v>2</v>
      </c>
      <c r="I638">
        <v>0</v>
      </c>
      <c r="J638">
        <v>44.56</v>
      </c>
      <c r="K638">
        <v>33.061599999999999</v>
      </c>
      <c r="L638">
        <v>8</v>
      </c>
      <c r="M638">
        <v>31.35</v>
      </c>
      <c r="N638">
        <v>0</v>
      </c>
      <c r="O638">
        <v>-2429</v>
      </c>
      <c r="P638" s="2">
        <f t="shared" si="27"/>
        <v>36.61933333333333</v>
      </c>
      <c r="Q638" s="2">
        <f t="shared" si="28"/>
        <v>2184081</v>
      </c>
      <c r="R638">
        <f t="shared" si="29"/>
        <v>-2</v>
      </c>
    </row>
    <row r="639" spans="1:18" x14ac:dyDescent="0.25">
      <c r="A639" s="1">
        <v>45370.124722222223</v>
      </c>
      <c r="B639">
        <v>8</v>
      </c>
      <c r="C639">
        <v>33.2498</v>
      </c>
      <c r="D639">
        <v>3.0270000000000001</v>
      </c>
      <c r="E639">
        <v>2184080</v>
      </c>
      <c r="F639">
        <v>2179703</v>
      </c>
      <c r="G639">
        <v>2179699</v>
      </c>
      <c r="H639">
        <v>2</v>
      </c>
      <c r="I639">
        <v>0</v>
      </c>
      <c r="J639">
        <v>44.57</v>
      </c>
      <c r="K639">
        <v>33.039900000000003</v>
      </c>
      <c r="L639">
        <v>4</v>
      </c>
      <c r="M639">
        <v>31.32</v>
      </c>
      <c r="N639">
        <v>0</v>
      </c>
      <c r="O639">
        <v>-2390</v>
      </c>
      <c r="P639" s="2">
        <f t="shared" si="27"/>
        <v>36.593333333333334</v>
      </c>
      <c r="Q639" s="2">
        <f t="shared" si="28"/>
        <v>2184080</v>
      </c>
      <c r="R639">
        <f t="shared" si="29"/>
        <v>-1</v>
      </c>
    </row>
    <row r="640" spans="1:18" x14ac:dyDescent="0.25">
      <c r="A640" s="1">
        <v>45370.125555555554</v>
      </c>
      <c r="B640">
        <v>8</v>
      </c>
      <c r="C640">
        <v>33.225000000000001</v>
      </c>
      <c r="D640">
        <v>2.7240000000000002</v>
      </c>
      <c r="E640">
        <v>2184075</v>
      </c>
      <c r="F640">
        <v>2179702</v>
      </c>
      <c r="G640">
        <v>2179701</v>
      </c>
      <c r="H640">
        <v>2</v>
      </c>
      <c r="I640">
        <v>0</v>
      </c>
      <c r="J640">
        <v>44.58</v>
      </c>
      <c r="K640">
        <v>33.018000000000001</v>
      </c>
      <c r="L640">
        <v>0</v>
      </c>
      <c r="M640">
        <v>31.31</v>
      </c>
      <c r="N640">
        <v>0</v>
      </c>
      <c r="O640">
        <v>-2369</v>
      </c>
      <c r="P640" s="2">
        <f t="shared" si="27"/>
        <v>36.579333333333331</v>
      </c>
      <c r="Q640" s="2">
        <f t="shared" si="28"/>
        <v>2184075</v>
      </c>
      <c r="R640">
        <f t="shared" si="29"/>
        <v>-5</v>
      </c>
    </row>
    <row r="641" spans="1:18" x14ac:dyDescent="0.25">
      <c r="A641" s="1">
        <v>45370.126400462963</v>
      </c>
      <c r="B641">
        <v>8</v>
      </c>
      <c r="C641">
        <v>33.188400000000001</v>
      </c>
      <c r="D641">
        <v>2.9950000000000001</v>
      </c>
      <c r="E641">
        <v>2184073</v>
      </c>
      <c r="F641">
        <v>2179704</v>
      </c>
      <c r="G641">
        <v>2179704</v>
      </c>
      <c r="H641">
        <v>2</v>
      </c>
      <c r="I641">
        <v>0</v>
      </c>
      <c r="J641">
        <v>44.59</v>
      </c>
      <c r="K641">
        <v>32.989699999999999</v>
      </c>
      <c r="L641">
        <v>0</v>
      </c>
      <c r="M641">
        <v>31.31</v>
      </c>
      <c r="N641">
        <v>0</v>
      </c>
      <c r="O641">
        <v>-2327</v>
      </c>
      <c r="P641" s="2">
        <f t="shared" si="27"/>
        <v>36.551333333333332</v>
      </c>
      <c r="Q641" s="2">
        <f t="shared" si="28"/>
        <v>2184073</v>
      </c>
      <c r="R641">
        <f t="shared" si="29"/>
        <v>-2</v>
      </c>
    </row>
    <row r="642" spans="1:18" x14ac:dyDescent="0.25">
      <c r="A642" s="1">
        <v>45370.127245370371</v>
      </c>
      <c r="B642">
        <v>8</v>
      </c>
      <c r="C642">
        <v>33.172400000000003</v>
      </c>
      <c r="D642">
        <v>3.0150000000000001</v>
      </c>
      <c r="E642">
        <v>2184070</v>
      </c>
      <c r="F642">
        <v>2179704</v>
      </c>
      <c r="G642">
        <v>2179701</v>
      </c>
      <c r="H642">
        <v>2</v>
      </c>
      <c r="I642">
        <v>0</v>
      </c>
      <c r="J642">
        <v>44.6</v>
      </c>
      <c r="K642">
        <v>32.965200000000003</v>
      </c>
      <c r="L642">
        <v>2</v>
      </c>
      <c r="M642">
        <v>31.27</v>
      </c>
      <c r="N642">
        <v>0</v>
      </c>
      <c r="O642">
        <v>-2292</v>
      </c>
      <c r="P642" s="2">
        <f t="shared" si="27"/>
        <v>36.527999999999999</v>
      </c>
      <c r="Q642" s="2">
        <f t="shared" si="28"/>
        <v>2184070</v>
      </c>
      <c r="R642">
        <f t="shared" si="29"/>
        <v>-3</v>
      </c>
    </row>
    <row r="643" spans="1:18" x14ac:dyDescent="0.25">
      <c r="A643" s="1">
        <v>45370.12809027778</v>
      </c>
      <c r="B643">
        <v>8</v>
      </c>
      <c r="C643">
        <v>33.125500000000002</v>
      </c>
      <c r="D643">
        <v>2.7130000000000001</v>
      </c>
      <c r="E643">
        <v>2184071</v>
      </c>
      <c r="F643">
        <v>2179711</v>
      </c>
      <c r="G643">
        <v>2179704</v>
      </c>
      <c r="H643">
        <v>2</v>
      </c>
      <c r="I643">
        <v>0</v>
      </c>
      <c r="J643">
        <v>44.61</v>
      </c>
      <c r="K643">
        <v>32.9437</v>
      </c>
      <c r="L643">
        <v>6</v>
      </c>
      <c r="M643">
        <v>31.25</v>
      </c>
      <c r="N643">
        <v>0</v>
      </c>
      <c r="O643">
        <v>-2266</v>
      </c>
      <c r="P643" s="2">
        <f t="shared" ref="P643:P706" si="30">O643/-1500+35</f>
        <v>36.510666666666665</v>
      </c>
      <c r="Q643" s="2">
        <f t="shared" ref="Q643:Q706" si="31">E643</f>
        <v>2184071</v>
      </c>
      <c r="R643">
        <f t="shared" si="29"/>
        <v>1</v>
      </c>
    </row>
    <row r="644" spans="1:18" x14ac:dyDescent="0.25">
      <c r="A644" s="1">
        <v>45370.128935185188</v>
      </c>
      <c r="B644">
        <v>8</v>
      </c>
      <c r="C644">
        <v>33.124600000000001</v>
      </c>
      <c r="D644">
        <v>3.0139999999999998</v>
      </c>
      <c r="E644">
        <v>2184078</v>
      </c>
      <c r="F644">
        <v>2179718</v>
      </c>
      <c r="G644">
        <v>2179707</v>
      </c>
      <c r="H644">
        <v>2</v>
      </c>
      <c r="I644">
        <v>0</v>
      </c>
      <c r="J644">
        <v>44.62</v>
      </c>
      <c r="K644">
        <v>32.921999999999997</v>
      </c>
      <c r="L644">
        <v>10</v>
      </c>
      <c r="M644">
        <v>31.24</v>
      </c>
      <c r="N644">
        <v>0</v>
      </c>
      <c r="O644">
        <v>-2236</v>
      </c>
      <c r="P644" s="2">
        <f t="shared" si="30"/>
        <v>36.490666666666669</v>
      </c>
      <c r="Q644" s="2">
        <f t="shared" si="31"/>
        <v>2184078</v>
      </c>
      <c r="R644">
        <f t="shared" ref="R644:R707" si="32">E644-E643</f>
        <v>7</v>
      </c>
    </row>
    <row r="645" spans="1:18" x14ac:dyDescent="0.25">
      <c r="A645" s="1">
        <v>45370.129780092589</v>
      </c>
      <c r="B645">
        <v>8</v>
      </c>
      <c r="C645">
        <v>33.081899999999997</v>
      </c>
      <c r="D645">
        <v>2.7130000000000001</v>
      </c>
      <c r="E645">
        <v>2184075</v>
      </c>
      <c r="F645">
        <v>2179720</v>
      </c>
      <c r="G645">
        <v>2179710</v>
      </c>
      <c r="H645">
        <v>2</v>
      </c>
      <c r="I645">
        <v>0</v>
      </c>
      <c r="J645">
        <v>44.63</v>
      </c>
      <c r="K645">
        <v>32.897199999999998</v>
      </c>
      <c r="L645">
        <v>10</v>
      </c>
      <c r="M645">
        <v>31.19</v>
      </c>
      <c r="N645">
        <v>0</v>
      </c>
      <c r="O645">
        <v>-2199</v>
      </c>
      <c r="P645" s="2">
        <f t="shared" si="30"/>
        <v>36.466000000000001</v>
      </c>
      <c r="Q645" s="2">
        <f t="shared" si="31"/>
        <v>2184075</v>
      </c>
      <c r="R645">
        <f t="shared" si="32"/>
        <v>-3</v>
      </c>
    </row>
    <row r="646" spans="1:18" x14ac:dyDescent="0.25">
      <c r="A646" s="1">
        <v>45370.130624999998</v>
      </c>
      <c r="B646">
        <v>8</v>
      </c>
      <c r="C646">
        <v>33.063400000000001</v>
      </c>
      <c r="D646">
        <v>2.99</v>
      </c>
      <c r="E646">
        <v>2184067</v>
      </c>
      <c r="F646">
        <v>2179715</v>
      </c>
      <c r="G646">
        <v>2179713</v>
      </c>
      <c r="H646">
        <v>2</v>
      </c>
      <c r="I646">
        <v>0</v>
      </c>
      <c r="J646">
        <v>44.63</v>
      </c>
      <c r="K646">
        <v>32.872</v>
      </c>
      <c r="L646">
        <v>2</v>
      </c>
      <c r="M646">
        <v>31.19</v>
      </c>
      <c r="N646">
        <v>0</v>
      </c>
      <c r="O646">
        <v>-2169</v>
      </c>
      <c r="P646" s="2">
        <f t="shared" si="30"/>
        <v>36.445999999999998</v>
      </c>
      <c r="Q646" s="2">
        <f t="shared" si="31"/>
        <v>2184067</v>
      </c>
      <c r="R646">
        <f t="shared" si="32"/>
        <v>-8</v>
      </c>
    </row>
    <row r="647" spans="1:18" x14ac:dyDescent="0.25">
      <c r="A647" s="1">
        <v>45370.131469907406</v>
      </c>
      <c r="B647">
        <v>8</v>
      </c>
      <c r="C647">
        <v>33.052199999999999</v>
      </c>
      <c r="D647">
        <v>3.008</v>
      </c>
      <c r="E647">
        <v>2184069</v>
      </c>
      <c r="F647">
        <v>2179718</v>
      </c>
      <c r="G647">
        <v>2179716</v>
      </c>
      <c r="H647">
        <v>2</v>
      </c>
      <c r="I647">
        <v>0</v>
      </c>
      <c r="J647">
        <v>44.65</v>
      </c>
      <c r="K647">
        <v>32.848599999999998</v>
      </c>
      <c r="L647">
        <v>2</v>
      </c>
      <c r="M647">
        <v>31.17</v>
      </c>
      <c r="N647">
        <v>0</v>
      </c>
      <c r="O647">
        <v>-2133</v>
      </c>
      <c r="P647" s="2">
        <f t="shared" si="30"/>
        <v>36.421999999999997</v>
      </c>
      <c r="Q647" s="2">
        <f t="shared" si="31"/>
        <v>2184069</v>
      </c>
      <c r="R647">
        <f t="shared" si="32"/>
        <v>2</v>
      </c>
    </row>
    <row r="648" spans="1:18" x14ac:dyDescent="0.25">
      <c r="A648" s="1">
        <v>45370.132314814815</v>
      </c>
      <c r="B648">
        <v>8</v>
      </c>
      <c r="C648">
        <v>33.004300000000001</v>
      </c>
      <c r="D648">
        <v>2.7069999999999999</v>
      </c>
      <c r="E648">
        <v>2184066</v>
      </c>
      <c r="F648">
        <v>2179722</v>
      </c>
      <c r="G648">
        <v>2179719</v>
      </c>
      <c r="H648">
        <v>2</v>
      </c>
      <c r="I648">
        <v>0</v>
      </c>
      <c r="J648">
        <v>44.66</v>
      </c>
      <c r="K648">
        <v>32.8262</v>
      </c>
      <c r="L648">
        <v>3</v>
      </c>
      <c r="M648">
        <v>31.14</v>
      </c>
      <c r="N648">
        <v>0</v>
      </c>
      <c r="O648">
        <v>-2102</v>
      </c>
      <c r="P648" s="2">
        <f t="shared" si="30"/>
        <v>36.401333333333334</v>
      </c>
      <c r="Q648" s="2">
        <f t="shared" si="31"/>
        <v>2184066</v>
      </c>
      <c r="R648">
        <f t="shared" si="32"/>
        <v>-3</v>
      </c>
    </row>
    <row r="649" spans="1:18" x14ac:dyDescent="0.25">
      <c r="A649" s="1">
        <v>45370.133148148147</v>
      </c>
      <c r="B649">
        <v>8</v>
      </c>
      <c r="C649">
        <v>33.000500000000002</v>
      </c>
      <c r="D649">
        <v>3</v>
      </c>
      <c r="E649">
        <v>2184067</v>
      </c>
      <c r="F649">
        <v>2179723</v>
      </c>
      <c r="G649">
        <v>2179722</v>
      </c>
      <c r="H649">
        <v>2</v>
      </c>
      <c r="I649">
        <v>0</v>
      </c>
      <c r="J649">
        <v>44.66</v>
      </c>
      <c r="K649">
        <v>32.803800000000003</v>
      </c>
      <c r="L649">
        <v>1</v>
      </c>
      <c r="M649">
        <v>31.13</v>
      </c>
      <c r="N649">
        <v>0</v>
      </c>
      <c r="O649">
        <v>-2071</v>
      </c>
      <c r="P649" s="2">
        <f t="shared" si="30"/>
        <v>36.38066666666667</v>
      </c>
      <c r="Q649" s="2">
        <f t="shared" si="31"/>
        <v>2184067</v>
      </c>
      <c r="R649">
        <f t="shared" si="32"/>
        <v>1</v>
      </c>
    </row>
    <row r="650" spans="1:18" x14ac:dyDescent="0.25">
      <c r="A650" s="1">
        <v>45370.133981481478</v>
      </c>
      <c r="B650">
        <v>8</v>
      </c>
      <c r="C650">
        <v>32.973999999999997</v>
      </c>
      <c r="D650">
        <v>2.7</v>
      </c>
      <c r="E650">
        <v>2184063</v>
      </c>
      <c r="F650">
        <v>2179723</v>
      </c>
      <c r="G650">
        <v>2179724</v>
      </c>
      <c r="H650">
        <v>2</v>
      </c>
      <c r="I650">
        <v>0</v>
      </c>
      <c r="J650">
        <v>44.67</v>
      </c>
      <c r="K650">
        <v>32.779499999999999</v>
      </c>
      <c r="L650">
        <v>-1</v>
      </c>
      <c r="M650">
        <v>31.12</v>
      </c>
      <c r="N650">
        <v>0</v>
      </c>
      <c r="O650">
        <v>-2036</v>
      </c>
      <c r="P650" s="2">
        <f t="shared" si="30"/>
        <v>36.357333333333337</v>
      </c>
      <c r="Q650" s="2">
        <f t="shared" si="31"/>
        <v>2184063</v>
      </c>
      <c r="R650">
        <f t="shared" si="32"/>
        <v>-4</v>
      </c>
    </row>
    <row r="651" spans="1:18" x14ac:dyDescent="0.25">
      <c r="A651" s="1">
        <v>45370.134826388887</v>
      </c>
      <c r="B651">
        <v>8</v>
      </c>
      <c r="C651">
        <v>32.9392</v>
      </c>
      <c r="D651">
        <v>2.968</v>
      </c>
      <c r="E651">
        <v>2184061</v>
      </c>
      <c r="F651">
        <v>2179725</v>
      </c>
      <c r="G651">
        <v>2179727</v>
      </c>
      <c r="H651">
        <v>2</v>
      </c>
      <c r="I651">
        <v>0</v>
      </c>
      <c r="J651">
        <v>44.68</v>
      </c>
      <c r="K651">
        <v>32.755000000000003</v>
      </c>
      <c r="L651">
        <v>-2</v>
      </c>
      <c r="M651">
        <v>31.08</v>
      </c>
      <c r="N651">
        <v>0</v>
      </c>
      <c r="O651">
        <v>-2006</v>
      </c>
      <c r="P651" s="2">
        <f t="shared" si="30"/>
        <v>36.337333333333333</v>
      </c>
      <c r="Q651" s="2">
        <f t="shared" si="31"/>
        <v>2184061</v>
      </c>
      <c r="R651">
        <f t="shared" si="32"/>
        <v>-2</v>
      </c>
    </row>
    <row r="652" spans="1:18" x14ac:dyDescent="0.25">
      <c r="A652" s="1">
        <v>45370.135671296295</v>
      </c>
      <c r="B652">
        <v>8</v>
      </c>
      <c r="C652">
        <v>32.936999999999998</v>
      </c>
      <c r="D652">
        <v>3.0059999999999998</v>
      </c>
      <c r="E652">
        <v>2184058</v>
      </c>
      <c r="F652">
        <v>2179723</v>
      </c>
      <c r="G652">
        <v>2179724</v>
      </c>
      <c r="H652">
        <v>2</v>
      </c>
      <c r="I652">
        <v>0</v>
      </c>
      <c r="J652">
        <v>44.69</v>
      </c>
      <c r="K652">
        <v>32.734200000000001</v>
      </c>
      <c r="L652">
        <v>-1</v>
      </c>
      <c r="M652">
        <v>31.06</v>
      </c>
      <c r="N652">
        <v>0</v>
      </c>
      <c r="O652">
        <v>-1976</v>
      </c>
      <c r="P652" s="2">
        <f t="shared" si="30"/>
        <v>36.31733333333333</v>
      </c>
      <c r="Q652" s="2">
        <f t="shared" si="31"/>
        <v>2184058</v>
      </c>
      <c r="R652">
        <f t="shared" si="32"/>
        <v>-3</v>
      </c>
    </row>
    <row r="653" spans="1:18" x14ac:dyDescent="0.25">
      <c r="A653" s="1">
        <v>45370.136504629627</v>
      </c>
      <c r="B653">
        <v>8</v>
      </c>
      <c r="C653">
        <v>32.895800000000001</v>
      </c>
      <c r="D653">
        <v>2.7050000000000001</v>
      </c>
      <c r="E653">
        <v>2184057</v>
      </c>
      <c r="F653">
        <v>2179727</v>
      </c>
      <c r="G653">
        <v>2179727</v>
      </c>
      <c r="H653">
        <v>2</v>
      </c>
      <c r="I653">
        <v>0</v>
      </c>
      <c r="J653">
        <v>44.69</v>
      </c>
      <c r="K653">
        <v>32.7102</v>
      </c>
      <c r="L653">
        <v>0</v>
      </c>
      <c r="M653">
        <v>31.05</v>
      </c>
      <c r="N653">
        <v>0</v>
      </c>
      <c r="O653">
        <v>-1928</v>
      </c>
      <c r="P653" s="2">
        <f t="shared" si="30"/>
        <v>36.285333333333334</v>
      </c>
      <c r="Q653" s="2">
        <f t="shared" si="31"/>
        <v>2184057</v>
      </c>
      <c r="R653">
        <f t="shared" si="32"/>
        <v>-1</v>
      </c>
    </row>
    <row r="654" spans="1:18" x14ac:dyDescent="0.25">
      <c r="A654" s="1">
        <v>45370.137349537035</v>
      </c>
      <c r="B654">
        <v>8</v>
      </c>
      <c r="C654">
        <v>32.875500000000002</v>
      </c>
      <c r="D654">
        <v>2.9769999999999999</v>
      </c>
      <c r="E654">
        <v>2184057</v>
      </c>
      <c r="F654">
        <v>2179730</v>
      </c>
      <c r="G654">
        <v>2179730</v>
      </c>
      <c r="H654">
        <v>2</v>
      </c>
      <c r="I654">
        <v>0</v>
      </c>
      <c r="J654">
        <v>44.71</v>
      </c>
      <c r="K654">
        <v>32.689100000000003</v>
      </c>
      <c r="L654">
        <v>0</v>
      </c>
      <c r="M654">
        <v>31.01</v>
      </c>
      <c r="N654">
        <v>0</v>
      </c>
      <c r="O654">
        <v>-1898</v>
      </c>
      <c r="P654" s="2">
        <f t="shared" si="30"/>
        <v>36.265333333333331</v>
      </c>
      <c r="Q654" s="2">
        <f t="shared" si="31"/>
        <v>2184057</v>
      </c>
      <c r="R654">
        <f t="shared" si="32"/>
        <v>0</v>
      </c>
    </row>
    <row r="655" spans="1:18" x14ac:dyDescent="0.25">
      <c r="A655" s="1">
        <v>45370.138194444444</v>
      </c>
      <c r="B655">
        <v>8</v>
      </c>
      <c r="C655">
        <v>32.873600000000003</v>
      </c>
      <c r="D655">
        <v>3.0110000000000001</v>
      </c>
      <c r="E655">
        <v>2184058</v>
      </c>
      <c r="F655">
        <v>2179731</v>
      </c>
      <c r="G655">
        <v>2179733</v>
      </c>
      <c r="H655">
        <v>2</v>
      </c>
      <c r="I655">
        <v>0</v>
      </c>
      <c r="J655">
        <v>44.71</v>
      </c>
      <c r="K655">
        <v>32.665799999999997</v>
      </c>
      <c r="L655">
        <v>-2</v>
      </c>
      <c r="M655">
        <v>31</v>
      </c>
      <c r="N655">
        <v>0</v>
      </c>
      <c r="O655">
        <v>-1878</v>
      </c>
      <c r="P655" s="2">
        <f t="shared" si="30"/>
        <v>36.252000000000002</v>
      </c>
      <c r="Q655" s="2">
        <f t="shared" si="31"/>
        <v>2184058</v>
      </c>
      <c r="R655">
        <f t="shared" si="32"/>
        <v>1</v>
      </c>
    </row>
    <row r="656" spans="1:18" x14ac:dyDescent="0.25">
      <c r="A656" s="1">
        <v>45370.139039351852</v>
      </c>
      <c r="B656">
        <v>8</v>
      </c>
      <c r="C656">
        <v>32.823999999999998</v>
      </c>
      <c r="D656">
        <v>2.71</v>
      </c>
      <c r="E656">
        <v>2184055</v>
      </c>
      <c r="F656">
        <v>2179734</v>
      </c>
      <c r="G656">
        <v>2179736</v>
      </c>
      <c r="H656">
        <v>2</v>
      </c>
      <c r="I656">
        <v>0</v>
      </c>
      <c r="J656">
        <v>44.72</v>
      </c>
      <c r="K656">
        <v>32.642299999999999</v>
      </c>
      <c r="L656">
        <v>-1</v>
      </c>
      <c r="M656">
        <v>31</v>
      </c>
      <c r="N656">
        <v>0</v>
      </c>
      <c r="O656">
        <v>-1817</v>
      </c>
      <c r="P656" s="2">
        <f t="shared" si="30"/>
        <v>36.211333333333336</v>
      </c>
      <c r="Q656" s="2">
        <f t="shared" si="31"/>
        <v>2184055</v>
      </c>
      <c r="R656">
        <f t="shared" si="32"/>
        <v>-3</v>
      </c>
    </row>
    <row r="657" spans="1:18" x14ac:dyDescent="0.25">
      <c r="A657" s="1">
        <v>45370.139872685184</v>
      </c>
      <c r="B657">
        <v>8</v>
      </c>
      <c r="C657">
        <v>32.813000000000002</v>
      </c>
      <c r="D657">
        <v>2.9860000000000002</v>
      </c>
      <c r="E657">
        <v>2184057</v>
      </c>
      <c r="F657">
        <v>2179738</v>
      </c>
      <c r="G657">
        <v>2179739</v>
      </c>
      <c r="H657">
        <v>2</v>
      </c>
      <c r="I657">
        <v>0</v>
      </c>
      <c r="J657">
        <v>44.73</v>
      </c>
      <c r="K657">
        <v>32.6203</v>
      </c>
      <c r="L657">
        <v>-1</v>
      </c>
      <c r="M657">
        <v>30.98</v>
      </c>
      <c r="N657">
        <v>0</v>
      </c>
      <c r="O657">
        <v>-1806</v>
      </c>
      <c r="P657" s="2">
        <f t="shared" si="30"/>
        <v>36.204000000000001</v>
      </c>
      <c r="Q657" s="2">
        <f t="shared" si="31"/>
        <v>2184057</v>
      </c>
      <c r="R657">
        <f t="shared" si="32"/>
        <v>2</v>
      </c>
    </row>
    <row r="658" spans="1:18" x14ac:dyDescent="0.25">
      <c r="A658" s="1">
        <v>45370.140717592592</v>
      </c>
      <c r="B658">
        <v>8</v>
      </c>
      <c r="C658">
        <v>32.796999999999997</v>
      </c>
      <c r="D658">
        <v>2.9929999999999999</v>
      </c>
      <c r="E658">
        <v>2184058</v>
      </c>
      <c r="F658">
        <v>2179741</v>
      </c>
      <c r="G658">
        <v>2179742</v>
      </c>
      <c r="H658">
        <v>2</v>
      </c>
      <c r="I658">
        <v>0</v>
      </c>
      <c r="J658">
        <v>44.74</v>
      </c>
      <c r="K658">
        <v>32.596699999999998</v>
      </c>
      <c r="L658">
        <v>-1</v>
      </c>
      <c r="M658">
        <v>30.94</v>
      </c>
      <c r="N658">
        <v>0</v>
      </c>
      <c r="O658">
        <v>-1766</v>
      </c>
      <c r="P658" s="2">
        <f t="shared" si="30"/>
        <v>36.177333333333337</v>
      </c>
      <c r="Q658" s="2">
        <f t="shared" si="31"/>
        <v>2184058</v>
      </c>
      <c r="R658">
        <f t="shared" si="32"/>
        <v>1</v>
      </c>
    </row>
    <row r="659" spans="1:18" x14ac:dyDescent="0.25">
      <c r="A659" s="1">
        <v>45370.141550925924</v>
      </c>
      <c r="B659">
        <v>8</v>
      </c>
      <c r="C659">
        <v>32.755600000000001</v>
      </c>
      <c r="D659">
        <v>2.6930000000000001</v>
      </c>
      <c r="E659">
        <v>2184055</v>
      </c>
      <c r="F659">
        <v>2179743</v>
      </c>
      <c r="G659">
        <v>2179745</v>
      </c>
      <c r="H659">
        <v>2</v>
      </c>
      <c r="I659">
        <v>0</v>
      </c>
      <c r="J659">
        <v>44.75</v>
      </c>
      <c r="K659">
        <v>32.573300000000003</v>
      </c>
      <c r="L659">
        <v>-1</v>
      </c>
      <c r="M659">
        <v>30.94</v>
      </c>
      <c r="N659">
        <v>0</v>
      </c>
      <c r="O659">
        <v>-1749</v>
      </c>
      <c r="P659" s="2">
        <f t="shared" si="30"/>
        <v>36.165999999999997</v>
      </c>
      <c r="Q659" s="2">
        <f t="shared" si="31"/>
        <v>2184055</v>
      </c>
      <c r="R659">
        <f t="shared" si="32"/>
        <v>-3</v>
      </c>
    </row>
    <row r="660" spans="1:18" x14ac:dyDescent="0.25">
      <c r="A660" s="1">
        <v>45370.142395833333</v>
      </c>
      <c r="B660">
        <v>8</v>
      </c>
      <c r="C660">
        <v>32.75</v>
      </c>
      <c r="D660">
        <v>2.992</v>
      </c>
      <c r="E660">
        <v>2184054</v>
      </c>
      <c r="F660">
        <v>2179743</v>
      </c>
      <c r="G660">
        <v>2179742</v>
      </c>
      <c r="H660">
        <v>2</v>
      </c>
      <c r="I660">
        <v>0</v>
      </c>
      <c r="J660">
        <v>44.75</v>
      </c>
      <c r="K660">
        <v>32.552999999999997</v>
      </c>
      <c r="L660">
        <v>1</v>
      </c>
      <c r="M660">
        <v>30.9</v>
      </c>
      <c r="N660">
        <v>0</v>
      </c>
      <c r="O660">
        <v>-1692</v>
      </c>
      <c r="P660" s="2">
        <f t="shared" si="30"/>
        <v>36.128</v>
      </c>
      <c r="Q660" s="2">
        <f t="shared" si="31"/>
        <v>2184054</v>
      </c>
      <c r="R660">
        <f t="shared" si="32"/>
        <v>-1</v>
      </c>
    </row>
    <row r="661" spans="1:18" x14ac:dyDescent="0.25">
      <c r="A661" s="1">
        <v>45370.143240740741</v>
      </c>
      <c r="B661">
        <v>8</v>
      </c>
      <c r="C661">
        <v>32.714799999999997</v>
      </c>
      <c r="D661">
        <v>2.6930000000000001</v>
      </c>
      <c r="E661">
        <v>2184054</v>
      </c>
      <c r="F661">
        <v>2179748</v>
      </c>
      <c r="G661">
        <v>2179744</v>
      </c>
      <c r="H661">
        <v>2</v>
      </c>
      <c r="I661">
        <v>0</v>
      </c>
      <c r="J661">
        <v>44.76</v>
      </c>
      <c r="K661">
        <v>32.528100000000002</v>
      </c>
      <c r="L661">
        <v>3</v>
      </c>
      <c r="M661">
        <v>30.88</v>
      </c>
      <c r="N661">
        <v>0</v>
      </c>
      <c r="O661">
        <v>-1653</v>
      </c>
      <c r="P661" s="2">
        <f t="shared" si="30"/>
        <v>36.101999999999997</v>
      </c>
      <c r="Q661" s="2">
        <f t="shared" si="31"/>
        <v>2184054</v>
      </c>
      <c r="R661">
        <f t="shared" si="32"/>
        <v>0</v>
      </c>
    </row>
    <row r="662" spans="1:18" x14ac:dyDescent="0.25">
      <c r="A662" s="1">
        <v>45370.144085648149</v>
      </c>
      <c r="B662">
        <v>8</v>
      </c>
      <c r="C662">
        <v>32.688000000000002</v>
      </c>
      <c r="D662">
        <v>2.9670000000000001</v>
      </c>
      <c r="E662">
        <v>2184051</v>
      </c>
      <c r="F662">
        <v>2179748</v>
      </c>
      <c r="G662">
        <v>2179747</v>
      </c>
      <c r="H662">
        <v>2</v>
      </c>
      <c r="I662">
        <v>0</v>
      </c>
      <c r="J662">
        <v>44.77</v>
      </c>
      <c r="K662">
        <v>32.502299999999998</v>
      </c>
      <c r="L662">
        <v>1</v>
      </c>
      <c r="M662">
        <v>30.88</v>
      </c>
      <c r="N662">
        <v>0</v>
      </c>
      <c r="O662">
        <v>-1628</v>
      </c>
      <c r="P662" s="2">
        <f t="shared" si="30"/>
        <v>36.085333333333331</v>
      </c>
      <c r="Q662" s="2">
        <f t="shared" si="31"/>
        <v>2184051</v>
      </c>
      <c r="R662">
        <f t="shared" si="32"/>
        <v>-3</v>
      </c>
    </row>
    <row r="663" spans="1:18" x14ac:dyDescent="0.25">
      <c r="A663" s="1">
        <v>45370.144918981481</v>
      </c>
      <c r="B663">
        <v>8</v>
      </c>
      <c r="C663">
        <v>32.685299999999998</v>
      </c>
      <c r="D663">
        <v>3</v>
      </c>
      <c r="E663">
        <v>2184049</v>
      </c>
      <c r="F663">
        <v>2179747</v>
      </c>
      <c r="G663">
        <v>2179744</v>
      </c>
      <c r="H663">
        <v>2</v>
      </c>
      <c r="I663">
        <v>0</v>
      </c>
      <c r="J663">
        <v>44.78</v>
      </c>
      <c r="K663">
        <v>32.481499999999997</v>
      </c>
      <c r="L663">
        <v>2</v>
      </c>
      <c r="M663">
        <v>30.87</v>
      </c>
      <c r="N663">
        <v>0</v>
      </c>
      <c r="O663">
        <v>-1574</v>
      </c>
      <c r="P663" s="2">
        <f t="shared" si="30"/>
        <v>36.049333333333337</v>
      </c>
      <c r="Q663" s="2">
        <f t="shared" si="31"/>
        <v>2184049</v>
      </c>
      <c r="R663">
        <f t="shared" si="32"/>
        <v>-2</v>
      </c>
    </row>
    <row r="664" spans="1:18" x14ac:dyDescent="0.25">
      <c r="A664" s="1">
        <v>45370.14576388889</v>
      </c>
      <c r="B664">
        <v>8</v>
      </c>
      <c r="C664">
        <v>32.6447</v>
      </c>
      <c r="D664">
        <v>2.7</v>
      </c>
      <c r="E664">
        <v>2184040</v>
      </c>
      <c r="F664">
        <v>2179743</v>
      </c>
      <c r="G664">
        <v>2179742</v>
      </c>
      <c r="H664">
        <v>2</v>
      </c>
      <c r="I664">
        <v>0</v>
      </c>
      <c r="J664">
        <v>44.79</v>
      </c>
      <c r="K664">
        <v>32.457099999999997</v>
      </c>
      <c r="L664">
        <v>1</v>
      </c>
      <c r="M664">
        <v>30.82</v>
      </c>
      <c r="N664">
        <v>0</v>
      </c>
      <c r="O664">
        <v>-1523</v>
      </c>
      <c r="P664" s="2">
        <f t="shared" si="30"/>
        <v>36.015333333333331</v>
      </c>
      <c r="Q664" s="2">
        <f t="shared" si="31"/>
        <v>2184040</v>
      </c>
      <c r="R664">
        <f t="shared" si="32"/>
        <v>-9</v>
      </c>
    </row>
    <row r="665" spans="1:18" x14ac:dyDescent="0.25">
      <c r="A665" s="1">
        <v>45370.146597222221</v>
      </c>
      <c r="B665">
        <v>8</v>
      </c>
      <c r="C665">
        <v>32.625500000000002</v>
      </c>
      <c r="D665">
        <v>2.9750000000000001</v>
      </c>
      <c r="E665">
        <v>2184029</v>
      </c>
      <c r="F665">
        <v>2179735</v>
      </c>
      <c r="G665">
        <v>2179739</v>
      </c>
      <c r="H665">
        <v>2</v>
      </c>
      <c r="I665">
        <v>0</v>
      </c>
      <c r="J665">
        <v>44.8</v>
      </c>
      <c r="K665">
        <v>32.435200000000002</v>
      </c>
      <c r="L665">
        <v>-4</v>
      </c>
      <c r="M665">
        <v>30.81</v>
      </c>
      <c r="N665">
        <v>0</v>
      </c>
      <c r="O665">
        <v>-1509</v>
      </c>
      <c r="P665" s="2">
        <f t="shared" si="30"/>
        <v>36.006</v>
      </c>
      <c r="Q665" s="2">
        <f t="shared" si="31"/>
        <v>2184029</v>
      </c>
      <c r="R665">
        <f t="shared" si="32"/>
        <v>-11</v>
      </c>
    </row>
    <row r="666" spans="1:18" x14ac:dyDescent="0.25">
      <c r="A666" s="1">
        <v>45370.14744212963</v>
      </c>
      <c r="B666">
        <v>8</v>
      </c>
      <c r="C666">
        <v>32.622100000000003</v>
      </c>
      <c r="D666">
        <v>3</v>
      </c>
      <c r="E666">
        <v>2184018</v>
      </c>
      <c r="F666">
        <v>2179724</v>
      </c>
      <c r="G666">
        <v>2179736</v>
      </c>
      <c r="H666">
        <v>2</v>
      </c>
      <c r="I666">
        <v>0</v>
      </c>
      <c r="J666">
        <v>44.81</v>
      </c>
      <c r="K666">
        <v>32.415100000000002</v>
      </c>
      <c r="L666">
        <v>-11</v>
      </c>
      <c r="M666">
        <v>30.8</v>
      </c>
      <c r="N666">
        <v>0</v>
      </c>
      <c r="O666">
        <v>-1483</v>
      </c>
      <c r="P666" s="2">
        <f t="shared" si="30"/>
        <v>35.988666666666667</v>
      </c>
      <c r="Q666" s="2">
        <f t="shared" si="31"/>
        <v>2184018</v>
      </c>
      <c r="R666">
        <f t="shared" si="32"/>
        <v>-11</v>
      </c>
    </row>
    <row r="667" spans="1:18" x14ac:dyDescent="0.25">
      <c r="A667" s="1">
        <v>45370.148275462961</v>
      </c>
      <c r="B667">
        <v>8</v>
      </c>
      <c r="C667">
        <v>32.567300000000003</v>
      </c>
      <c r="D667">
        <v>2.7</v>
      </c>
      <c r="E667">
        <v>2184023</v>
      </c>
      <c r="F667">
        <v>2179736</v>
      </c>
      <c r="G667">
        <v>2179738</v>
      </c>
      <c r="H667">
        <v>2</v>
      </c>
      <c r="I667">
        <v>0</v>
      </c>
      <c r="J667">
        <v>44.82</v>
      </c>
      <c r="K667">
        <v>32.390500000000003</v>
      </c>
      <c r="L667">
        <v>-2</v>
      </c>
      <c r="M667">
        <v>30.76</v>
      </c>
      <c r="N667">
        <v>0</v>
      </c>
      <c r="O667">
        <v>-1424</v>
      </c>
      <c r="P667" s="2">
        <f t="shared" si="30"/>
        <v>35.949333333333335</v>
      </c>
      <c r="Q667" s="2">
        <f t="shared" si="31"/>
        <v>2184023</v>
      </c>
      <c r="R667">
        <f t="shared" si="32"/>
        <v>5</v>
      </c>
    </row>
    <row r="668" spans="1:18" x14ac:dyDescent="0.25">
      <c r="A668" s="1">
        <v>45370.14912037037</v>
      </c>
      <c r="B668">
        <v>8</v>
      </c>
      <c r="C668">
        <v>32.563000000000002</v>
      </c>
      <c r="D668">
        <v>2.984</v>
      </c>
      <c r="E668">
        <v>2184038</v>
      </c>
      <c r="F668">
        <v>2179752</v>
      </c>
      <c r="G668">
        <v>2179741</v>
      </c>
      <c r="H668">
        <v>2</v>
      </c>
      <c r="I668">
        <v>0</v>
      </c>
      <c r="J668">
        <v>44.82</v>
      </c>
      <c r="K668">
        <v>32.3675</v>
      </c>
      <c r="L668">
        <v>10</v>
      </c>
      <c r="M668">
        <v>30.75</v>
      </c>
      <c r="N668">
        <v>0</v>
      </c>
      <c r="O668">
        <v>-1363</v>
      </c>
      <c r="P668" s="2">
        <f t="shared" si="30"/>
        <v>35.908666666666669</v>
      </c>
      <c r="Q668" s="2">
        <f t="shared" si="31"/>
        <v>2184038</v>
      </c>
      <c r="R668">
        <f t="shared" si="32"/>
        <v>15</v>
      </c>
    </row>
    <row r="669" spans="1:18" x14ac:dyDescent="0.25">
      <c r="A669" s="1">
        <v>45370.149965277778</v>
      </c>
      <c r="B669">
        <v>8</v>
      </c>
      <c r="C669">
        <v>32.5501</v>
      </c>
      <c r="D669">
        <v>2.9929999999999999</v>
      </c>
      <c r="E669">
        <v>2184044</v>
      </c>
      <c r="F669">
        <v>2179759</v>
      </c>
      <c r="G669">
        <v>2179744</v>
      </c>
      <c r="H669">
        <v>2</v>
      </c>
      <c r="I669">
        <v>0</v>
      </c>
      <c r="J669">
        <v>44.83</v>
      </c>
      <c r="K669">
        <v>32.343699999999998</v>
      </c>
      <c r="L669">
        <v>15</v>
      </c>
      <c r="M669">
        <v>30.74</v>
      </c>
      <c r="N669">
        <v>0</v>
      </c>
      <c r="O669">
        <v>-1331</v>
      </c>
      <c r="P669" s="2">
        <f t="shared" si="30"/>
        <v>35.887333333333331</v>
      </c>
      <c r="Q669" s="2">
        <f t="shared" si="31"/>
        <v>2184044</v>
      </c>
      <c r="R669">
        <f t="shared" si="32"/>
        <v>6</v>
      </c>
    </row>
    <row r="670" spans="1:18" x14ac:dyDescent="0.25">
      <c r="A670" s="1">
        <v>45370.150810185187</v>
      </c>
      <c r="B670">
        <v>8</v>
      </c>
      <c r="C670">
        <v>32.502200000000002</v>
      </c>
      <c r="D670">
        <v>2.694</v>
      </c>
      <c r="E670">
        <v>2184042</v>
      </c>
      <c r="F670">
        <v>2179764</v>
      </c>
      <c r="G670">
        <v>2179747</v>
      </c>
      <c r="H670">
        <v>2</v>
      </c>
      <c r="I670">
        <v>0</v>
      </c>
      <c r="J670">
        <v>44.85</v>
      </c>
      <c r="K670">
        <v>32.322200000000002</v>
      </c>
      <c r="L670">
        <v>16</v>
      </c>
      <c r="M670">
        <v>30.71</v>
      </c>
      <c r="N670">
        <v>0</v>
      </c>
      <c r="O670">
        <v>-1320</v>
      </c>
      <c r="P670" s="2">
        <f t="shared" si="30"/>
        <v>35.880000000000003</v>
      </c>
      <c r="Q670" s="2">
        <f t="shared" si="31"/>
        <v>2184042</v>
      </c>
      <c r="R670">
        <f t="shared" si="32"/>
        <v>-2</v>
      </c>
    </row>
    <row r="671" spans="1:18" x14ac:dyDescent="0.25">
      <c r="A671" s="1">
        <v>45370.151643518519</v>
      </c>
      <c r="B671">
        <v>8</v>
      </c>
      <c r="C671">
        <v>32.499499999999998</v>
      </c>
      <c r="D671">
        <v>2.9849999999999999</v>
      </c>
      <c r="E671">
        <v>2184038</v>
      </c>
      <c r="F671">
        <v>2179760</v>
      </c>
      <c r="G671">
        <v>2179750</v>
      </c>
      <c r="H671">
        <v>2</v>
      </c>
      <c r="I671">
        <v>0</v>
      </c>
      <c r="J671">
        <v>44.85</v>
      </c>
      <c r="K671">
        <v>32.302300000000002</v>
      </c>
      <c r="L671">
        <v>10</v>
      </c>
      <c r="M671">
        <v>30.69</v>
      </c>
      <c r="N671">
        <v>0</v>
      </c>
      <c r="O671">
        <v>-1271</v>
      </c>
      <c r="P671" s="2">
        <f t="shared" si="30"/>
        <v>35.847333333333331</v>
      </c>
      <c r="Q671" s="2">
        <f t="shared" si="31"/>
        <v>2184038</v>
      </c>
      <c r="R671">
        <f t="shared" si="32"/>
        <v>-4</v>
      </c>
    </row>
    <row r="672" spans="1:18" x14ac:dyDescent="0.25">
      <c r="A672" s="1">
        <v>45370.152488425927</v>
      </c>
      <c r="B672">
        <v>8</v>
      </c>
      <c r="C672">
        <v>32.460099999999997</v>
      </c>
      <c r="D672">
        <v>2.6869999999999998</v>
      </c>
      <c r="E672">
        <v>2184040</v>
      </c>
      <c r="F672">
        <v>2179767</v>
      </c>
      <c r="G672">
        <v>2179753</v>
      </c>
      <c r="H672">
        <v>2</v>
      </c>
      <c r="I672">
        <v>0</v>
      </c>
      <c r="J672">
        <v>44.86</v>
      </c>
      <c r="K672">
        <v>32.281700000000001</v>
      </c>
      <c r="L672">
        <v>14</v>
      </c>
      <c r="M672">
        <v>30.69</v>
      </c>
      <c r="N672">
        <v>0</v>
      </c>
      <c r="O672">
        <v>-1238</v>
      </c>
      <c r="P672" s="2">
        <f t="shared" si="30"/>
        <v>35.825333333333333</v>
      </c>
      <c r="Q672" s="2">
        <f t="shared" si="31"/>
        <v>2184040</v>
      </c>
      <c r="R672">
        <f t="shared" si="32"/>
        <v>2</v>
      </c>
    </row>
    <row r="673" spans="1:18" x14ac:dyDescent="0.25">
      <c r="A673" s="1">
        <v>45370.153321759259</v>
      </c>
      <c r="B673">
        <v>8</v>
      </c>
      <c r="C673">
        <v>32.438000000000002</v>
      </c>
      <c r="D673">
        <v>2.9590000000000001</v>
      </c>
      <c r="E673">
        <v>2184032</v>
      </c>
      <c r="F673">
        <v>2179762</v>
      </c>
      <c r="G673">
        <v>2179756</v>
      </c>
      <c r="H673">
        <v>2</v>
      </c>
      <c r="I673">
        <v>0</v>
      </c>
      <c r="J673">
        <v>44.86</v>
      </c>
      <c r="K673">
        <v>32.253599999999999</v>
      </c>
      <c r="L673">
        <v>6</v>
      </c>
      <c r="M673">
        <v>30.65</v>
      </c>
      <c r="N673">
        <v>0</v>
      </c>
      <c r="O673">
        <v>-1190</v>
      </c>
      <c r="P673" s="2">
        <f t="shared" si="30"/>
        <v>35.793333333333337</v>
      </c>
      <c r="Q673" s="2">
        <f t="shared" si="31"/>
        <v>2184032</v>
      </c>
      <c r="R673">
        <f t="shared" si="32"/>
        <v>-8</v>
      </c>
    </row>
    <row r="674" spans="1:18" x14ac:dyDescent="0.25">
      <c r="A674" s="1">
        <v>45370.15415509259</v>
      </c>
      <c r="B674">
        <v>8</v>
      </c>
      <c r="C674">
        <v>32.431899999999999</v>
      </c>
      <c r="D674">
        <v>2.9860000000000002</v>
      </c>
      <c r="E674">
        <v>2184024</v>
      </c>
      <c r="F674">
        <v>2179755</v>
      </c>
      <c r="G674">
        <v>2179753</v>
      </c>
      <c r="H674">
        <v>2</v>
      </c>
      <c r="I674">
        <v>0</v>
      </c>
      <c r="J674">
        <v>44.88</v>
      </c>
      <c r="K674">
        <v>32.231900000000003</v>
      </c>
      <c r="L674">
        <v>2</v>
      </c>
      <c r="M674">
        <v>30.63</v>
      </c>
      <c r="N674">
        <v>0</v>
      </c>
      <c r="O674">
        <v>-1170</v>
      </c>
      <c r="P674" s="2">
        <f t="shared" si="30"/>
        <v>35.78</v>
      </c>
      <c r="Q674" s="2">
        <f t="shared" si="31"/>
        <v>2184024</v>
      </c>
      <c r="R674">
        <f t="shared" si="32"/>
        <v>-8</v>
      </c>
    </row>
    <row r="675" spans="1:18" x14ac:dyDescent="0.25">
      <c r="A675" s="1">
        <v>45370.154999999999</v>
      </c>
      <c r="B675">
        <v>8</v>
      </c>
      <c r="C675">
        <v>32.388800000000003</v>
      </c>
      <c r="D675">
        <v>2.6869999999999998</v>
      </c>
      <c r="E675">
        <v>2184024</v>
      </c>
      <c r="F675">
        <v>2179761</v>
      </c>
      <c r="G675">
        <v>2179756</v>
      </c>
      <c r="H675">
        <v>2</v>
      </c>
      <c r="I675">
        <v>0</v>
      </c>
      <c r="J675">
        <v>44.87</v>
      </c>
      <c r="K675">
        <v>32.213099999999997</v>
      </c>
      <c r="L675">
        <v>5</v>
      </c>
      <c r="M675">
        <v>30.62</v>
      </c>
      <c r="N675">
        <v>0</v>
      </c>
      <c r="O675">
        <v>-1143</v>
      </c>
      <c r="P675" s="2">
        <f t="shared" si="30"/>
        <v>35.762</v>
      </c>
      <c r="Q675" s="2">
        <f t="shared" si="31"/>
        <v>2184024</v>
      </c>
      <c r="R675">
        <f t="shared" si="32"/>
        <v>0</v>
      </c>
    </row>
    <row r="676" spans="1:18" x14ac:dyDescent="0.25">
      <c r="A676" s="1">
        <v>45370.155844907407</v>
      </c>
      <c r="B676">
        <v>8</v>
      </c>
      <c r="C676">
        <v>32.375500000000002</v>
      </c>
      <c r="D676">
        <v>2.96</v>
      </c>
      <c r="E676">
        <v>2184021</v>
      </c>
      <c r="F676">
        <v>2179759</v>
      </c>
      <c r="G676">
        <v>2179759</v>
      </c>
      <c r="H676">
        <v>2</v>
      </c>
      <c r="I676">
        <v>0</v>
      </c>
      <c r="J676">
        <v>44.88</v>
      </c>
      <c r="K676">
        <v>32.190800000000003</v>
      </c>
      <c r="L676">
        <v>0</v>
      </c>
      <c r="M676">
        <v>30.58</v>
      </c>
      <c r="N676">
        <v>0</v>
      </c>
      <c r="O676">
        <v>-1085</v>
      </c>
      <c r="P676" s="2">
        <f t="shared" si="30"/>
        <v>35.723333333333336</v>
      </c>
      <c r="Q676" s="2">
        <f t="shared" si="31"/>
        <v>2184021</v>
      </c>
      <c r="R676">
        <f t="shared" si="32"/>
        <v>-3</v>
      </c>
    </row>
    <row r="677" spans="1:18" x14ac:dyDescent="0.25">
      <c r="A677" s="1">
        <v>45370.156678240739</v>
      </c>
      <c r="B677">
        <v>8</v>
      </c>
      <c r="C677">
        <v>32.370399999999997</v>
      </c>
      <c r="D677">
        <v>2.9820000000000002</v>
      </c>
      <c r="E677">
        <v>2184022</v>
      </c>
      <c r="F677">
        <v>2179761</v>
      </c>
      <c r="G677">
        <v>2179762</v>
      </c>
      <c r="H677">
        <v>2</v>
      </c>
      <c r="I677">
        <v>0</v>
      </c>
      <c r="J677">
        <v>44.89</v>
      </c>
      <c r="K677">
        <v>32.170299999999997</v>
      </c>
      <c r="L677">
        <v>0</v>
      </c>
      <c r="M677">
        <v>30.57</v>
      </c>
      <c r="N677">
        <v>0</v>
      </c>
      <c r="O677">
        <v>-1059</v>
      </c>
      <c r="P677" s="2">
        <f t="shared" si="30"/>
        <v>35.706000000000003</v>
      </c>
      <c r="Q677" s="2">
        <f t="shared" si="31"/>
        <v>2184022</v>
      </c>
      <c r="R677">
        <f t="shared" si="32"/>
        <v>1</v>
      </c>
    </row>
    <row r="678" spans="1:18" x14ac:dyDescent="0.25">
      <c r="A678" s="1">
        <v>45370.157511574071</v>
      </c>
      <c r="B678">
        <v>8</v>
      </c>
      <c r="C678">
        <v>32.320900000000002</v>
      </c>
      <c r="D678">
        <v>2.6840000000000002</v>
      </c>
      <c r="E678">
        <v>2184016</v>
      </c>
      <c r="F678">
        <v>2179762</v>
      </c>
      <c r="G678">
        <v>2179759</v>
      </c>
      <c r="H678">
        <v>2</v>
      </c>
      <c r="I678">
        <v>0</v>
      </c>
      <c r="J678">
        <v>44.9</v>
      </c>
      <c r="K678">
        <v>32.148499999999999</v>
      </c>
      <c r="L678">
        <v>2</v>
      </c>
      <c r="M678">
        <v>30.56</v>
      </c>
      <c r="N678">
        <v>0</v>
      </c>
      <c r="O678">
        <v>-1040</v>
      </c>
      <c r="P678" s="2">
        <f t="shared" si="30"/>
        <v>35.693333333333335</v>
      </c>
      <c r="Q678" s="2">
        <f t="shared" si="31"/>
        <v>2184016</v>
      </c>
      <c r="R678">
        <f t="shared" si="32"/>
        <v>-6</v>
      </c>
    </row>
    <row r="679" spans="1:18" x14ac:dyDescent="0.25">
      <c r="A679" s="1">
        <v>45370.158356481479</v>
      </c>
      <c r="B679">
        <v>8</v>
      </c>
      <c r="C679">
        <v>32.313000000000002</v>
      </c>
      <c r="D679">
        <v>2.9670000000000001</v>
      </c>
      <c r="E679">
        <v>2184026</v>
      </c>
      <c r="F679">
        <v>2179773</v>
      </c>
      <c r="G679">
        <v>2179762</v>
      </c>
      <c r="H679">
        <v>2</v>
      </c>
      <c r="I679">
        <v>0</v>
      </c>
      <c r="J679">
        <v>44.91</v>
      </c>
      <c r="K679">
        <v>32.124899999999997</v>
      </c>
      <c r="L679">
        <v>10</v>
      </c>
      <c r="M679">
        <v>30.55</v>
      </c>
      <c r="N679">
        <v>0</v>
      </c>
      <c r="O679">
        <v>-1008</v>
      </c>
      <c r="P679" s="2">
        <f t="shared" si="30"/>
        <v>35.671999999999997</v>
      </c>
      <c r="Q679" s="2">
        <f t="shared" si="31"/>
        <v>2184026</v>
      </c>
      <c r="R679">
        <f t="shared" si="32"/>
        <v>10</v>
      </c>
    </row>
    <row r="680" spans="1:18" x14ac:dyDescent="0.25">
      <c r="A680" s="1">
        <v>45370.159189814818</v>
      </c>
      <c r="B680">
        <v>8</v>
      </c>
      <c r="C680">
        <v>32.304299999999998</v>
      </c>
      <c r="D680">
        <v>2.9870000000000001</v>
      </c>
      <c r="E680">
        <v>2184026</v>
      </c>
      <c r="F680">
        <v>2179774</v>
      </c>
      <c r="G680">
        <v>2179765</v>
      </c>
      <c r="H680">
        <v>2</v>
      </c>
      <c r="I680">
        <v>0</v>
      </c>
      <c r="J680">
        <v>44.92</v>
      </c>
      <c r="K680">
        <v>32.099200000000003</v>
      </c>
      <c r="L680">
        <v>9</v>
      </c>
      <c r="M680">
        <v>30.51</v>
      </c>
      <c r="N680">
        <v>0</v>
      </c>
      <c r="O680">
        <v>-959</v>
      </c>
      <c r="P680" s="2">
        <f t="shared" si="30"/>
        <v>35.639333333333333</v>
      </c>
      <c r="Q680" s="2">
        <f t="shared" si="31"/>
        <v>2184026</v>
      </c>
      <c r="R680">
        <f t="shared" si="32"/>
        <v>0</v>
      </c>
    </row>
    <row r="681" spans="1:18" x14ac:dyDescent="0.25">
      <c r="A681" s="1">
        <v>45370.160034722219</v>
      </c>
      <c r="B681">
        <v>8</v>
      </c>
      <c r="C681">
        <v>32.2545</v>
      </c>
      <c r="D681">
        <v>2.6880000000000002</v>
      </c>
      <c r="E681">
        <v>2184026</v>
      </c>
      <c r="F681">
        <v>2179780</v>
      </c>
      <c r="G681">
        <v>2179768</v>
      </c>
      <c r="H681">
        <v>2</v>
      </c>
      <c r="I681">
        <v>0</v>
      </c>
      <c r="J681">
        <v>44.93</v>
      </c>
      <c r="K681">
        <v>32.080100000000002</v>
      </c>
      <c r="L681">
        <v>12</v>
      </c>
      <c r="M681">
        <v>30.5</v>
      </c>
      <c r="N681">
        <v>0</v>
      </c>
      <c r="O681">
        <v>-924</v>
      </c>
      <c r="P681" s="2">
        <f t="shared" si="30"/>
        <v>35.616</v>
      </c>
      <c r="Q681" s="2">
        <f t="shared" si="31"/>
        <v>2184026</v>
      </c>
      <c r="R681">
        <f t="shared" si="32"/>
        <v>0</v>
      </c>
    </row>
    <row r="682" spans="1:18" x14ac:dyDescent="0.25">
      <c r="A682" s="1">
        <v>45370.160879629628</v>
      </c>
      <c r="B682">
        <v>8</v>
      </c>
      <c r="C682">
        <v>32.250500000000002</v>
      </c>
      <c r="D682">
        <v>2.9649999999999999</v>
      </c>
      <c r="E682">
        <v>2184024</v>
      </c>
      <c r="F682">
        <v>2179779</v>
      </c>
      <c r="G682">
        <v>2179771</v>
      </c>
      <c r="H682">
        <v>2</v>
      </c>
      <c r="I682">
        <v>0</v>
      </c>
      <c r="J682">
        <v>44.92</v>
      </c>
      <c r="K682">
        <v>32.061700000000002</v>
      </c>
      <c r="L682">
        <v>8</v>
      </c>
      <c r="M682">
        <v>30.5</v>
      </c>
      <c r="N682">
        <v>0</v>
      </c>
      <c r="O682">
        <v>-904</v>
      </c>
      <c r="P682" s="2">
        <f t="shared" si="30"/>
        <v>35.602666666666664</v>
      </c>
      <c r="Q682" s="2">
        <f t="shared" si="31"/>
        <v>2184024</v>
      </c>
      <c r="R682">
        <f t="shared" si="32"/>
        <v>-2</v>
      </c>
    </row>
    <row r="683" spans="1:18" x14ac:dyDescent="0.25">
      <c r="A683" s="1">
        <v>45370.161724537036</v>
      </c>
      <c r="B683">
        <v>8</v>
      </c>
      <c r="C683">
        <v>32.239400000000003</v>
      </c>
      <c r="D683">
        <v>2.9729999999999999</v>
      </c>
      <c r="E683">
        <v>2184026</v>
      </c>
      <c r="F683">
        <v>2179782</v>
      </c>
      <c r="G683">
        <v>2179774</v>
      </c>
      <c r="H683">
        <v>2</v>
      </c>
      <c r="I683">
        <v>0</v>
      </c>
      <c r="J683">
        <v>44.93</v>
      </c>
      <c r="K683">
        <v>32.040799999999997</v>
      </c>
      <c r="L683">
        <v>8</v>
      </c>
      <c r="M683">
        <v>30.47</v>
      </c>
      <c r="N683">
        <v>0</v>
      </c>
      <c r="O683">
        <v>-873</v>
      </c>
      <c r="P683" s="2">
        <f t="shared" si="30"/>
        <v>35.582000000000001</v>
      </c>
      <c r="Q683" s="2">
        <f t="shared" si="31"/>
        <v>2184026</v>
      </c>
      <c r="R683">
        <f t="shared" si="32"/>
        <v>2</v>
      </c>
    </row>
    <row r="684" spans="1:18" x14ac:dyDescent="0.25">
      <c r="A684" s="1">
        <v>45370.162557870368</v>
      </c>
      <c r="B684">
        <v>8</v>
      </c>
      <c r="C684">
        <v>32.192100000000003</v>
      </c>
      <c r="D684">
        <v>2.6749999999999998</v>
      </c>
      <c r="E684">
        <v>2184026</v>
      </c>
      <c r="F684">
        <v>2179789</v>
      </c>
      <c r="G684">
        <v>2179776</v>
      </c>
      <c r="H684">
        <v>2</v>
      </c>
      <c r="I684">
        <v>0</v>
      </c>
      <c r="J684">
        <v>44.94</v>
      </c>
      <c r="K684">
        <v>32.018599999999999</v>
      </c>
      <c r="L684">
        <v>12</v>
      </c>
      <c r="M684">
        <v>30.44</v>
      </c>
      <c r="N684">
        <v>0</v>
      </c>
      <c r="O684">
        <v>-841</v>
      </c>
      <c r="P684" s="2">
        <f t="shared" si="30"/>
        <v>35.56066666666667</v>
      </c>
      <c r="Q684" s="2">
        <f t="shared" si="31"/>
        <v>2184026</v>
      </c>
      <c r="R684">
        <f t="shared" si="32"/>
        <v>0</v>
      </c>
    </row>
    <row r="685" spans="1:18" x14ac:dyDescent="0.25">
      <c r="A685" s="1">
        <v>45370.163414351853</v>
      </c>
      <c r="B685">
        <v>8</v>
      </c>
      <c r="C685">
        <v>32.186999999999998</v>
      </c>
      <c r="D685">
        <v>2.9649999999999999</v>
      </c>
      <c r="E685">
        <v>2184018</v>
      </c>
      <c r="F685">
        <v>2179781</v>
      </c>
      <c r="G685">
        <v>2179779</v>
      </c>
      <c r="H685">
        <v>2</v>
      </c>
      <c r="I685">
        <v>0</v>
      </c>
      <c r="J685">
        <v>44.95</v>
      </c>
      <c r="K685">
        <v>31.9968</v>
      </c>
      <c r="L685">
        <v>2</v>
      </c>
      <c r="M685">
        <v>30.44</v>
      </c>
      <c r="N685">
        <v>0</v>
      </c>
      <c r="O685">
        <v>-764</v>
      </c>
      <c r="P685" s="2">
        <f t="shared" si="30"/>
        <v>35.509333333333331</v>
      </c>
      <c r="Q685" s="2">
        <f t="shared" si="31"/>
        <v>2184018</v>
      </c>
      <c r="R685">
        <f t="shared" si="32"/>
        <v>-8</v>
      </c>
    </row>
    <row r="686" spans="1:18" x14ac:dyDescent="0.25">
      <c r="A686" s="1">
        <v>45370.164247685185</v>
      </c>
      <c r="B686">
        <v>8</v>
      </c>
      <c r="C686">
        <v>32.165799999999997</v>
      </c>
      <c r="D686">
        <v>2.669</v>
      </c>
      <c r="E686">
        <v>2184012</v>
      </c>
      <c r="F686">
        <v>2179778</v>
      </c>
      <c r="G686">
        <v>2179777</v>
      </c>
      <c r="H686">
        <v>2</v>
      </c>
      <c r="I686">
        <v>0</v>
      </c>
      <c r="J686">
        <v>44.96</v>
      </c>
      <c r="K686">
        <v>31.9757</v>
      </c>
      <c r="L686">
        <v>1</v>
      </c>
      <c r="M686">
        <v>30.4</v>
      </c>
      <c r="N686">
        <v>0</v>
      </c>
      <c r="O686">
        <v>-738</v>
      </c>
      <c r="P686" s="2">
        <f t="shared" si="30"/>
        <v>35.491999999999997</v>
      </c>
      <c r="Q686" s="2">
        <f t="shared" si="31"/>
        <v>2184012</v>
      </c>
      <c r="R686">
        <f t="shared" si="32"/>
        <v>-6</v>
      </c>
    </row>
    <row r="687" spans="1:18" x14ac:dyDescent="0.25">
      <c r="A687" s="1">
        <v>45370.165092592593</v>
      </c>
      <c r="B687">
        <v>8</v>
      </c>
      <c r="C687">
        <v>32.128300000000003</v>
      </c>
      <c r="D687">
        <v>2.9279999999999999</v>
      </c>
      <c r="E687">
        <v>2184012</v>
      </c>
      <c r="F687">
        <v>2179783</v>
      </c>
      <c r="G687">
        <v>2179780</v>
      </c>
      <c r="H687">
        <v>2</v>
      </c>
      <c r="I687">
        <v>0</v>
      </c>
      <c r="J687">
        <v>44.97</v>
      </c>
      <c r="K687">
        <v>31.955300000000001</v>
      </c>
      <c r="L687">
        <v>3</v>
      </c>
      <c r="M687">
        <v>30.38</v>
      </c>
      <c r="N687">
        <v>0</v>
      </c>
      <c r="O687">
        <v>-721</v>
      </c>
      <c r="P687" s="2">
        <f t="shared" si="30"/>
        <v>35.480666666666664</v>
      </c>
      <c r="Q687" s="2">
        <f t="shared" si="31"/>
        <v>2184012</v>
      </c>
      <c r="R687">
        <f t="shared" si="32"/>
        <v>0</v>
      </c>
    </row>
    <row r="688" spans="1:18" x14ac:dyDescent="0.25">
      <c r="A688" s="1">
        <v>45370.165937500002</v>
      </c>
      <c r="B688">
        <v>8</v>
      </c>
      <c r="C688">
        <v>32.125500000000002</v>
      </c>
      <c r="D688">
        <v>2.9660000000000002</v>
      </c>
      <c r="E688">
        <v>2184015</v>
      </c>
      <c r="F688">
        <v>2179786</v>
      </c>
      <c r="G688">
        <v>2179783</v>
      </c>
      <c r="H688">
        <v>2</v>
      </c>
      <c r="I688">
        <v>0</v>
      </c>
      <c r="J688">
        <v>44.97</v>
      </c>
      <c r="K688">
        <v>31.933900000000001</v>
      </c>
      <c r="L688">
        <v>3</v>
      </c>
      <c r="M688">
        <v>30.38</v>
      </c>
      <c r="N688">
        <v>0</v>
      </c>
      <c r="O688">
        <v>-690</v>
      </c>
      <c r="P688" s="2">
        <f t="shared" si="30"/>
        <v>35.46</v>
      </c>
      <c r="Q688" s="2">
        <f t="shared" si="31"/>
        <v>2184015</v>
      </c>
      <c r="R688">
        <f t="shared" si="32"/>
        <v>3</v>
      </c>
    </row>
    <row r="689" spans="1:18" x14ac:dyDescent="0.25">
      <c r="A689" s="1">
        <v>45370.166770833333</v>
      </c>
      <c r="B689">
        <v>8</v>
      </c>
      <c r="C689">
        <v>32.0916</v>
      </c>
      <c r="D689">
        <v>2.67</v>
      </c>
      <c r="E689">
        <v>2184016</v>
      </c>
      <c r="F689">
        <v>2179792</v>
      </c>
      <c r="G689">
        <v>2179785</v>
      </c>
      <c r="H689">
        <v>2</v>
      </c>
      <c r="I689">
        <v>0</v>
      </c>
      <c r="J689">
        <v>44.98</v>
      </c>
      <c r="K689">
        <v>31.9147</v>
      </c>
      <c r="L689">
        <v>6</v>
      </c>
      <c r="M689">
        <v>30.37</v>
      </c>
      <c r="N689">
        <v>0</v>
      </c>
      <c r="O689">
        <v>-666</v>
      </c>
      <c r="P689" s="2">
        <f t="shared" si="30"/>
        <v>35.444000000000003</v>
      </c>
      <c r="Q689" s="2">
        <f t="shared" si="31"/>
        <v>2184016</v>
      </c>
      <c r="R689">
        <f t="shared" si="32"/>
        <v>1</v>
      </c>
    </row>
    <row r="690" spans="1:18" x14ac:dyDescent="0.25">
      <c r="A690" s="1">
        <v>45370.167615740742</v>
      </c>
      <c r="B690">
        <v>8</v>
      </c>
      <c r="C690">
        <v>32.063000000000002</v>
      </c>
      <c r="D690">
        <v>2.9260000000000002</v>
      </c>
      <c r="E690">
        <v>2184021</v>
      </c>
      <c r="F690">
        <v>2179801</v>
      </c>
      <c r="G690">
        <v>2179788</v>
      </c>
      <c r="H690">
        <v>2</v>
      </c>
      <c r="I690">
        <v>0</v>
      </c>
      <c r="J690">
        <v>44.99</v>
      </c>
      <c r="K690">
        <v>31.8931</v>
      </c>
      <c r="L690">
        <v>12</v>
      </c>
      <c r="M690">
        <v>30.32</v>
      </c>
      <c r="N690">
        <v>0</v>
      </c>
      <c r="O690">
        <v>-613</v>
      </c>
      <c r="P690" s="2">
        <f t="shared" si="30"/>
        <v>35.408666666666669</v>
      </c>
      <c r="Q690" s="2">
        <f t="shared" si="31"/>
        <v>2184021</v>
      </c>
      <c r="R690">
        <f t="shared" si="32"/>
        <v>5</v>
      </c>
    </row>
    <row r="691" spans="1:18" x14ac:dyDescent="0.25">
      <c r="A691" s="1">
        <v>45370.168449074074</v>
      </c>
      <c r="B691">
        <v>8</v>
      </c>
      <c r="C691">
        <v>32.061300000000003</v>
      </c>
      <c r="D691">
        <v>2.9649999999999999</v>
      </c>
      <c r="E691">
        <v>2184019</v>
      </c>
      <c r="F691">
        <v>2179799</v>
      </c>
      <c r="G691">
        <v>2179791</v>
      </c>
      <c r="H691">
        <v>2</v>
      </c>
      <c r="I691">
        <v>0</v>
      </c>
      <c r="J691">
        <v>44.99</v>
      </c>
      <c r="K691">
        <v>31.8688</v>
      </c>
      <c r="L691">
        <v>7</v>
      </c>
      <c r="M691">
        <v>30.31</v>
      </c>
      <c r="N691">
        <v>0</v>
      </c>
      <c r="O691">
        <v>-583</v>
      </c>
      <c r="P691" s="2">
        <f t="shared" si="30"/>
        <v>35.388666666666666</v>
      </c>
      <c r="Q691" s="2">
        <f t="shared" si="31"/>
        <v>2184019</v>
      </c>
      <c r="R691">
        <f t="shared" si="32"/>
        <v>-2</v>
      </c>
    </row>
    <row r="692" spans="1:18" x14ac:dyDescent="0.25">
      <c r="A692" s="1">
        <v>45370.169293981482</v>
      </c>
      <c r="B692">
        <v>8</v>
      </c>
      <c r="C692">
        <v>32.020699999999998</v>
      </c>
      <c r="D692">
        <v>2.669</v>
      </c>
      <c r="E692">
        <v>2184016</v>
      </c>
      <c r="F692">
        <v>2179801</v>
      </c>
      <c r="G692">
        <v>2179794</v>
      </c>
      <c r="H692">
        <v>2</v>
      </c>
      <c r="I692">
        <v>0</v>
      </c>
      <c r="J692">
        <v>45</v>
      </c>
      <c r="K692">
        <v>31.8474</v>
      </c>
      <c r="L692">
        <v>7</v>
      </c>
      <c r="M692">
        <v>30.31</v>
      </c>
      <c r="N692">
        <v>0</v>
      </c>
      <c r="O692">
        <v>-559</v>
      </c>
      <c r="P692" s="2">
        <f t="shared" si="30"/>
        <v>35.372666666666667</v>
      </c>
      <c r="Q692" s="2">
        <f t="shared" si="31"/>
        <v>2184016</v>
      </c>
      <c r="R692">
        <f t="shared" si="32"/>
        <v>-3</v>
      </c>
    </row>
    <row r="693" spans="1:18" x14ac:dyDescent="0.25">
      <c r="A693" s="1">
        <v>45370.170138888891</v>
      </c>
      <c r="B693">
        <v>8</v>
      </c>
      <c r="C693">
        <v>32.002099999999999</v>
      </c>
      <c r="D693">
        <v>2.9319999999999999</v>
      </c>
      <c r="E693">
        <v>2184015</v>
      </c>
      <c r="F693">
        <v>2179803</v>
      </c>
      <c r="G693">
        <v>2179797</v>
      </c>
      <c r="H693">
        <v>2</v>
      </c>
      <c r="I693">
        <v>0</v>
      </c>
      <c r="J693">
        <v>45.01</v>
      </c>
      <c r="K693">
        <v>31.828900000000001</v>
      </c>
      <c r="L693">
        <v>5</v>
      </c>
      <c r="M693">
        <v>30.26</v>
      </c>
      <c r="N693">
        <v>0</v>
      </c>
      <c r="O693">
        <v>-528</v>
      </c>
      <c r="P693" s="2">
        <f t="shared" si="30"/>
        <v>35.351999999999997</v>
      </c>
      <c r="Q693" s="2">
        <f t="shared" si="31"/>
        <v>2184015</v>
      </c>
      <c r="R693">
        <f t="shared" si="32"/>
        <v>-1</v>
      </c>
    </row>
    <row r="694" spans="1:18" x14ac:dyDescent="0.25">
      <c r="A694" s="1">
        <v>45370.170983796299</v>
      </c>
      <c r="B694">
        <v>8</v>
      </c>
      <c r="C694">
        <v>31.9986</v>
      </c>
      <c r="D694">
        <v>2.9580000000000002</v>
      </c>
      <c r="E694">
        <v>2184010</v>
      </c>
      <c r="F694">
        <v>2179798</v>
      </c>
      <c r="G694">
        <v>2179800</v>
      </c>
      <c r="H694">
        <v>2</v>
      </c>
      <c r="I694">
        <v>0</v>
      </c>
      <c r="J694">
        <v>45.02</v>
      </c>
      <c r="K694">
        <v>31.809000000000001</v>
      </c>
      <c r="L694">
        <v>-2</v>
      </c>
      <c r="M694">
        <v>30.25</v>
      </c>
      <c r="N694">
        <v>0</v>
      </c>
      <c r="O694">
        <v>-472</v>
      </c>
      <c r="P694" s="2">
        <f t="shared" si="30"/>
        <v>35.314666666666668</v>
      </c>
      <c r="Q694" s="2">
        <f t="shared" si="31"/>
        <v>2184010</v>
      </c>
      <c r="R694">
        <f t="shared" si="32"/>
        <v>-5</v>
      </c>
    </row>
    <row r="695" spans="1:18" x14ac:dyDescent="0.25">
      <c r="A695" s="1">
        <v>45370.171817129631</v>
      </c>
      <c r="B695">
        <v>8</v>
      </c>
      <c r="C695">
        <v>31.970400000000001</v>
      </c>
      <c r="D695">
        <v>2.6619999999999999</v>
      </c>
      <c r="E695">
        <v>2183994</v>
      </c>
      <c r="F695">
        <v>2179786</v>
      </c>
      <c r="G695">
        <v>2179797</v>
      </c>
      <c r="H695">
        <v>2</v>
      </c>
      <c r="I695">
        <v>0</v>
      </c>
      <c r="J695">
        <v>45.02</v>
      </c>
      <c r="K695">
        <v>31.7898</v>
      </c>
      <c r="L695">
        <v>-11</v>
      </c>
      <c r="M695">
        <v>30.25</v>
      </c>
      <c r="N695">
        <v>0</v>
      </c>
      <c r="O695">
        <v>-453</v>
      </c>
      <c r="P695" s="2">
        <f t="shared" si="30"/>
        <v>35.302</v>
      </c>
      <c r="Q695" s="2">
        <f t="shared" si="31"/>
        <v>2183994</v>
      </c>
      <c r="R695">
        <f t="shared" si="32"/>
        <v>-16</v>
      </c>
    </row>
    <row r="696" spans="1:18" x14ac:dyDescent="0.25">
      <c r="A696" s="1">
        <v>45370.172662037039</v>
      </c>
      <c r="B696">
        <v>8</v>
      </c>
      <c r="C696">
        <v>31.937999999999999</v>
      </c>
      <c r="D696">
        <v>2.923</v>
      </c>
      <c r="E696">
        <v>2183987</v>
      </c>
      <c r="F696">
        <v>2179783</v>
      </c>
      <c r="G696">
        <v>2179794</v>
      </c>
      <c r="H696">
        <v>2</v>
      </c>
      <c r="I696">
        <v>0</v>
      </c>
      <c r="J696">
        <v>45.03</v>
      </c>
      <c r="K696">
        <v>31.765799999999999</v>
      </c>
      <c r="L696">
        <v>-11</v>
      </c>
      <c r="M696">
        <v>30.22</v>
      </c>
      <c r="N696">
        <v>0</v>
      </c>
      <c r="O696">
        <v>-408</v>
      </c>
      <c r="P696" s="2">
        <f t="shared" si="30"/>
        <v>35.271999999999998</v>
      </c>
      <c r="Q696" s="2">
        <f t="shared" si="31"/>
        <v>2183987</v>
      </c>
      <c r="R696">
        <f t="shared" si="32"/>
        <v>-7</v>
      </c>
    </row>
    <row r="697" spans="1:18" x14ac:dyDescent="0.25">
      <c r="A697" s="1">
        <v>45370.173506944448</v>
      </c>
      <c r="B697">
        <v>8</v>
      </c>
      <c r="C697">
        <v>31.934999999999999</v>
      </c>
      <c r="D697">
        <v>2.9590000000000001</v>
      </c>
      <c r="E697">
        <v>2184001</v>
      </c>
      <c r="F697">
        <v>2179798</v>
      </c>
      <c r="G697">
        <v>2179797</v>
      </c>
      <c r="H697">
        <v>2</v>
      </c>
      <c r="I697">
        <v>0</v>
      </c>
      <c r="J697">
        <v>45.03</v>
      </c>
      <c r="K697">
        <v>31.743300000000001</v>
      </c>
      <c r="L697">
        <v>0</v>
      </c>
      <c r="M697">
        <v>30.19</v>
      </c>
      <c r="N697">
        <v>0</v>
      </c>
      <c r="O697">
        <v>-402</v>
      </c>
      <c r="P697" s="2">
        <f t="shared" si="30"/>
        <v>35.268000000000001</v>
      </c>
      <c r="Q697" s="2">
        <f t="shared" si="31"/>
        <v>2184001</v>
      </c>
      <c r="R697">
        <f t="shared" si="32"/>
        <v>14</v>
      </c>
    </row>
    <row r="698" spans="1:18" x14ac:dyDescent="0.25">
      <c r="A698" s="1">
        <v>45370.174340277779</v>
      </c>
      <c r="B698">
        <v>8</v>
      </c>
      <c r="C698">
        <v>31.895600000000002</v>
      </c>
      <c r="D698">
        <v>2.6629999999999998</v>
      </c>
      <c r="E698">
        <v>2184006</v>
      </c>
      <c r="F698">
        <v>2179808</v>
      </c>
      <c r="G698">
        <v>2179800</v>
      </c>
      <c r="H698">
        <v>2</v>
      </c>
      <c r="I698">
        <v>0</v>
      </c>
      <c r="J698">
        <v>45.04</v>
      </c>
      <c r="K698">
        <v>31.725899999999999</v>
      </c>
      <c r="L698">
        <v>7</v>
      </c>
      <c r="M698">
        <v>30.19</v>
      </c>
      <c r="N698">
        <v>0</v>
      </c>
      <c r="O698">
        <v>-368</v>
      </c>
      <c r="P698" s="2">
        <f t="shared" si="30"/>
        <v>35.245333333333335</v>
      </c>
      <c r="Q698" s="2">
        <f t="shared" si="31"/>
        <v>2184006</v>
      </c>
      <c r="R698">
        <f t="shared" si="32"/>
        <v>5</v>
      </c>
    </row>
    <row r="699" spans="1:18" x14ac:dyDescent="0.25">
      <c r="A699" s="1">
        <v>45370.175185185188</v>
      </c>
      <c r="B699">
        <v>8</v>
      </c>
      <c r="C699">
        <v>31.875499999999999</v>
      </c>
      <c r="D699">
        <v>2.9220000000000002</v>
      </c>
      <c r="E699">
        <v>2184003</v>
      </c>
      <c r="F699">
        <v>2179807</v>
      </c>
      <c r="G699">
        <v>2179803</v>
      </c>
      <c r="H699">
        <v>2</v>
      </c>
      <c r="I699">
        <v>0</v>
      </c>
      <c r="J699">
        <v>45.05</v>
      </c>
      <c r="K699">
        <v>31.7059</v>
      </c>
      <c r="L699">
        <v>4</v>
      </c>
      <c r="M699">
        <v>30.18</v>
      </c>
      <c r="N699">
        <v>0</v>
      </c>
      <c r="O699">
        <v>-305</v>
      </c>
      <c r="P699" s="2">
        <f t="shared" si="30"/>
        <v>35.203333333333333</v>
      </c>
      <c r="Q699" s="2">
        <f t="shared" si="31"/>
        <v>2184003</v>
      </c>
      <c r="R699">
        <f t="shared" si="32"/>
        <v>-3</v>
      </c>
    </row>
    <row r="700" spans="1:18" x14ac:dyDescent="0.25">
      <c r="A700" s="1">
        <v>45370.176030092596</v>
      </c>
      <c r="B700">
        <v>8</v>
      </c>
      <c r="C700">
        <v>31.87</v>
      </c>
      <c r="D700">
        <v>2.9460000000000002</v>
      </c>
      <c r="E700">
        <v>2183997</v>
      </c>
      <c r="F700">
        <v>2179802</v>
      </c>
      <c r="G700">
        <v>2179800</v>
      </c>
      <c r="H700">
        <v>2</v>
      </c>
      <c r="I700">
        <v>0</v>
      </c>
      <c r="J700">
        <v>45.05</v>
      </c>
      <c r="K700">
        <v>31.685500000000001</v>
      </c>
      <c r="L700">
        <v>2</v>
      </c>
      <c r="M700">
        <v>30.15</v>
      </c>
      <c r="N700">
        <v>0</v>
      </c>
      <c r="O700">
        <v>-294</v>
      </c>
      <c r="P700" s="2">
        <f t="shared" si="30"/>
        <v>35.195999999999998</v>
      </c>
      <c r="Q700" s="2">
        <f t="shared" si="31"/>
        <v>2183997</v>
      </c>
      <c r="R700">
        <f t="shared" si="32"/>
        <v>-6</v>
      </c>
    </row>
    <row r="701" spans="1:18" x14ac:dyDescent="0.25">
      <c r="A701" s="1">
        <v>45370.176874999997</v>
      </c>
      <c r="B701">
        <v>8</v>
      </c>
      <c r="C701">
        <v>31.837700000000002</v>
      </c>
      <c r="D701">
        <v>2.6509999999999998</v>
      </c>
      <c r="E701">
        <v>2183996</v>
      </c>
      <c r="F701">
        <v>2179805</v>
      </c>
      <c r="G701">
        <v>2179803</v>
      </c>
      <c r="H701">
        <v>2</v>
      </c>
      <c r="I701">
        <v>0</v>
      </c>
      <c r="J701">
        <v>45.06</v>
      </c>
      <c r="K701">
        <v>31.665299999999998</v>
      </c>
      <c r="L701">
        <v>2</v>
      </c>
      <c r="M701">
        <v>30.13</v>
      </c>
      <c r="N701">
        <v>0</v>
      </c>
      <c r="O701">
        <v>-250</v>
      </c>
      <c r="P701" s="2">
        <f t="shared" si="30"/>
        <v>35.166666666666664</v>
      </c>
      <c r="Q701" s="2">
        <f t="shared" si="31"/>
        <v>2183996</v>
      </c>
      <c r="R701">
        <f t="shared" si="32"/>
        <v>-1</v>
      </c>
    </row>
    <row r="702" spans="1:18" x14ac:dyDescent="0.25">
      <c r="A702" s="1">
        <v>45370.177708333336</v>
      </c>
      <c r="B702">
        <v>8</v>
      </c>
      <c r="C702">
        <v>31.812999999999999</v>
      </c>
      <c r="D702">
        <v>2.9180000000000001</v>
      </c>
      <c r="E702">
        <v>2183995</v>
      </c>
      <c r="F702">
        <v>2179808</v>
      </c>
      <c r="G702">
        <v>2179806</v>
      </c>
      <c r="H702">
        <v>2</v>
      </c>
      <c r="I702">
        <v>0</v>
      </c>
      <c r="J702">
        <v>45.07</v>
      </c>
      <c r="K702">
        <v>31.643799999999999</v>
      </c>
      <c r="L702">
        <v>1</v>
      </c>
      <c r="M702">
        <v>30.13</v>
      </c>
      <c r="N702">
        <v>0</v>
      </c>
      <c r="O702">
        <v>-226</v>
      </c>
      <c r="P702" s="2">
        <f t="shared" si="30"/>
        <v>35.150666666666666</v>
      </c>
      <c r="Q702" s="2">
        <f t="shared" si="31"/>
        <v>2183995</v>
      </c>
      <c r="R702">
        <f t="shared" si="32"/>
        <v>-1</v>
      </c>
    </row>
    <row r="703" spans="1:18" x14ac:dyDescent="0.25">
      <c r="A703" s="1">
        <v>45370.178553240738</v>
      </c>
      <c r="B703">
        <v>8</v>
      </c>
      <c r="C703">
        <v>31.811</v>
      </c>
      <c r="D703">
        <v>2.9540000000000002</v>
      </c>
      <c r="E703">
        <v>2183999</v>
      </c>
      <c r="F703">
        <v>2179812</v>
      </c>
      <c r="G703">
        <v>2179809</v>
      </c>
      <c r="H703">
        <v>2</v>
      </c>
      <c r="I703">
        <v>0</v>
      </c>
      <c r="J703">
        <v>45.07</v>
      </c>
      <c r="K703">
        <v>31.6203</v>
      </c>
      <c r="L703">
        <v>3</v>
      </c>
      <c r="M703">
        <v>30.11</v>
      </c>
      <c r="N703">
        <v>0</v>
      </c>
      <c r="O703">
        <v>-190</v>
      </c>
      <c r="P703" s="2">
        <f t="shared" si="30"/>
        <v>35.126666666666665</v>
      </c>
      <c r="Q703" s="2">
        <f t="shared" si="31"/>
        <v>2183999</v>
      </c>
      <c r="R703">
        <f t="shared" si="32"/>
        <v>4</v>
      </c>
    </row>
    <row r="704" spans="1:18" x14ac:dyDescent="0.25">
      <c r="A704" s="1">
        <v>45370.179386574076</v>
      </c>
      <c r="B704">
        <v>8</v>
      </c>
      <c r="C704">
        <v>31.773700000000002</v>
      </c>
      <c r="D704">
        <v>2.6579999999999999</v>
      </c>
      <c r="E704">
        <v>2184003</v>
      </c>
      <c r="F704">
        <v>2179821</v>
      </c>
      <c r="G704">
        <v>2179812</v>
      </c>
      <c r="H704">
        <v>2</v>
      </c>
      <c r="I704">
        <v>0</v>
      </c>
      <c r="J704">
        <v>45.09</v>
      </c>
      <c r="K704">
        <v>31.5977</v>
      </c>
      <c r="L704">
        <v>9</v>
      </c>
      <c r="M704">
        <v>30.07</v>
      </c>
      <c r="N704">
        <v>0</v>
      </c>
      <c r="O704">
        <v>-179</v>
      </c>
      <c r="P704" s="2">
        <f t="shared" si="30"/>
        <v>35.11933333333333</v>
      </c>
      <c r="Q704" s="2">
        <f t="shared" si="31"/>
        <v>2184003</v>
      </c>
      <c r="R704">
        <f t="shared" si="32"/>
        <v>4</v>
      </c>
    </row>
    <row r="705" spans="1:18" x14ac:dyDescent="0.25">
      <c r="A705" s="1">
        <v>45370.180231481485</v>
      </c>
      <c r="B705">
        <v>8</v>
      </c>
      <c r="C705">
        <v>31.750499999999999</v>
      </c>
      <c r="D705">
        <v>2.92</v>
      </c>
      <c r="E705">
        <v>2184000</v>
      </c>
      <c r="F705">
        <v>2179821</v>
      </c>
      <c r="G705">
        <v>2179815</v>
      </c>
      <c r="H705">
        <v>2</v>
      </c>
      <c r="I705">
        <v>0</v>
      </c>
      <c r="J705">
        <v>45.1</v>
      </c>
      <c r="K705">
        <v>31.5794</v>
      </c>
      <c r="L705">
        <v>6</v>
      </c>
      <c r="M705">
        <v>30.06</v>
      </c>
      <c r="N705">
        <v>0</v>
      </c>
      <c r="O705">
        <v>-133</v>
      </c>
      <c r="P705" s="2">
        <f t="shared" si="30"/>
        <v>35.088666666666668</v>
      </c>
      <c r="Q705" s="2">
        <f t="shared" si="31"/>
        <v>2184000</v>
      </c>
      <c r="R705">
        <f t="shared" si="32"/>
        <v>-3</v>
      </c>
    </row>
    <row r="706" spans="1:18" x14ac:dyDescent="0.25">
      <c r="A706" s="1">
        <v>45370.181064814817</v>
      </c>
      <c r="B706">
        <v>8</v>
      </c>
      <c r="C706">
        <v>31.749500000000001</v>
      </c>
      <c r="D706">
        <v>2.948</v>
      </c>
      <c r="E706">
        <v>2183998</v>
      </c>
      <c r="F706">
        <v>2179819</v>
      </c>
      <c r="G706">
        <v>2179818</v>
      </c>
      <c r="H706">
        <v>2</v>
      </c>
      <c r="I706">
        <v>0</v>
      </c>
      <c r="J706">
        <v>45.1</v>
      </c>
      <c r="K706">
        <v>31.563099999999999</v>
      </c>
      <c r="L706">
        <v>1</v>
      </c>
      <c r="M706">
        <v>30.02</v>
      </c>
      <c r="N706">
        <v>0</v>
      </c>
      <c r="O706">
        <v>-103</v>
      </c>
      <c r="P706" s="2">
        <f t="shared" si="30"/>
        <v>35.068666666666665</v>
      </c>
      <c r="Q706" s="2">
        <f t="shared" si="31"/>
        <v>2183998</v>
      </c>
      <c r="R706">
        <f t="shared" si="32"/>
        <v>-2</v>
      </c>
    </row>
    <row r="707" spans="1:18" x14ac:dyDescent="0.25">
      <c r="A707" s="1">
        <v>45370.181909722225</v>
      </c>
      <c r="B707">
        <v>8</v>
      </c>
      <c r="C707">
        <v>31.7104</v>
      </c>
      <c r="D707">
        <v>2.653</v>
      </c>
      <c r="E707">
        <v>2183994</v>
      </c>
      <c r="F707">
        <v>2179820</v>
      </c>
      <c r="G707">
        <v>2179820</v>
      </c>
      <c r="H707">
        <v>2</v>
      </c>
      <c r="I707">
        <v>0</v>
      </c>
      <c r="J707">
        <v>45.1</v>
      </c>
      <c r="K707">
        <v>31.546600000000002</v>
      </c>
      <c r="L707">
        <v>0</v>
      </c>
      <c r="M707">
        <v>30.01</v>
      </c>
      <c r="N707">
        <v>0</v>
      </c>
      <c r="O707">
        <v>-68</v>
      </c>
      <c r="P707" s="2">
        <f t="shared" ref="P707:P770" si="33">O707/-1500+35</f>
        <v>35.045333333333332</v>
      </c>
      <c r="Q707" s="2">
        <f t="shared" ref="Q707:Q770" si="34">E707</f>
        <v>2183994</v>
      </c>
      <c r="R707">
        <f t="shared" si="32"/>
        <v>-4</v>
      </c>
    </row>
    <row r="708" spans="1:18" x14ac:dyDescent="0.25">
      <c r="A708" s="1">
        <v>45370.182754629626</v>
      </c>
      <c r="B708">
        <v>8</v>
      </c>
      <c r="C708">
        <v>31.687999999999999</v>
      </c>
      <c r="D708">
        <v>2.9079999999999999</v>
      </c>
      <c r="E708">
        <v>2183993</v>
      </c>
      <c r="F708">
        <v>2179822</v>
      </c>
      <c r="G708">
        <v>2179823</v>
      </c>
      <c r="H708">
        <v>2</v>
      </c>
      <c r="I708">
        <v>0</v>
      </c>
      <c r="J708">
        <v>45.11</v>
      </c>
      <c r="K708">
        <v>31.524000000000001</v>
      </c>
      <c r="L708">
        <v>-1</v>
      </c>
      <c r="M708">
        <v>30</v>
      </c>
      <c r="N708">
        <v>0</v>
      </c>
      <c r="O708">
        <v>-28</v>
      </c>
      <c r="P708" s="2">
        <f t="shared" si="33"/>
        <v>35.018666666666668</v>
      </c>
      <c r="Q708" s="2">
        <f t="shared" si="34"/>
        <v>2183993</v>
      </c>
      <c r="R708">
        <f t="shared" ref="R708:R771" si="35">E708-E707</f>
        <v>-1</v>
      </c>
    </row>
    <row r="709" spans="1:18" x14ac:dyDescent="0.25">
      <c r="A709" s="1">
        <v>45370.183599537035</v>
      </c>
      <c r="B709">
        <v>8</v>
      </c>
      <c r="C709">
        <v>31.6859</v>
      </c>
      <c r="D709">
        <v>2.9460000000000002</v>
      </c>
      <c r="E709">
        <v>2183991</v>
      </c>
      <c r="F709">
        <v>2179820</v>
      </c>
      <c r="G709">
        <v>2179820</v>
      </c>
      <c r="H709">
        <v>2</v>
      </c>
      <c r="I709">
        <v>0</v>
      </c>
      <c r="J709">
        <v>45.12</v>
      </c>
      <c r="K709">
        <v>31.4985</v>
      </c>
      <c r="L709">
        <v>0</v>
      </c>
      <c r="M709">
        <v>30</v>
      </c>
      <c r="N709">
        <v>0</v>
      </c>
      <c r="O709">
        <v>4</v>
      </c>
      <c r="P709" s="2">
        <f t="shared" si="33"/>
        <v>34.99733333333333</v>
      </c>
      <c r="Q709" s="2">
        <f t="shared" si="34"/>
        <v>2183991</v>
      </c>
      <c r="R709">
        <f t="shared" si="35"/>
        <v>-2</v>
      </c>
    </row>
    <row r="710" spans="1:18" x14ac:dyDescent="0.25">
      <c r="A710" s="1">
        <v>45370.184432870374</v>
      </c>
      <c r="B710">
        <v>8</v>
      </c>
      <c r="C710">
        <v>31.655000000000001</v>
      </c>
      <c r="D710">
        <v>2.6520000000000001</v>
      </c>
      <c r="E710">
        <v>2183990</v>
      </c>
      <c r="F710">
        <v>2179823</v>
      </c>
      <c r="G710">
        <v>2179823</v>
      </c>
      <c r="H710">
        <v>2</v>
      </c>
      <c r="I710">
        <v>0</v>
      </c>
      <c r="J710">
        <v>45.12</v>
      </c>
      <c r="K710">
        <v>31.479500000000002</v>
      </c>
      <c r="L710">
        <v>0</v>
      </c>
      <c r="M710">
        <v>29.96</v>
      </c>
      <c r="N710">
        <v>0</v>
      </c>
      <c r="O710">
        <v>-12</v>
      </c>
      <c r="P710" s="2">
        <f t="shared" si="33"/>
        <v>35.008000000000003</v>
      </c>
      <c r="Q710" s="2">
        <f t="shared" si="34"/>
        <v>2183990</v>
      </c>
      <c r="R710">
        <f t="shared" si="35"/>
        <v>-1</v>
      </c>
    </row>
    <row r="711" spans="1:18" x14ac:dyDescent="0.25">
      <c r="A711" s="1">
        <v>45370.185266203705</v>
      </c>
      <c r="B711">
        <v>8</v>
      </c>
      <c r="C711">
        <v>31.625499999999999</v>
      </c>
      <c r="D711">
        <v>2.903</v>
      </c>
      <c r="E711">
        <v>2183984</v>
      </c>
      <c r="F711">
        <v>2179821</v>
      </c>
      <c r="G711">
        <v>2179820</v>
      </c>
      <c r="H711">
        <v>2</v>
      </c>
      <c r="I711">
        <v>0</v>
      </c>
      <c r="J711">
        <v>45.12</v>
      </c>
      <c r="K711">
        <v>31.460799999999999</v>
      </c>
      <c r="L711">
        <v>1</v>
      </c>
      <c r="M711">
        <v>29.94</v>
      </c>
      <c r="N711">
        <v>0</v>
      </c>
      <c r="O711">
        <v>42</v>
      </c>
      <c r="P711" s="2">
        <f t="shared" si="33"/>
        <v>34.972000000000001</v>
      </c>
      <c r="Q711" s="2">
        <f t="shared" si="34"/>
        <v>2183984</v>
      </c>
      <c r="R711">
        <f t="shared" si="35"/>
        <v>-6</v>
      </c>
    </row>
    <row r="712" spans="1:18" x14ac:dyDescent="0.25">
      <c r="A712" s="1">
        <v>45370.186111111114</v>
      </c>
      <c r="B712">
        <v>8</v>
      </c>
      <c r="C712">
        <v>31.6249</v>
      </c>
      <c r="D712">
        <v>2.94</v>
      </c>
      <c r="E712">
        <v>2183981</v>
      </c>
      <c r="F712">
        <v>2179818</v>
      </c>
      <c r="G712">
        <v>2179817</v>
      </c>
      <c r="H712">
        <v>2</v>
      </c>
      <c r="I712">
        <v>0</v>
      </c>
      <c r="J712">
        <v>45.13</v>
      </c>
      <c r="K712">
        <v>31.441500000000001</v>
      </c>
      <c r="L712">
        <v>1</v>
      </c>
      <c r="M712">
        <v>29.94</v>
      </c>
      <c r="N712">
        <v>0</v>
      </c>
      <c r="O712">
        <v>55</v>
      </c>
      <c r="P712" s="2">
        <f t="shared" si="33"/>
        <v>34.963333333333331</v>
      </c>
      <c r="Q712" s="2">
        <f t="shared" si="34"/>
        <v>2183981</v>
      </c>
      <c r="R712">
        <f t="shared" si="35"/>
        <v>-3</v>
      </c>
    </row>
    <row r="713" spans="1:18" x14ac:dyDescent="0.25">
      <c r="A713" s="1">
        <v>45370.186944444446</v>
      </c>
      <c r="B713">
        <v>8</v>
      </c>
      <c r="C713">
        <v>31.599900000000002</v>
      </c>
      <c r="D713">
        <v>2.6459999999999999</v>
      </c>
      <c r="E713">
        <v>2183984</v>
      </c>
      <c r="F713">
        <v>2179825</v>
      </c>
      <c r="G713">
        <v>2179820</v>
      </c>
      <c r="H713">
        <v>2</v>
      </c>
      <c r="I713">
        <v>0</v>
      </c>
      <c r="J713">
        <v>45.13</v>
      </c>
      <c r="K713">
        <v>31.423300000000001</v>
      </c>
      <c r="L713">
        <v>4</v>
      </c>
      <c r="M713">
        <v>29.93</v>
      </c>
      <c r="N713">
        <v>0</v>
      </c>
      <c r="O713">
        <v>92</v>
      </c>
      <c r="P713" s="2">
        <f t="shared" si="33"/>
        <v>34.93866666666667</v>
      </c>
      <c r="Q713" s="2">
        <f t="shared" si="34"/>
        <v>2183984</v>
      </c>
      <c r="R713">
        <f t="shared" si="35"/>
        <v>3</v>
      </c>
    </row>
    <row r="714" spans="1:18" x14ac:dyDescent="0.25">
      <c r="A714" s="1">
        <v>45370.187789351854</v>
      </c>
      <c r="B714">
        <v>8</v>
      </c>
      <c r="C714">
        <v>31.562999999999999</v>
      </c>
      <c r="D714">
        <v>2.891</v>
      </c>
      <c r="E714">
        <v>2183988</v>
      </c>
      <c r="F714">
        <v>2179833</v>
      </c>
      <c r="G714">
        <v>2179823</v>
      </c>
      <c r="H714">
        <v>2</v>
      </c>
      <c r="I714">
        <v>0</v>
      </c>
      <c r="J714">
        <v>45.14</v>
      </c>
      <c r="K714">
        <v>31.4039</v>
      </c>
      <c r="L714">
        <v>10</v>
      </c>
      <c r="M714">
        <v>29.9</v>
      </c>
      <c r="N714">
        <v>0</v>
      </c>
      <c r="O714">
        <v>168</v>
      </c>
      <c r="P714" s="2">
        <f t="shared" si="33"/>
        <v>34.887999999999998</v>
      </c>
      <c r="Q714" s="2">
        <f t="shared" si="34"/>
        <v>2183988</v>
      </c>
      <c r="R714">
        <f t="shared" si="35"/>
        <v>4</v>
      </c>
    </row>
    <row r="715" spans="1:18" x14ac:dyDescent="0.25">
      <c r="A715" s="1">
        <v>45370.188622685186</v>
      </c>
      <c r="B715">
        <v>8</v>
      </c>
      <c r="C715">
        <v>31.562999999999999</v>
      </c>
      <c r="D715">
        <v>2.9329999999999998</v>
      </c>
      <c r="E715">
        <v>2183985</v>
      </c>
      <c r="F715">
        <v>2179830</v>
      </c>
      <c r="G715">
        <v>2179826</v>
      </c>
      <c r="H715">
        <v>2</v>
      </c>
      <c r="I715">
        <v>0</v>
      </c>
      <c r="J715">
        <v>45.15</v>
      </c>
      <c r="K715">
        <v>31.3842</v>
      </c>
      <c r="L715">
        <v>4</v>
      </c>
      <c r="M715">
        <v>29.88</v>
      </c>
      <c r="N715">
        <v>0</v>
      </c>
      <c r="O715">
        <v>176</v>
      </c>
      <c r="P715" s="2">
        <f t="shared" si="33"/>
        <v>34.882666666666665</v>
      </c>
      <c r="Q715" s="2">
        <f t="shared" si="34"/>
        <v>2183985</v>
      </c>
      <c r="R715">
        <f t="shared" si="35"/>
        <v>-3</v>
      </c>
    </row>
    <row r="716" spans="1:18" x14ac:dyDescent="0.25">
      <c r="A716" s="1">
        <v>45370.189467592594</v>
      </c>
      <c r="B716">
        <v>8</v>
      </c>
      <c r="C716">
        <v>31.529900000000001</v>
      </c>
      <c r="D716">
        <v>2.64</v>
      </c>
      <c r="E716">
        <v>2183985</v>
      </c>
      <c r="F716">
        <v>2179835</v>
      </c>
      <c r="G716">
        <v>2179829</v>
      </c>
      <c r="H716">
        <v>2</v>
      </c>
      <c r="I716">
        <v>0</v>
      </c>
      <c r="J716">
        <v>45.15</v>
      </c>
      <c r="K716">
        <v>31.361699999999999</v>
      </c>
      <c r="L716">
        <v>6</v>
      </c>
      <c r="M716">
        <v>29.88</v>
      </c>
      <c r="N716">
        <v>0</v>
      </c>
      <c r="O716">
        <v>186</v>
      </c>
      <c r="P716" s="2">
        <f t="shared" si="33"/>
        <v>34.875999999999998</v>
      </c>
      <c r="Q716" s="2">
        <f t="shared" si="34"/>
        <v>2183985</v>
      </c>
      <c r="R716">
        <f t="shared" si="35"/>
        <v>0</v>
      </c>
    </row>
    <row r="717" spans="1:18" x14ac:dyDescent="0.25">
      <c r="A717" s="1">
        <v>45370.190300925926</v>
      </c>
      <c r="B717">
        <v>8</v>
      </c>
      <c r="C717">
        <v>31.500900000000001</v>
      </c>
      <c r="D717">
        <v>2.891</v>
      </c>
      <c r="E717">
        <v>2183985</v>
      </c>
      <c r="F717">
        <v>2179839</v>
      </c>
      <c r="G717">
        <v>2179832</v>
      </c>
      <c r="H717">
        <v>2</v>
      </c>
      <c r="I717">
        <v>0</v>
      </c>
      <c r="J717">
        <v>45.15</v>
      </c>
      <c r="K717">
        <v>31.343699999999998</v>
      </c>
      <c r="L717">
        <v>7</v>
      </c>
      <c r="M717">
        <v>29.88</v>
      </c>
      <c r="N717">
        <v>0</v>
      </c>
      <c r="O717">
        <v>230</v>
      </c>
      <c r="P717" s="2">
        <f t="shared" si="33"/>
        <v>34.846666666666664</v>
      </c>
      <c r="Q717" s="2">
        <f t="shared" si="34"/>
        <v>2183985</v>
      </c>
      <c r="R717">
        <f t="shared" si="35"/>
        <v>0</v>
      </c>
    </row>
    <row r="718" spans="1:18" x14ac:dyDescent="0.25">
      <c r="A718" s="1">
        <v>45370.191145833334</v>
      </c>
      <c r="B718">
        <v>8</v>
      </c>
      <c r="C718">
        <v>31.500499999999999</v>
      </c>
      <c r="D718">
        <v>2.9279999999999999</v>
      </c>
      <c r="E718">
        <v>2183988</v>
      </c>
      <c r="F718">
        <v>2179842</v>
      </c>
      <c r="G718">
        <v>2179835</v>
      </c>
      <c r="H718">
        <v>2</v>
      </c>
      <c r="I718">
        <v>0</v>
      </c>
      <c r="J718">
        <v>45.16</v>
      </c>
      <c r="K718">
        <v>31.3247</v>
      </c>
      <c r="L718">
        <v>7</v>
      </c>
      <c r="M718">
        <v>29.84</v>
      </c>
      <c r="N718">
        <v>0</v>
      </c>
      <c r="O718">
        <v>257</v>
      </c>
      <c r="P718" s="2">
        <f t="shared" si="33"/>
        <v>34.828666666666663</v>
      </c>
      <c r="Q718" s="2">
        <f t="shared" si="34"/>
        <v>2183988</v>
      </c>
      <c r="R718">
        <f t="shared" si="35"/>
        <v>3</v>
      </c>
    </row>
    <row r="719" spans="1:18" x14ac:dyDescent="0.25">
      <c r="A719" s="1">
        <v>45370.191979166666</v>
      </c>
      <c r="B719">
        <v>8</v>
      </c>
      <c r="C719">
        <v>31.4848</v>
      </c>
      <c r="D719">
        <v>2.6349999999999998</v>
      </c>
      <c r="E719">
        <v>2183987</v>
      </c>
      <c r="F719">
        <v>2179843</v>
      </c>
      <c r="G719">
        <v>2179837</v>
      </c>
      <c r="H719">
        <v>2</v>
      </c>
      <c r="I719">
        <v>0</v>
      </c>
      <c r="J719">
        <v>45.17</v>
      </c>
      <c r="K719">
        <v>31.304400000000001</v>
      </c>
      <c r="L719">
        <v>5</v>
      </c>
      <c r="M719">
        <v>29.82</v>
      </c>
      <c r="N719">
        <v>0</v>
      </c>
      <c r="O719">
        <v>296</v>
      </c>
      <c r="P719" s="2">
        <f t="shared" si="33"/>
        <v>34.802666666666667</v>
      </c>
      <c r="Q719" s="2">
        <f t="shared" si="34"/>
        <v>2183987</v>
      </c>
      <c r="R719">
        <f t="shared" si="35"/>
        <v>-1</v>
      </c>
    </row>
    <row r="720" spans="1:18" x14ac:dyDescent="0.25">
      <c r="A720" s="1">
        <v>45370.192812499998</v>
      </c>
      <c r="B720">
        <v>8</v>
      </c>
      <c r="C720">
        <v>31.4419</v>
      </c>
      <c r="D720">
        <v>2.8860000000000001</v>
      </c>
      <c r="E720">
        <v>2183984</v>
      </c>
      <c r="F720">
        <v>2179845</v>
      </c>
      <c r="G720">
        <v>2179840</v>
      </c>
      <c r="H720">
        <v>2</v>
      </c>
      <c r="I720">
        <v>0</v>
      </c>
      <c r="J720">
        <v>45.18</v>
      </c>
      <c r="K720">
        <v>31.282800000000002</v>
      </c>
      <c r="L720">
        <v>5</v>
      </c>
      <c r="M720">
        <v>29.81</v>
      </c>
      <c r="N720">
        <v>0</v>
      </c>
      <c r="O720">
        <v>305</v>
      </c>
      <c r="P720" s="2">
        <f t="shared" si="33"/>
        <v>34.796666666666667</v>
      </c>
      <c r="Q720" s="2">
        <f t="shared" si="34"/>
        <v>2183984</v>
      </c>
      <c r="R720">
        <f t="shared" si="35"/>
        <v>-3</v>
      </c>
    </row>
    <row r="721" spans="1:18" x14ac:dyDescent="0.25">
      <c r="A721" s="1">
        <v>45370.193657407406</v>
      </c>
      <c r="B721">
        <v>8</v>
      </c>
      <c r="C721">
        <v>31.437999999999999</v>
      </c>
      <c r="D721">
        <v>2.9260000000000002</v>
      </c>
      <c r="E721">
        <v>2183986</v>
      </c>
      <c r="F721">
        <v>2179848</v>
      </c>
      <c r="G721">
        <v>2179843</v>
      </c>
      <c r="H721">
        <v>2</v>
      </c>
      <c r="I721">
        <v>0</v>
      </c>
      <c r="J721">
        <v>45.19</v>
      </c>
      <c r="K721">
        <v>31.261399999999998</v>
      </c>
      <c r="L721">
        <v>4</v>
      </c>
      <c r="M721">
        <v>29.81</v>
      </c>
      <c r="N721">
        <v>0</v>
      </c>
      <c r="O721">
        <v>335</v>
      </c>
      <c r="P721" s="2">
        <f t="shared" si="33"/>
        <v>34.776666666666664</v>
      </c>
      <c r="Q721" s="2">
        <f t="shared" si="34"/>
        <v>2183986</v>
      </c>
      <c r="R721">
        <f t="shared" si="35"/>
        <v>2</v>
      </c>
    </row>
    <row r="722" spans="1:18" x14ac:dyDescent="0.25">
      <c r="A722" s="1">
        <v>45370.194502314815</v>
      </c>
      <c r="B722">
        <v>8</v>
      </c>
      <c r="C722">
        <v>31.424499999999998</v>
      </c>
      <c r="D722">
        <v>2.93</v>
      </c>
      <c r="E722">
        <v>2183982</v>
      </c>
      <c r="F722">
        <v>2179846</v>
      </c>
      <c r="G722">
        <v>2179846</v>
      </c>
      <c r="H722">
        <v>2</v>
      </c>
      <c r="I722">
        <v>0</v>
      </c>
      <c r="J722">
        <v>45.19</v>
      </c>
      <c r="K722">
        <v>31.239599999999999</v>
      </c>
      <c r="L722">
        <v>0</v>
      </c>
      <c r="M722">
        <v>29.76</v>
      </c>
      <c r="N722">
        <v>0</v>
      </c>
      <c r="O722">
        <v>363</v>
      </c>
      <c r="P722" s="2">
        <f t="shared" si="33"/>
        <v>34.758000000000003</v>
      </c>
      <c r="Q722" s="2">
        <f t="shared" si="34"/>
        <v>2183982</v>
      </c>
      <c r="R722">
        <f t="shared" si="35"/>
        <v>-4</v>
      </c>
    </row>
    <row r="723" spans="1:18" x14ac:dyDescent="0.25">
      <c r="A723" s="1">
        <v>45370.195347222223</v>
      </c>
      <c r="B723">
        <v>8</v>
      </c>
      <c r="C723">
        <v>31.3797</v>
      </c>
      <c r="D723">
        <v>2.637</v>
      </c>
      <c r="E723">
        <v>2183979</v>
      </c>
      <c r="F723">
        <v>2179849</v>
      </c>
      <c r="G723">
        <v>2179849</v>
      </c>
      <c r="H723">
        <v>2</v>
      </c>
      <c r="I723">
        <v>0</v>
      </c>
      <c r="J723">
        <v>45.2</v>
      </c>
      <c r="K723">
        <v>31.221699999999998</v>
      </c>
      <c r="L723">
        <v>0</v>
      </c>
      <c r="M723">
        <v>29.75</v>
      </c>
      <c r="N723">
        <v>0</v>
      </c>
      <c r="O723">
        <v>396</v>
      </c>
      <c r="P723" s="2">
        <f t="shared" si="33"/>
        <v>34.735999999999997</v>
      </c>
      <c r="Q723" s="2">
        <f t="shared" si="34"/>
        <v>2183979</v>
      </c>
      <c r="R723">
        <f t="shared" si="35"/>
        <v>-3</v>
      </c>
    </row>
    <row r="724" spans="1:18" x14ac:dyDescent="0.25">
      <c r="A724" s="1">
        <v>45370.196192129632</v>
      </c>
      <c r="B724">
        <v>8</v>
      </c>
      <c r="C724">
        <v>31.375499999999999</v>
      </c>
      <c r="D724">
        <v>2.92</v>
      </c>
      <c r="E724">
        <v>2183976</v>
      </c>
      <c r="F724">
        <v>2179846</v>
      </c>
      <c r="G724">
        <v>2179846</v>
      </c>
      <c r="H724">
        <v>2</v>
      </c>
      <c r="I724">
        <v>0</v>
      </c>
      <c r="J724">
        <v>45.2</v>
      </c>
      <c r="K724">
        <v>31.202000000000002</v>
      </c>
      <c r="L724">
        <v>0</v>
      </c>
      <c r="M724">
        <v>29.75</v>
      </c>
      <c r="N724">
        <v>0</v>
      </c>
      <c r="O724">
        <v>440</v>
      </c>
      <c r="P724" s="2">
        <f t="shared" si="33"/>
        <v>34.706666666666663</v>
      </c>
      <c r="Q724" s="2">
        <f t="shared" si="34"/>
        <v>2183976</v>
      </c>
      <c r="R724">
        <f t="shared" si="35"/>
        <v>-3</v>
      </c>
    </row>
    <row r="725" spans="1:18" x14ac:dyDescent="0.25">
      <c r="A725" s="1">
        <v>45370.19703703704</v>
      </c>
      <c r="B725">
        <v>8</v>
      </c>
      <c r="C725">
        <v>31.360199999999999</v>
      </c>
      <c r="D725">
        <v>2.6280000000000001</v>
      </c>
      <c r="E725">
        <v>2183974</v>
      </c>
      <c r="F725">
        <v>2179846</v>
      </c>
      <c r="G725">
        <v>2179843</v>
      </c>
      <c r="H725">
        <v>2</v>
      </c>
      <c r="I725">
        <v>0</v>
      </c>
      <c r="J725">
        <v>45.21</v>
      </c>
      <c r="K725">
        <v>31.186299999999999</v>
      </c>
      <c r="L725">
        <v>2</v>
      </c>
      <c r="M725">
        <v>29.74</v>
      </c>
      <c r="N725">
        <v>0</v>
      </c>
      <c r="O725">
        <v>447</v>
      </c>
      <c r="P725" s="2">
        <f t="shared" si="33"/>
        <v>34.701999999999998</v>
      </c>
      <c r="Q725" s="2">
        <f t="shared" si="34"/>
        <v>2183974</v>
      </c>
      <c r="R725">
        <f t="shared" si="35"/>
        <v>-2</v>
      </c>
    </row>
    <row r="726" spans="1:18" x14ac:dyDescent="0.25">
      <c r="A726" s="1">
        <v>45370.197881944441</v>
      </c>
      <c r="B726">
        <v>8</v>
      </c>
      <c r="C726">
        <v>31.324000000000002</v>
      </c>
      <c r="D726">
        <v>2.875</v>
      </c>
      <c r="E726">
        <v>2183971</v>
      </c>
      <c r="F726">
        <v>2179848</v>
      </c>
      <c r="G726">
        <v>2179846</v>
      </c>
      <c r="H726">
        <v>2</v>
      </c>
      <c r="I726">
        <v>0</v>
      </c>
      <c r="J726">
        <v>45.21</v>
      </c>
      <c r="K726">
        <v>31.171900000000001</v>
      </c>
      <c r="L726">
        <v>1</v>
      </c>
      <c r="M726">
        <v>29.7</v>
      </c>
      <c r="N726">
        <v>0</v>
      </c>
      <c r="O726">
        <v>482</v>
      </c>
      <c r="P726" s="2">
        <f t="shared" si="33"/>
        <v>34.678666666666665</v>
      </c>
      <c r="Q726" s="2">
        <f t="shared" si="34"/>
        <v>2183971</v>
      </c>
      <c r="R726">
        <f t="shared" si="35"/>
        <v>-3</v>
      </c>
    </row>
    <row r="727" spans="1:18" x14ac:dyDescent="0.25">
      <c r="A727" s="1">
        <v>45370.19872685185</v>
      </c>
      <c r="B727">
        <v>8</v>
      </c>
      <c r="C727">
        <v>31.312999999999999</v>
      </c>
      <c r="D727">
        <v>2.8929999999999998</v>
      </c>
      <c r="E727">
        <v>2183969</v>
      </c>
      <c r="F727">
        <v>2179847</v>
      </c>
      <c r="G727">
        <v>2179849</v>
      </c>
      <c r="H727">
        <v>2</v>
      </c>
      <c r="I727">
        <v>0</v>
      </c>
      <c r="J727">
        <v>45.21</v>
      </c>
      <c r="K727">
        <v>31.1553</v>
      </c>
      <c r="L727">
        <v>-2</v>
      </c>
      <c r="M727">
        <v>29.69</v>
      </c>
      <c r="N727">
        <v>0</v>
      </c>
      <c r="O727">
        <v>521</v>
      </c>
      <c r="P727" s="2">
        <f t="shared" si="33"/>
        <v>34.652666666666669</v>
      </c>
      <c r="Q727" s="2">
        <f t="shared" si="34"/>
        <v>2183969</v>
      </c>
      <c r="R727">
        <f t="shared" si="35"/>
        <v>-2</v>
      </c>
    </row>
    <row r="728" spans="1:18" x14ac:dyDescent="0.25">
      <c r="A728" s="1">
        <v>45370.199560185189</v>
      </c>
      <c r="B728">
        <v>8</v>
      </c>
      <c r="C728">
        <v>31.312100000000001</v>
      </c>
      <c r="D728">
        <v>2.9239999999999999</v>
      </c>
      <c r="E728">
        <v>2183965</v>
      </c>
      <c r="F728">
        <v>2179844</v>
      </c>
      <c r="G728">
        <v>2179846</v>
      </c>
      <c r="H728">
        <v>2</v>
      </c>
      <c r="I728">
        <v>0</v>
      </c>
      <c r="J728">
        <v>45.22</v>
      </c>
      <c r="K728">
        <v>31.133700000000001</v>
      </c>
      <c r="L728">
        <v>-2</v>
      </c>
      <c r="M728">
        <v>29.69</v>
      </c>
      <c r="N728">
        <v>0</v>
      </c>
      <c r="O728">
        <v>520</v>
      </c>
      <c r="P728" s="2">
        <f t="shared" si="33"/>
        <v>34.653333333333336</v>
      </c>
      <c r="Q728" s="2">
        <f t="shared" si="34"/>
        <v>2183965</v>
      </c>
      <c r="R728">
        <f t="shared" si="35"/>
        <v>-4</v>
      </c>
    </row>
    <row r="729" spans="1:18" x14ac:dyDescent="0.25">
      <c r="A729" s="1">
        <v>45370.20040509259</v>
      </c>
      <c r="B729">
        <v>8</v>
      </c>
      <c r="C729">
        <v>31.273800000000001</v>
      </c>
      <c r="D729">
        <v>2.6320000000000001</v>
      </c>
      <c r="E729">
        <v>2183963</v>
      </c>
      <c r="F729">
        <v>2179847</v>
      </c>
      <c r="G729">
        <v>2179849</v>
      </c>
      <c r="H729">
        <v>2</v>
      </c>
      <c r="I729">
        <v>0</v>
      </c>
      <c r="J729">
        <v>45.23</v>
      </c>
      <c r="K729">
        <v>31.111499999999999</v>
      </c>
      <c r="L729">
        <v>-2</v>
      </c>
      <c r="M729">
        <v>29.67</v>
      </c>
      <c r="N729">
        <v>0</v>
      </c>
      <c r="O729">
        <v>564</v>
      </c>
      <c r="P729" s="2">
        <f t="shared" si="33"/>
        <v>34.624000000000002</v>
      </c>
      <c r="Q729" s="2">
        <f t="shared" si="34"/>
        <v>2183963</v>
      </c>
      <c r="R729">
        <f t="shared" si="35"/>
        <v>-2</v>
      </c>
    </row>
    <row r="730" spans="1:18" x14ac:dyDescent="0.25">
      <c r="A730" s="1">
        <v>45370.201238425929</v>
      </c>
      <c r="B730">
        <v>8</v>
      </c>
      <c r="C730">
        <v>31.250699999999998</v>
      </c>
      <c r="D730">
        <v>2.89</v>
      </c>
      <c r="E730">
        <v>2183963</v>
      </c>
      <c r="F730">
        <v>2179850</v>
      </c>
      <c r="G730">
        <v>2179852</v>
      </c>
      <c r="H730">
        <v>2</v>
      </c>
      <c r="I730">
        <v>0</v>
      </c>
      <c r="J730">
        <v>45.23</v>
      </c>
      <c r="K730">
        <v>31.090399999999999</v>
      </c>
      <c r="L730">
        <v>-2</v>
      </c>
      <c r="M730">
        <v>29.63</v>
      </c>
      <c r="N730">
        <v>0</v>
      </c>
      <c r="O730">
        <v>584</v>
      </c>
      <c r="P730" s="2">
        <f t="shared" si="33"/>
        <v>34.610666666666667</v>
      </c>
      <c r="Q730" s="2">
        <f t="shared" si="34"/>
        <v>2183963</v>
      </c>
      <c r="R730">
        <f t="shared" si="35"/>
        <v>0</v>
      </c>
    </row>
    <row r="731" spans="1:18" x14ac:dyDescent="0.25">
      <c r="A731" s="1">
        <v>45370.20208333333</v>
      </c>
      <c r="B731">
        <v>8</v>
      </c>
      <c r="C731">
        <v>31.2484</v>
      </c>
      <c r="D731">
        <v>2.919</v>
      </c>
      <c r="E731">
        <v>2183963</v>
      </c>
      <c r="F731">
        <v>2179850</v>
      </c>
      <c r="G731">
        <v>2179849</v>
      </c>
      <c r="H731">
        <v>2</v>
      </c>
      <c r="I731">
        <v>0</v>
      </c>
      <c r="J731">
        <v>45.24</v>
      </c>
      <c r="K731">
        <v>31.072500000000002</v>
      </c>
      <c r="L731">
        <v>0</v>
      </c>
      <c r="M731">
        <v>29.63</v>
      </c>
      <c r="N731">
        <v>0</v>
      </c>
      <c r="O731">
        <v>631</v>
      </c>
      <c r="P731" s="2">
        <f t="shared" si="33"/>
        <v>34.579333333333331</v>
      </c>
      <c r="Q731" s="2">
        <f t="shared" si="34"/>
        <v>2183963</v>
      </c>
      <c r="R731">
        <f t="shared" si="35"/>
        <v>0</v>
      </c>
    </row>
    <row r="732" spans="1:18" x14ac:dyDescent="0.25">
      <c r="A732" s="1">
        <v>45370.202928240738</v>
      </c>
      <c r="B732">
        <v>8</v>
      </c>
      <c r="C732">
        <v>31.234000000000002</v>
      </c>
      <c r="D732">
        <v>2.6280000000000001</v>
      </c>
      <c r="E732">
        <v>2183965</v>
      </c>
      <c r="F732">
        <v>2179854</v>
      </c>
      <c r="G732">
        <v>2179852</v>
      </c>
      <c r="H732">
        <v>2</v>
      </c>
      <c r="I732">
        <v>0</v>
      </c>
      <c r="J732">
        <v>45.24</v>
      </c>
      <c r="K732">
        <v>31.0533</v>
      </c>
      <c r="L732">
        <v>2</v>
      </c>
      <c r="M732">
        <v>29.62</v>
      </c>
      <c r="N732">
        <v>0</v>
      </c>
      <c r="O732">
        <v>646</v>
      </c>
      <c r="P732" s="2">
        <f t="shared" si="33"/>
        <v>34.569333333333333</v>
      </c>
      <c r="Q732" s="2">
        <f t="shared" si="34"/>
        <v>2183965</v>
      </c>
      <c r="R732">
        <f t="shared" si="35"/>
        <v>2</v>
      </c>
    </row>
    <row r="733" spans="1:18" x14ac:dyDescent="0.25">
      <c r="A733" s="1">
        <v>45370.203761574077</v>
      </c>
      <c r="B733">
        <v>8</v>
      </c>
      <c r="C733">
        <v>31.190200000000001</v>
      </c>
      <c r="D733">
        <v>2.8740000000000001</v>
      </c>
      <c r="E733">
        <v>2183962</v>
      </c>
      <c r="F733">
        <v>2179857</v>
      </c>
      <c r="G733">
        <v>2179855</v>
      </c>
      <c r="H733">
        <v>2</v>
      </c>
      <c r="I733">
        <v>0</v>
      </c>
      <c r="J733">
        <v>45.25</v>
      </c>
      <c r="K733">
        <v>31.033999999999999</v>
      </c>
      <c r="L733">
        <v>2</v>
      </c>
      <c r="M733">
        <v>29.59</v>
      </c>
      <c r="N733">
        <v>0</v>
      </c>
      <c r="O733">
        <v>696</v>
      </c>
      <c r="P733" s="2">
        <f t="shared" si="33"/>
        <v>34.536000000000001</v>
      </c>
      <c r="Q733" s="2">
        <f t="shared" si="34"/>
        <v>2183962</v>
      </c>
      <c r="R733">
        <f t="shared" si="35"/>
        <v>-3</v>
      </c>
    </row>
    <row r="734" spans="1:18" x14ac:dyDescent="0.25">
      <c r="A734" s="1">
        <v>45370.204606481479</v>
      </c>
      <c r="B734">
        <v>8</v>
      </c>
      <c r="C734">
        <v>31.187999999999999</v>
      </c>
      <c r="D734">
        <v>2.9159999999999999</v>
      </c>
      <c r="E734">
        <v>2183959</v>
      </c>
      <c r="F734">
        <v>2179854</v>
      </c>
      <c r="G734">
        <v>2179852</v>
      </c>
      <c r="H734">
        <v>2</v>
      </c>
      <c r="I734">
        <v>0</v>
      </c>
      <c r="J734">
        <v>45.26</v>
      </c>
      <c r="K734">
        <v>31.013100000000001</v>
      </c>
      <c r="L734">
        <v>2</v>
      </c>
      <c r="M734">
        <v>29.57</v>
      </c>
      <c r="N734">
        <v>0</v>
      </c>
      <c r="O734">
        <v>718</v>
      </c>
      <c r="P734" s="2">
        <f t="shared" si="33"/>
        <v>34.521333333333331</v>
      </c>
      <c r="Q734" s="2">
        <f t="shared" si="34"/>
        <v>2183959</v>
      </c>
      <c r="R734">
        <f t="shared" si="35"/>
        <v>-3</v>
      </c>
    </row>
    <row r="735" spans="1:18" x14ac:dyDescent="0.25">
      <c r="A735" s="1">
        <v>45370.205439814818</v>
      </c>
      <c r="B735">
        <v>8</v>
      </c>
      <c r="C735">
        <v>31.167899999999999</v>
      </c>
      <c r="D735">
        <v>2.6240000000000001</v>
      </c>
      <c r="E735">
        <v>2183962</v>
      </c>
      <c r="F735">
        <v>2179860</v>
      </c>
      <c r="G735">
        <v>2179854</v>
      </c>
      <c r="H735">
        <v>2</v>
      </c>
      <c r="I735">
        <v>0</v>
      </c>
      <c r="J735">
        <v>45.26</v>
      </c>
      <c r="K735">
        <v>30.991199999999999</v>
      </c>
      <c r="L735">
        <v>5</v>
      </c>
      <c r="M735">
        <v>29.56</v>
      </c>
      <c r="N735">
        <v>0</v>
      </c>
      <c r="O735">
        <v>729</v>
      </c>
      <c r="P735" s="2">
        <f t="shared" si="33"/>
        <v>34.514000000000003</v>
      </c>
      <c r="Q735" s="2">
        <f t="shared" si="34"/>
        <v>2183962</v>
      </c>
      <c r="R735">
        <f t="shared" si="35"/>
        <v>3</v>
      </c>
    </row>
    <row r="736" spans="1:18" x14ac:dyDescent="0.25">
      <c r="A736" s="1">
        <v>45370.206284722219</v>
      </c>
      <c r="B736">
        <v>8</v>
      </c>
      <c r="C736">
        <v>31.125900000000001</v>
      </c>
      <c r="D736">
        <v>2.867</v>
      </c>
      <c r="E736">
        <v>2183962</v>
      </c>
      <c r="F736">
        <v>2179865</v>
      </c>
      <c r="G736">
        <v>2179857</v>
      </c>
      <c r="H736">
        <v>2</v>
      </c>
      <c r="I736">
        <v>0</v>
      </c>
      <c r="J736">
        <v>45.26</v>
      </c>
      <c r="K736">
        <v>30.974799999999998</v>
      </c>
      <c r="L736">
        <v>8</v>
      </c>
      <c r="M736">
        <v>29.55</v>
      </c>
      <c r="N736">
        <v>0</v>
      </c>
      <c r="O736">
        <v>759</v>
      </c>
      <c r="P736" s="2">
        <f t="shared" si="33"/>
        <v>34.494</v>
      </c>
      <c r="Q736" s="2">
        <f t="shared" si="34"/>
        <v>2183962</v>
      </c>
      <c r="R736">
        <f t="shared" si="35"/>
        <v>0</v>
      </c>
    </row>
    <row r="737" spans="1:18" x14ac:dyDescent="0.25">
      <c r="A737" s="1">
        <v>45370.207129629627</v>
      </c>
      <c r="B737">
        <v>8</v>
      </c>
      <c r="C737">
        <v>31.125499999999999</v>
      </c>
      <c r="D737">
        <v>2.9060000000000001</v>
      </c>
      <c r="E737">
        <v>2183959</v>
      </c>
      <c r="F737">
        <v>2179862</v>
      </c>
      <c r="G737">
        <v>2179860</v>
      </c>
      <c r="H737">
        <v>2</v>
      </c>
      <c r="I737">
        <v>0</v>
      </c>
      <c r="J737">
        <v>45.27</v>
      </c>
      <c r="K737">
        <v>30.9589</v>
      </c>
      <c r="L737">
        <v>2</v>
      </c>
      <c r="M737">
        <v>29.51</v>
      </c>
      <c r="N737">
        <v>0</v>
      </c>
      <c r="O737">
        <v>806</v>
      </c>
      <c r="P737" s="2">
        <f t="shared" si="33"/>
        <v>34.462666666666664</v>
      </c>
      <c r="Q737" s="2">
        <f t="shared" si="34"/>
        <v>2183959</v>
      </c>
      <c r="R737">
        <f t="shared" si="35"/>
        <v>-3</v>
      </c>
    </row>
    <row r="738" spans="1:18" x14ac:dyDescent="0.25">
      <c r="A738" s="1">
        <v>45370.207962962966</v>
      </c>
      <c r="B738">
        <v>8</v>
      </c>
      <c r="C738">
        <v>31.120799999999999</v>
      </c>
      <c r="D738">
        <v>2.919</v>
      </c>
      <c r="E738">
        <v>2183955</v>
      </c>
      <c r="F738">
        <v>2179859</v>
      </c>
      <c r="G738">
        <v>2179857</v>
      </c>
      <c r="H738">
        <v>2</v>
      </c>
      <c r="I738">
        <v>0</v>
      </c>
      <c r="J738">
        <v>45.28</v>
      </c>
      <c r="K738">
        <v>30.941099999999999</v>
      </c>
      <c r="L738">
        <v>1</v>
      </c>
      <c r="M738">
        <v>29.5</v>
      </c>
      <c r="N738">
        <v>0</v>
      </c>
      <c r="O738">
        <v>813</v>
      </c>
      <c r="P738" s="2">
        <f t="shared" si="33"/>
        <v>34.457999999999998</v>
      </c>
      <c r="Q738" s="2">
        <f t="shared" si="34"/>
        <v>2183955</v>
      </c>
      <c r="R738">
        <f t="shared" si="35"/>
        <v>-4</v>
      </c>
    </row>
    <row r="739" spans="1:18" x14ac:dyDescent="0.25">
      <c r="A739" s="1">
        <v>45370.208819444444</v>
      </c>
      <c r="B739">
        <v>8</v>
      </c>
      <c r="C739">
        <v>31.077300000000001</v>
      </c>
      <c r="D739">
        <v>2.6269999999999998</v>
      </c>
      <c r="E739">
        <v>2183948</v>
      </c>
      <c r="F739">
        <v>2179857</v>
      </c>
      <c r="G739">
        <v>2179860</v>
      </c>
      <c r="H739">
        <v>2</v>
      </c>
      <c r="I739">
        <v>0</v>
      </c>
      <c r="J739">
        <v>45.28</v>
      </c>
      <c r="K739">
        <v>30.9254</v>
      </c>
      <c r="L739">
        <v>-2</v>
      </c>
      <c r="M739">
        <v>29.5</v>
      </c>
      <c r="N739">
        <v>0</v>
      </c>
      <c r="O739">
        <v>869</v>
      </c>
      <c r="P739" s="2">
        <f t="shared" si="33"/>
        <v>34.420666666666669</v>
      </c>
      <c r="Q739" s="2">
        <f t="shared" si="34"/>
        <v>2183948</v>
      </c>
      <c r="R739">
        <f t="shared" si="35"/>
        <v>-7</v>
      </c>
    </row>
    <row r="740" spans="1:18" x14ac:dyDescent="0.25">
      <c r="A740" s="1">
        <v>45370.209652777776</v>
      </c>
      <c r="B740">
        <v>8</v>
      </c>
      <c r="C740">
        <v>31.062999999999999</v>
      </c>
      <c r="D740">
        <v>2.8860000000000001</v>
      </c>
      <c r="E740">
        <v>2183942</v>
      </c>
      <c r="F740">
        <v>2179853</v>
      </c>
      <c r="G740">
        <v>2179857</v>
      </c>
      <c r="H740">
        <v>2</v>
      </c>
      <c r="I740">
        <v>0</v>
      </c>
      <c r="J740">
        <v>45.29</v>
      </c>
      <c r="K740">
        <v>30.905000000000001</v>
      </c>
      <c r="L740">
        <v>-3</v>
      </c>
      <c r="M740">
        <v>29.49</v>
      </c>
      <c r="N740">
        <v>0</v>
      </c>
      <c r="O740">
        <v>863</v>
      </c>
      <c r="P740" s="2">
        <f t="shared" si="33"/>
        <v>34.424666666666667</v>
      </c>
      <c r="Q740" s="2">
        <f t="shared" si="34"/>
        <v>2183942</v>
      </c>
      <c r="R740">
        <f t="shared" si="35"/>
        <v>-6</v>
      </c>
    </row>
    <row r="741" spans="1:18" x14ac:dyDescent="0.25">
      <c r="A741" s="1">
        <v>45370.210497685184</v>
      </c>
      <c r="B741">
        <v>8</v>
      </c>
      <c r="C741">
        <v>31.060500000000001</v>
      </c>
      <c r="D741">
        <v>2.9140000000000001</v>
      </c>
      <c r="E741">
        <v>2183945</v>
      </c>
      <c r="F741">
        <v>2179857</v>
      </c>
      <c r="G741">
        <v>2179854</v>
      </c>
      <c r="H741">
        <v>2</v>
      </c>
      <c r="I741">
        <v>0</v>
      </c>
      <c r="J741">
        <v>45.29</v>
      </c>
      <c r="K741">
        <v>30.883700000000001</v>
      </c>
      <c r="L741">
        <v>3</v>
      </c>
      <c r="M741">
        <v>29.46</v>
      </c>
      <c r="N741">
        <v>0</v>
      </c>
      <c r="O741">
        <v>908</v>
      </c>
      <c r="P741" s="2">
        <f t="shared" si="33"/>
        <v>34.394666666666666</v>
      </c>
      <c r="Q741" s="2">
        <f t="shared" si="34"/>
        <v>2183945</v>
      </c>
      <c r="R741">
        <f t="shared" si="35"/>
        <v>3</v>
      </c>
    </row>
    <row r="742" spans="1:18" x14ac:dyDescent="0.25">
      <c r="A742" s="1">
        <v>45370.211331018516</v>
      </c>
      <c r="B742">
        <v>8</v>
      </c>
      <c r="C742">
        <v>31.0227</v>
      </c>
      <c r="D742">
        <v>2.6219999999999999</v>
      </c>
      <c r="E742">
        <v>2183952</v>
      </c>
      <c r="F742">
        <v>2179869</v>
      </c>
      <c r="G742">
        <v>2179856</v>
      </c>
      <c r="H742">
        <v>2</v>
      </c>
      <c r="I742">
        <v>0</v>
      </c>
      <c r="J742">
        <v>45.29</v>
      </c>
      <c r="K742">
        <v>30.865500000000001</v>
      </c>
      <c r="L742">
        <v>12</v>
      </c>
      <c r="M742">
        <v>29.44</v>
      </c>
      <c r="N742">
        <v>0</v>
      </c>
      <c r="O742">
        <v>955</v>
      </c>
      <c r="P742" s="2">
        <f t="shared" si="33"/>
        <v>34.36333333333333</v>
      </c>
      <c r="Q742" s="2">
        <f t="shared" si="34"/>
        <v>2183952</v>
      </c>
      <c r="R742">
        <f t="shared" si="35"/>
        <v>7</v>
      </c>
    </row>
    <row r="743" spans="1:18" x14ac:dyDescent="0.25">
      <c r="A743" s="1">
        <v>45370.212175925924</v>
      </c>
      <c r="B743">
        <v>8</v>
      </c>
      <c r="C743">
        <v>31.000900000000001</v>
      </c>
      <c r="D743">
        <v>2.871</v>
      </c>
      <c r="E743">
        <v>2183954</v>
      </c>
      <c r="F743">
        <v>2179874</v>
      </c>
      <c r="G743">
        <v>2179859</v>
      </c>
      <c r="H743">
        <v>2</v>
      </c>
      <c r="I743">
        <v>0</v>
      </c>
      <c r="J743">
        <v>45.3</v>
      </c>
      <c r="K743">
        <v>30.8506</v>
      </c>
      <c r="L743">
        <v>14</v>
      </c>
      <c r="M743">
        <v>29.43</v>
      </c>
      <c r="N743">
        <v>0</v>
      </c>
      <c r="O743">
        <v>993</v>
      </c>
      <c r="P743" s="2">
        <f t="shared" si="33"/>
        <v>34.338000000000001</v>
      </c>
      <c r="Q743" s="2">
        <f t="shared" si="34"/>
        <v>2183954</v>
      </c>
      <c r="R743">
        <f t="shared" si="35"/>
        <v>2</v>
      </c>
    </row>
    <row r="744" spans="1:18" x14ac:dyDescent="0.25">
      <c r="A744" s="1">
        <v>45370.213009259256</v>
      </c>
      <c r="B744">
        <v>8</v>
      </c>
      <c r="C744">
        <v>31.000499999999999</v>
      </c>
      <c r="D744">
        <v>2.9009999999999998</v>
      </c>
      <c r="E744">
        <v>2183955</v>
      </c>
      <c r="F744">
        <v>2179875</v>
      </c>
      <c r="G744">
        <v>2179862</v>
      </c>
      <c r="H744">
        <v>2</v>
      </c>
      <c r="I744">
        <v>0</v>
      </c>
      <c r="J744">
        <v>45.3</v>
      </c>
      <c r="K744">
        <v>30.833400000000001</v>
      </c>
      <c r="L744">
        <v>12</v>
      </c>
      <c r="M744">
        <v>29.42</v>
      </c>
      <c r="N744">
        <v>0</v>
      </c>
      <c r="O744">
        <v>982</v>
      </c>
      <c r="P744" s="2">
        <f t="shared" si="33"/>
        <v>34.345333333333336</v>
      </c>
      <c r="Q744" s="2">
        <f t="shared" si="34"/>
        <v>2183955</v>
      </c>
      <c r="R744">
        <f t="shared" si="35"/>
        <v>1</v>
      </c>
    </row>
    <row r="745" spans="1:18" x14ac:dyDescent="0.25">
      <c r="A745" s="1">
        <v>45370.213842592595</v>
      </c>
      <c r="B745">
        <v>8</v>
      </c>
      <c r="C745">
        <v>30.986599999999999</v>
      </c>
      <c r="D745">
        <v>2.6110000000000002</v>
      </c>
      <c r="E745">
        <v>2183958</v>
      </c>
      <c r="F745">
        <v>2179879</v>
      </c>
      <c r="G745">
        <v>2179864</v>
      </c>
      <c r="H745">
        <v>2</v>
      </c>
      <c r="I745">
        <v>0</v>
      </c>
      <c r="J745">
        <v>45.31</v>
      </c>
      <c r="K745">
        <v>30.816800000000001</v>
      </c>
      <c r="L745">
        <v>15</v>
      </c>
      <c r="M745">
        <v>29.38</v>
      </c>
      <c r="N745">
        <v>0</v>
      </c>
      <c r="O745">
        <v>1030</v>
      </c>
      <c r="P745" s="2">
        <f t="shared" si="33"/>
        <v>34.313333333333333</v>
      </c>
      <c r="Q745" s="2">
        <f t="shared" si="34"/>
        <v>2183958</v>
      </c>
      <c r="R745">
        <f t="shared" si="35"/>
        <v>3</v>
      </c>
    </row>
    <row r="746" spans="1:18" x14ac:dyDescent="0.25">
      <c r="A746" s="1">
        <v>45370.214687500003</v>
      </c>
      <c r="B746">
        <v>8</v>
      </c>
      <c r="C746">
        <v>30.941700000000001</v>
      </c>
      <c r="D746">
        <v>2.851</v>
      </c>
      <c r="E746">
        <v>2183951</v>
      </c>
      <c r="F746">
        <v>2179878</v>
      </c>
      <c r="G746">
        <v>2179867</v>
      </c>
      <c r="H746">
        <v>2</v>
      </c>
      <c r="I746">
        <v>0</v>
      </c>
      <c r="J746">
        <v>45.31</v>
      </c>
      <c r="K746">
        <v>30.7973</v>
      </c>
      <c r="L746">
        <v>11</v>
      </c>
      <c r="M746">
        <v>29.38</v>
      </c>
      <c r="N746">
        <v>0</v>
      </c>
      <c r="O746">
        <v>1058</v>
      </c>
      <c r="P746" s="2">
        <f t="shared" si="33"/>
        <v>34.294666666666664</v>
      </c>
      <c r="Q746" s="2">
        <f t="shared" si="34"/>
        <v>2183951</v>
      </c>
      <c r="R746">
        <f t="shared" si="35"/>
        <v>-7</v>
      </c>
    </row>
    <row r="747" spans="1:18" x14ac:dyDescent="0.25">
      <c r="A747" s="1">
        <v>45370.215532407405</v>
      </c>
      <c r="B747">
        <v>8</v>
      </c>
      <c r="C747">
        <v>30.937999999999999</v>
      </c>
      <c r="D747">
        <v>2.8919999999999999</v>
      </c>
      <c r="E747">
        <v>2183936</v>
      </c>
      <c r="F747">
        <v>2179864</v>
      </c>
      <c r="G747">
        <v>2179864</v>
      </c>
      <c r="H747">
        <v>2</v>
      </c>
      <c r="I747">
        <v>0</v>
      </c>
      <c r="J747">
        <v>45.32</v>
      </c>
      <c r="K747">
        <v>30.776199999999999</v>
      </c>
      <c r="L747">
        <v>0</v>
      </c>
      <c r="M747">
        <v>29.37</v>
      </c>
      <c r="N747">
        <v>0</v>
      </c>
      <c r="O747">
        <v>1087</v>
      </c>
      <c r="P747" s="2">
        <f t="shared" si="33"/>
        <v>34.275333333333336</v>
      </c>
      <c r="Q747" s="2">
        <f t="shared" si="34"/>
        <v>2183936</v>
      </c>
      <c r="R747">
        <f t="shared" si="35"/>
        <v>-15</v>
      </c>
    </row>
    <row r="748" spans="1:18" x14ac:dyDescent="0.25">
      <c r="A748" s="1">
        <v>45370.216377314813</v>
      </c>
      <c r="B748">
        <v>8</v>
      </c>
      <c r="C748">
        <v>30.932700000000001</v>
      </c>
      <c r="D748">
        <v>2.911</v>
      </c>
      <c r="E748">
        <v>2183933</v>
      </c>
      <c r="F748">
        <v>2179862</v>
      </c>
      <c r="G748">
        <v>2179861</v>
      </c>
      <c r="H748">
        <v>2</v>
      </c>
      <c r="I748">
        <v>0</v>
      </c>
      <c r="J748">
        <v>45.32</v>
      </c>
      <c r="K748">
        <v>30.7546</v>
      </c>
      <c r="L748">
        <v>0</v>
      </c>
      <c r="M748">
        <v>29.37</v>
      </c>
      <c r="N748">
        <v>0</v>
      </c>
      <c r="O748">
        <v>1106</v>
      </c>
      <c r="P748" s="2">
        <f t="shared" si="33"/>
        <v>34.262666666666668</v>
      </c>
      <c r="Q748" s="2">
        <f t="shared" si="34"/>
        <v>2183933</v>
      </c>
      <c r="R748">
        <f t="shared" si="35"/>
        <v>-3</v>
      </c>
    </row>
    <row r="749" spans="1:18" x14ac:dyDescent="0.25">
      <c r="A749" s="1">
        <v>45370.217222222222</v>
      </c>
      <c r="B749">
        <v>8</v>
      </c>
      <c r="C749">
        <v>30.889500000000002</v>
      </c>
      <c r="D749">
        <v>2.62</v>
      </c>
      <c r="E749">
        <v>2183940</v>
      </c>
      <c r="F749">
        <v>2179874</v>
      </c>
      <c r="G749">
        <v>2179864</v>
      </c>
      <c r="H749">
        <v>2</v>
      </c>
      <c r="I749">
        <v>0</v>
      </c>
      <c r="J749">
        <v>45.32</v>
      </c>
      <c r="K749">
        <v>30.736499999999999</v>
      </c>
      <c r="L749">
        <v>10</v>
      </c>
      <c r="M749">
        <v>29.33</v>
      </c>
      <c r="N749">
        <v>0</v>
      </c>
      <c r="O749">
        <v>1139</v>
      </c>
      <c r="P749" s="2">
        <f t="shared" si="33"/>
        <v>34.240666666666669</v>
      </c>
      <c r="Q749" s="2">
        <f t="shared" si="34"/>
        <v>2183940</v>
      </c>
      <c r="R749">
        <f t="shared" si="35"/>
        <v>7</v>
      </c>
    </row>
    <row r="750" spans="1:18" x14ac:dyDescent="0.25">
      <c r="A750" s="1">
        <v>45370.218055555553</v>
      </c>
      <c r="B750">
        <v>8</v>
      </c>
      <c r="C750">
        <v>30.875699999999998</v>
      </c>
      <c r="D750">
        <v>2.879</v>
      </c>
      <c r="E750">
        <v>2183938</v>
      </c>
      <c r="F750">
        <v>2179874</v>
      </c>
      <c r="G750">
        <v>2179867</v>
      </c>
      <c r="H750">
        <v>2</v>
      </c>
      <c r="I750">
        <v>0</v>
      </c>
      <c r="J750">
        <v>45.32</v>
      </c>
      <c r="K750">
        <v>30.719200000000001</v>
      </c>
      <c r="L750">
        <v>7</v>
      </c>
      <c r="M750">
        <v>29.31</v>
      </c>
      <c r="N750">
        <v>0</v>
      </c>
      <c r="O750">
        <v>1200</v>
      </c>
      <c r="P750" s="2">
        <f t="shared" si="33"/>
        <v>34.200000000000003</v>
      </c>
      <c r="Q750" s="2">
        <f t="shared" si="34"/>
        <v>2183938</v>
      </c>
      <c r="R750">
        <f t="shared" si="35"/>
        <v>-2</v>
      </c>
    </row>
    <row r="751" spans="1:18" x14ac:dyDescent="0.25">
      <c r="A751" s="1">
        <v>45370.218888888892</v>
      </c>
      <c r="B751">
        <v>8</v>
      </c>
      <c r="C751">
        <v>30.873999999999999</v>
      </c>
      <c r="D751">
        <v>2.9039999999999999</v>
      </c>
      <c r="E751">
        <v>2183944</v>
      </c>
      <c r="F751">
        <v>2179880</v>
      </c>
      <c r="G751">
        <v>2179870</v>
      </c>
      <c r="H751">
        <v>2</v>
      </c>
      <c r="I751">
        <v>0</v>
      </c>
      <c r="J751">
        <v>45.33</v>
      </c>
      <c r="K751">
        <v>30.7014</v>
      </c>
      <c r="L751">
        <v>10</v>
      </c>
      <c r="M751">
        <v>29.31</v>
      </c>
      <c r="N751">
        <v>0</v>
      </c>
      <c r="O751">
        <v>1204</v>
      </c>
      <c r="P751" s="2">
        <f t="shared" si="33"/>
        <v>34.197333333333333</v>
      </c>
      <c r="Q751" s="2">
        <f t="shared" si="34"/>
        <v>2183944</v>
      </c>
      <c r="R751">
        <f t="shared" si="35"/>
        <v>6</v>
      </c>
    </row>
    <row r="752" spans="1:18" x14ac:dyDescent="0.25">
      <c r="A752" s="1">
        <v>45370.219722222224</v>
      </c>
      <c r="B752">
        <v>8</v>
      </c>
      <c r="C752">
        <v>30.8447</v>
      </c>
      <c r="D752">
        <v>2.6139999999999999</v>
      </c>
      <c r="E752">
        <v>2183942</v>
      </c>
      <c r="F752">
        <v>2179882</v>
      </c>
      <c r="G752">
        <v>2179872</v>
      </c>
      <c r="H752">
        <v>2</v>
      </c>
      <c r="I752">
        <v>0</v>
      </c>
      <c r="J752">
        <v>45.34</v>
      </c>
      <c r="K752">
        <v>30.6846</v>
      </c>
      <c r="L752">
        <v>10</v>
      </c>
      <c r="M752">
        <v>29.28</v>
      </c>
      <c r="N752">
        <v>0</v>
      </c>
      <c r="O752">
        <v>1247</v>
      </c>
      <c r="P752" s="2">
        <f t="shared" si="33"/>
        <v>34.168666666666667</v>
      </c>
      <c r="Q752" s="2">
        <f t="shared" si="34"/>
        <v>2183942</v>
      </c>
      <c r="R752">
        <f t="shared" si="35"/>
        <v>-2</v>
      </c>
    </row>
    <row r="753" spans="1:18" x14ac:dyDescent="0.25">
      <c r="A753" s="1">
        <v>45370.220567129632</v>
      </c>
      <c r="B753">
        <v>8</v>
      </c>
      <c r="C753">
        <v>30.813600000000001</v>
      </c>
      <c r="D753">
        <v>2.8540000000000001</v>
      </c>
      <c r="E753">
        <v>2183943</v>
      </c>
      <c r="F753">
        <v>2179887</v>
      </c>
      <c r="G753">
        <v>2179875</v>
      </c>
      <c r="H753">
        <v>2</v>
      </c>
      <c r="I753">
        <v>0</v>
      </c>
      <c r="J753">
        <v>45.34</v>
      </c>
      <c r="K753">
        <v>30.668399999999998</v>
      </c>
      <c r="L753">
        <v>12</v>
      </c>
      <c r="M753">
        <v>29.27</v>
      </c>
      <c r="N753">
        <v>0</v>
      </c>
      <c r="O753">
        <v>1270</v>
      </c>
      <c r="P753" s="2">
        <f t="shared" si="33"/>
        <v>34.153333333333336</v>
      </c>
      <c r="Q753" s="2">
        <f t="shared" si="34"/>
        <v>2183943</v>
      </c>
      <c r="R753">
        <f t="shared" si="35"/>
        <v>1</v>
      </c>
    </row>
    <row r="754" spans="1:18" x14ac:dyDescent="0.25">
      <c r="A754" s="1">
        <v>45370.221412037034</v>
      </c>
      <c r="B754">
        <v>8</v>
      </c>
      <c r="C754">
        <v>30.812999999999999</v>
      </c>
      <c r="D754">
        <v>2.89</v>
      </c>
      <c r="E754">
        <v>2183944</v>
      </c>
      <c r="F754">
        <v>2179888</v>
      </c>
      <c r="G754">
        <v>2179878</v>
      </c>
      <c r="H754">
        <v>2</v>
      </c>
      <c r="I754">
        <v>0</v>
      </c>
      <c r="J754">
        <v>45.34</v>
      </c>
      <c r="K754">
        <v>30.650200000000002</v>
      </c>
      <c r="L754">
        <v>10</v>
      </c>
      <c r="M754">
        <v>29.25</v>
      </c>
      <c r="N754">
        <v>0</v>
      </c>
      <c r="O754">
        <v>1298</v>
      </c>
      <c r="P754" s="2">
        <f t="shared" si="33"/>
        <v>34.134666666666668</v>
      </c>
      <c r="Q754" s="2">
        <f t="shared" si="34"/>
        <v>2183944</v>
      </c>
      <c r="R754">
        <f t="shared" si="35"/>
        <v>1</v>
      </c>
    </row>
    <row r="755" spans="1:18" x14ac:dyDescent="0.25">
      <c r="A755" s="1">
        <v>45370.222245370373</v>
      </c>
      <c r="B755">
        <v>8</v>
      </c>
      <c r="C755">
        <v>30.803799999999999</v>
      </c>
      <c r="D755">
        <v>2.8980000000000001</v>
      </c>
      <c r="E755">
        <v>2183938</v>
      </c>
      <c r="F755">
        <v>2179883</v>
      </c>
      <c r="G755">
        <v>2179881</v>
      </c>
      <c r="H755">
        <v>2</v>
      </c>
      <c r="I755">
        <v>0</v>
      </c>
      <c r="J755">
        <v>45.34</v>
      </c>
      <c r="K755">
        <v>30.6313</v>
      </c>
      <c r="L755">
        <v>2</v>
      </c>
      <c r="M755">
        <v>29.25</v>
      </c>
      <c r="N755">
        <v>0</v>
      </c>
      <c r="O755">
        <v>1342</v>
      </c>
      <c r="P755" s="2">
        <f t="shared" si="33"/>
        <v>34.105333333333334</v>
      </c>
      <c r="Q755" s="2">
        <f t="shared" si="34"/>
        <v>2183938</v>
      </c>
      <c r="R755">
        <f t="shared" si="35"/>
        <v>-6</v>
      </c>
    </row>
    <row r="756" spans="1:18" x14ac:dyDescent="0.25">
      <c r="A756" s="1">
        <v>45370.223078703704</v>
      </c>
      <c r="B756">
        <v>8</v>
      </c>
      <c r="C756">
        <v>30.7654</v>
      </c>
      <c r="D756">
        <v>2.6080000000000001</v>
      </c>
      <c r="E756">
        <v>2183939</v>
      </c>
      <c r="F756">
        <v>2179890</v>
      </c>
      <c r="G756">
        <v>2179883</v>
      </c>
      <c r="H756">
        <v>2</v>
      </c>
      <c r="I756">
        <v>0</v>
      </c>
      <c r="J756">
        <v>45.35</v>
      </c>
      <c r="K756">
        <v>30.610700000000001</v>
      </c>
      <c r="L756">
        <v>6</v>
      </c>
      <c r="M756">
        <v>29.25</v>
      </c>
      <c r="N756">
        <v>0</v>
      </c>
      <c r="O756">
        <v>1377</v>
      </c>
      <c r="P756" s="2">
        <f t="shared" si="33"/>
        <v>34.082000000000001</v>
      </c>
      <c r="Q756" s="2">
        <f t="shared" si="34"/>
        <v>2183939</v>
      </c>
      <c r="R756">
        <f t="shared" si="35"/>
        <v>1</v>
      </c>
    </row>
    <row r="757" spans="1:18" x14ac:dyDescent="0.25">
      <c r="A757" s="1">
        <v>45370.223923611113</v>
      </c>
      <c r="B757">
        <v>8</v>
      </c>
      <c r="C757">
        <v>30.750499999999999</v>
      </c>
      <c r="D757">
        <v>2.8759999999999999</v>
      </c>
      <c r="E757">
        <v>2183940</v>
      </c>
      <c r="F757">
        <v>2179893</v>
      </c>
      <c r="G757">
        <v>2179886</v>
      </c>
      <c r="H757">
        <v>2</v>
      </c>
      <c r="I757">
        <v>0</v>
      </c>
      <c r="J757">
        <v>45.36</v>
      </c>
      <c r="K757">
        <v>30.595099999999999</v>
      </c>
      <c r="L757">
        <v>6</v>
      </c>
      <c r="M757">
        <v>29.21</v>
      </c>
      <c r="N757">
        <v>0</v>
      </c>
      <c r="O757">
        <v>1403</v>
      </c>
      <c r="P757" s="2">
        <f t="shared" si="33"/>
        <v>34.064666666666668</v>
      </c>
      <c r="Q757" s="2">
        <f t="shared" si="34"/>
        <v>2183940</v>
      </c>
      <c r="R757">
        <f t="shared" si="35"/>
        <v>1</v>
      </c>
    </row>
    <row r="758" spans="1:18" x14ac:dyDescent="0.25">
      <c r="A758" s="1">
        <v>45370.224756944444</v>
      </c>
      <c r="B758">
        <v>8</v>
      </c>
      <c r="C758">
        <v>30.747199999999999</v>
      </c>
      <c r="D758">
        <v>2.895</v>
      </c>
      <c r="E758">
        <v>2183933</v>
      </c>
      <c r="F758">
        <v>2179886</v>
      </c>
      <c r="G758">
        <v>2179883</v>
      </c>
      <c r="H758">
        <v>2</v>
      </c>
      <c r="I758">
        <v>0</v>
      </c>
      <c r="J758">
        <v>45.36</v>
      </c>
      <c r="K758">
        <v>30.579000000000001</v>
      </c>
      <c r="L758">
        <v>2</v>
      </c>
      <c r="M758">
        <v>29.19</v>
      </c>
      <c r="N758">
        <v>0</v>
      </c>
      <c r="O758">
        <v>1428</v>
      </c>
      <c r="P758" s="2">
        <f t="shared" si="33"/>
        <v>34.048000000000002</v>
      </c>
      <c r="Q758" s="2">
        <f t="shared" si="34"/>
        <v>2183933</v>
      </c>
      <c r="R758">
        <f t="shared" si="35"/>
        <v>-7</v>
      </c>
    </row>
    <row r="759" spans="1:18" x14ac:dyDescent="0.25">
      <c r="A759" s="1">
        <v>45370.225590277776</v>
      </c>
      <c r="B759">
        <v>8</v>
      </c>
      <c r="C759">
        <v>30.710799999999999</v>
      </c>
      <c r="D759">
        <v>2.605</v>
      </c>
      <c r="E759">
        <v>2183932</v>
      </c>
      <c r="F759">
        <v>2179890</v>
      </c>
      <c r="G759">
        <v>2179886</v>
      </c>
      <c r="H759">
        <v>2</v>
      </c>
      <c r="I759">
        <v>0</v>
      </c>
      <c r="J759">
        <v>45.36</v>
      </c>
      <c r="K759">
        <v>30.561</v>
      </c>
      <c r="L759">
        <v>3</v>
      </c>
      <c r="M759">
        <v>29.19</v>
      </c>
      <c r="N759">
        <v>0</v>
      </c>
      <c r="O759">
        <v>1478</v>
      </c>
      <c r="P759" s="2">
        <f t="shared" si="33"/>
        <v>34.014666666666663</v>
      </c>
      <c r="Q759" s="2">
        <f t="shared" si="34"/>
        <v>2183932</v>
      </c>
      <c r="R759">
        <f t="shared" si="35"/>
        <v>-1</v>
      </c>
    </row>
    <row r="760" spans="1:18" x14ac:dyDescent="0.25">
      <c r="A760" s="1">
        <v>45370.226435185185</v>
      </c>
      <c r="B760">
        <v>8</v>
      </c>
      <c r="C760">
        <v>30.691099999999999</v>
      </c>
      <c r="D760">
        <v>2.8570000000000002</v>
      </c>
      <c r="E760">
        <v>2183933</v>
      </c>
      <c r="F760">
        <v>2179893</v>
      </c>
      <c r="G760">
        <v>2179889</v>
      </c>
      <c r="H760">
        <v>2</v>
      </c>
      <c r="I760">
        <v>0</v>
      </c>
      <c r="J760">
        <v>45.36</v>
      </c>
      <c r="K760">
        <v>30.545300000000001</v>
      </c>
      <c r="L760">
        <v>4</v>
      </c>
      <c r="M760">
        <v>29.16</v>
      </c>
      <c r="N760">
        <v>0</v>
      </c>
      <c r="O760">
        <v>1517</v>
      </c>
      <c r="P760" s="2">
        <f t="shared" si="33"/>
        <v>33.988666666666667</v>
      </c>
      <c r="Q760" s="2">
        <f t="shared" si="34"/>
        <v>2183933</v>
      </c>
      <c r="R760">
        <f t="shared" si="35"/>
        <v>1</v>
      </c>
    </row>
    <row r="761" spans="1:18" x14ac:dyDescent="0.25">
      <c r="A761" s="1">
        <v>45370.227280092593</v>
      </c>
      <c r="B761">
        <v>8</v>
      </c>
      <c r="C761">
        <v>30.687999999999999</v>
      </c>
      <c r="D761">
        <v>2.887</v>
      </c>
      <c r="E761">
        <v>2183933</v>
      </c>
      <c r="F761">
        <v>2179894</v>
      </c>
      <c r="G761">
        <v>2179892</v>
      </c>
      <c r="H761">
        <v>2</v>
      </c>
      <c r="I761">
        <v>0</v>
      </c>
      <c r="J761">
        <v>45.37</v>
      </c>
      <c r="K761">
        <v>30.525200000000002</v>
      </c>
      <c r="L761">
        <v>2</v>
      </c>
      <c r="M761">
        <v>29.13</v>
      </c>
      <c r="N761">
        <v>0</v>
      </c>
      <c r="O761">
        <v>1520</v>
      </c>
      <c r="P761" s="2">
        <f t="shared" si="33"/>
        <v>33.986666666666665</v>
      </c>
      <c r="Q761" s="2">
        <f t="shared" si="34"/>
        <v>2183933</v>
      </c>
      <c r="R761">
        <f t="shared" si="35"/>
        <v>0</v>
      </c>
    </row>
    <row r="762" spans="1:18" x14ac:dyDescent="0.25">
      <c r="A762" s="1">
        <v>45370.228125000001</v>
      </c>
      <c r="B762">
        <v>8</v>
      </c>
      <c r="C762">
        <v>30.676400000000001</v>
      </c>
      <c r="D762">
        <v>2.8919999999999999</v>
      </c>
      <c r="E762">
        <v>2183934</v>
      </c>
      <c r="F762">
        <v>2179896</v>
      </c>
      <c r="G762">
        <v>2179895</v>
      </c>
      <c r="H762">
        <v>2</v>
      </c>
      <c r="I762">
        <v>0</v>
      </c>
      <c r="J762">
        <v>45.37</v>
      </c>
      <c r="K762">
        <v>30.505600000000001</v>
      </c>
      <c r="L762">
        <v>1</v>
      </c>
      <c r="M762">
        <v>29.13</v>
      </c>
      <c r="N762">
        <v>0</v>
      </c>
      <c r="O762">
        <v>1571</v>
      </c>
      <c r="P762" s="2">
        <f t="shared" si="33"/>
        <v>33.952666666666666</v>
      </c>
      <c r="Q762" s="2">
        <f t="shared" si="34"/>
        <v>2183934</v>
      </c>
      <c r="R762">
        <f t="shared" si="35"/>
        <v>1</v>
      </c>
    </row>
    <row r="763" spans="1:18" x14ac:dyDescent="0.25">
      <c r="A763" s="1">
        <v>45370.22896990741</v>
      </c>
      <c r="B763">
        <v>8</v>
      </c>
      <c r="C763">
        <v>30.6355</v>
      </c>
      <c r="D763">
        <v>2.6019999999999999</v>
      </c>
      <c r="E763">
        <v>2183934</v>
      </c>
      <c r="F763">
        <v>2179902</v>
      </c>
      <c r="G763">
        <v>2179897</v>
      </c>
      <c r="H763">
        <v>2</v>
      </c>
      <c r="I763">
        <v>0</v>
      </c>
      <c r="J763">
        <v>45.37</v>
      </c>
      <c r="K763">
        <v>30.4878</v>
      </c>
      <c r="L763">
        <v>4</v>
      </c>
      <c r="M763">
        <v>29.12</v>
      </c>
      <c r="N763">
        <v>0</v>
      </c>
      <c r="O763">
        <v>1598</v>
      </c>
      <c r="P763" s="2">
        <f t="shared" si="33"/>
        <v>33.934666666666665</v>
      </c>
      <c r="Q763" s="2">
        <f t="shared" si="34"/>
        <v>2183934</v>
      </c>
      <c r="R763">
        <f t="shared" si="35"/>
        <v>0</v>
      </c>
    </row>
    <row r="764" spans="1:18" x14ac:dyDescent="0.25">
      <c r="A764" s="1">
        <v>45370.229814814818</v>
      </c>
      <c r="B764">
        <v>8</v>
      </c>
      <c r="C764">
        <v>30.625499999999999</v>
      </c>
      <c r="D764">
        <v>2.8690000000000002</v>
      </c>
      <c r="E764">
        <v>2183933</v>
      </c>
      <c r="F764">
        <v>2179902</v>
      </c>
      <c r="G764">
        <v>2179900</v>
      </c>
      <c r="H764">
        <v>2</v>
      </c>
      <c r="I764">
        <v>0</v>
      </c>
      <c r="J764">
        <v>45.38</v>
      </c>
      <c r="K764">
        <v>30.473099999999999</v>
      </c>
      <c r="L764">
        <v>2</v>
      </c>
      <c r="M764">
        <v>29.11</v>
      </c>
      <c r="N764">
        <v>0</v>
      </c>
      <c r="O764">
        <v>1623</v>
      </c>
      <c r="P764" s="2">
        <f t="shared" si="33"/>
        <v>33.917999999999999</v>
      </c>
      <c r="Q764" s="2">
        <f t="shared" si="34"/>
        <v>2183933</v>
      </c>
      <c r="R764">
        <f t="shared" si="35"/>
        <v>-1</v>
      </c>
    </row>
    <row r="765" spans="1:18" x14ac:dyDescent="0.25">
      <c r="A765" s="1">
        <v>45370.23065972222</v>
      </c>
      <c r="B765">
        <v>8</v>
      </c>
      <c r="C765">
        <v>30.623200000000001</v>
      </c>
      <c r="D765">
        <v>2.8889999999999998</v>
      </c>
      <c r="E765">
        <v>2183932</v>
      </c>
      <c r="F765">
        <v>2179901</v>
      </c>
      <c r="G765">
        <v>2179903</v>
      </c>
      <c r="H765">
        <v>2</v>
      </c>
      <c r="I765">
        <v>0</v>
      </c>
      <c r="J765">
        <v>45.38</v>
      </c>
      <c r="K765">
        <v>30.456499999999998</v>
      </c>
      <c r="L765">
        <v>-1</v>
      </c>
      <c r="M765">
        <v>29.07</v>
      </c>
      <c r="N765">
        <v>0</v>
      </c>
      <c r="O765">
        <v>1642</v>
      </c>
      <c r="P765" s="2">
        <f t="shared" si="33"/>
        <v>33.905333333333331</v>
      </c>
      <c r="Q765" s="2">
        <f t="shared" si="34"/>
        <v>2183932</v>
      </c>
      <c r="R765">
        <f t="shared" si="35"/>
        <v>-1</v>
      </c>
    </row>
    <row r="766" spans="1:18" x14ac:dyDescent="0.25">
      <c r="A766" s="1">
        <v>45370.231504629628</v>
      </c>
      <c r="B766">
        <v>8</v>
      </c>
      <c r="C766">
        <v>30.599299999999999</v>
      </c>
      <c r="D766">
        <v>2.6</v>
      </c>
      <c r="E766">
        <v>2183932</v>
      </c>
      <c r="F766">
        <v>2179904</v>
      </c>
      <c r="G766">
        <v>2179905</v>
      </c>
      <c r="H766">
        <v>2</v>
      </c>
      <c r="I766">
        <v>0</v>
      </c>
      <c r="J766">
        <v>45.39</v>
      </c>
      <c r="K766">
        <v>30.436199999999999</v>
      </c>
      <c r="L766">
        <v>-1</v>
      </c>
      <c r="M766">
        <v>29.06</v>
      </c>
      <c r="N766">
        <v>0</v>
      </c>
      <c r="O766">
        <v>1687</v>
      </c>
      <c r="P766" s="2">
        <f t="shared" si="33"/>
        <v>33.87533333333333</v>
      </c>
      <c r="Q766" s="2">
        <f t="shared" si="34"/>
        <v>2183932</v>
      </c>
      <c r="R766">
        <f t="shared" si="35"/>
        <v>0</v>
      </c>
    </row>
    <row r="767" spans="1:18" x14ac:dyDescent="0.25">
      <c r="A767" s="1">
        <v>45370.23233796296</v>
      </c>
      <c r="B767">
        <v>8</v>
      </c>
      <c r="C767">
        <v>30.569500000000001</v>
      </c>
      <c r="D767">
        <v>2.855</v>
      </c>
      <c r="E767">
        <v>2183931</v>
      </c>
      <c r="F767">
        <v>2179907</v>
      </c>
      <c r="G767">
        <v>2179908</v>
      </c>
      <c r="H767">
        <v>2</v>
      </c>
      <c r="I767">
        <v>0</v>
      </c>
      <c r="J767">
        <v>45.39</v>
      </c>
      <c r="K767">
        <v>30.420200000000001</v>
      </c>
      <c r="L767">
        <v>0</v>
      </c>
      <c r="M767">
        <v>29.06</v>
      </c>
      <c r="N767">
        <v>0</v>
      </c>
      <c r="O767">
        <v>1731</v>
      </c>
      <c r="P767" s="2">
        <f t="shared" si="33"/>
        <v>33.846000000000004</v>
      </c>
      <c r="Q767" s="2">
        <f t="shared" si="34"/>
        <v>2183931</v>
      </c>
      <c r="R767">
        <f t="shared" si="35"/>
        <v>-1</v>
      </c>
    </row>
    <row r="768" spans="1:18" x14ac:dyDescent="0.25">
      <c r="A768" s="1">
        <v>45370.233182870368</v>
      </c>
      <c r="B768">
        <v>8</v>
      </c>
      <c r="C768">
        <v>30.562999999999999</v>
      </c>
      <c r="D768">
        <v>2.88</v>
      </c>
      <c r="E768">
        <v>2183927</v>
      </c>
      <c r="F768">
        <v>2179904</v>
      </c>
      <c r="G768">
        <v>2179905</v>
      </c>
      <c r="H768">
        <v>2</v>
      </c>
      <c r="I768">
        <v>0</v>
      </c>
      <c r="J768">
        <v>45.4</v>
      </c>
      <c r="K768">
        <v>30.402100000000001</v>
      </c>
      <c r="L768">
        <v>-1</v>
      </c>
      <c r="M768">
        <v>29.05</v>
      </c>
      <c r="N768">
        <v>0</v>
      </c>
      <c r="O768">
        <v>1750</v>
      </c>
      <c r="P768" s="2">
        <f t="shared" si="33"/>
        <v>33.833333333333336</v>
      </c>
      <c r="Q768" s="2">
        <f t="shared" si="34"/>
        <v>2183927</v>
      </c>
      <c r="R768">
        <f t="shared" si="35"/>
        <v>-4</v>
      </c>
    </row>
    <row r="769" spans="1:18" x14ac:dyDescent="0.25">
      <c r="A769" s="1">
        <v>45370.234016203707</v>
      </c>
      <c r="B769">
        <v>8</v>
      </c>
      <c r="C769">
        <v>30.548999999999999</v>
      </c>
      <c r="D769">
        <v>2.88</v>
      </c>
      <c r="E769">
        <v>2183922</v>
      </c>
      <c r="F769">
        <v>2179901</v>
      </c>
      <c r="G769">
        <v>2179902</v>
      </c>
      <c r="H769">
        <v>2</v>
      </c>
      <c r="I769">
        <v>0</v>
      </c>
      <c r="J769">
        <v>45.4</v>
      </c>
      <c r="K769">
        <v>30.384399999999999</v>
      </c>
      <c r="L769">
        <v>-1</v>
      </c>
      <c r="M769">
        <v>29.03</v>
      </c>
      <c r="N769">
        <v>0</v>
      </c>
      <c r="O769">
        <v>1784</v>
      </c>
      <c r="P769" s="2">
        <f t="shared" si="33"/>
        <v>33.81066666666667</v>
      </c>
      <c r="Q769" s="2">
        <f t="shared" si="34"/>
        <v>2183922</v>
      </c>
      <c r="R769">
        <f t="shared" si="35"/>
        <v>-5</v>
      </c>
    </row>
    <row r="770" spans="1:18" x14ac:dyDescent="0.25">
      <c r="A770" s="1">
        <v>45370.234861111108</v>
      </c>
      <c r="B770">
        <v>8</v>
      </c>
      <c r="C770">
        <v>30.506699999999999</v>
      </c>
      <c r="D770">
        <v>2.5920000000000001</v>
      </c>
      <c r="E770">
        <v>2183922</v>
      </c>
      <c r="F770">
        <v>2179907</v>
      </c>
      <c r="G770">
        <v>2179905</v>
      </c>
      <c r="H770">
        <v>2</v>
      </c>
      <c r="I770">
        <v>0</v>
      </c>
      <c r="J770">
        <v>45.4</v>
      </c>
      <c r="K770">
        <v>30.361499999999999</v>
      </c>
      <c r="L770">
        <v>2</v>
      </c>
      <c r="M770">
        <v>29.01</v>
      </c>
      <c r="N770">
        <v>0</v>
      </c>
      <c r="O770">
        <v>1780</v>
      </c>
      <c r="P770" s="2">
        <f t="shared" si="33"/>
        <v>33.813333333333333</v>
      </c>
      <c r="Q770" s="2">
        <f t="shared" si="34"/>
        <v>2183922</v>
      </c>
      <c r="R770">
        <f t="shared" si="35"/>
        <v>0</v>
      </c>
    </row>
    <row r="771" spans="1:18" x14ac:dyDescent="0.25">
      <c r="A771" s="1">
        <v>45370.235694444447</v>
      </c>
      <c r="B771">
        <v>8</v>
      </c>
      <c r="C771">
        <v>30.500499999999999</v>
      </c>
      <c r="D771">
        <v>2.8730000000000002</v>
      </c>
      <c r="E771">
        <v>2183921</v>
      </c>
      <c r="F771">
        <v>2179906</v>
      </c>
      <c r="G771">
        <v>2179907</v>
      </c>
      <c r="H771">
        <v>2</v>
      </c>
      <c r="I771">
        <v>0</v>
      </c>
      <c r="J771">
        <v>45.41</v>
      </c>
      <c r="K771">
        <v>30.344999999999999</v>
      </c>
      <c r="L771">
        <v>-1</v>
      </c>
      <c r="M771">
        <v>29</v>
      </c>
      <c r="N771">
        <v>0</v>
      </c>
      <c r="O771">
        <v>1828</v>
      </c>
      <c r="P771" s="2">
        <f t="shared" ref="P771:P834" si="36">O771/-1500+35</f>
        <v>33.781333333333336</v>
      </c>
      <c r="Q771" s="2">
        <f t="shared" ref="Q771:Q834" si="37">E771</f>
        <v>2183921</v>
      </c>
      <c r="R771">
        <f t="shared" si="35"/>
        <v>-1</v>
      </c>
    </row>
    <row r="772" spans="1:18" x14ac:dyDescent="0.25">
      <c r="A772" s="1">
        <v>45370.236539351848</v>
      </c>
      <c r="B772">
        <v>8</v>
      </c>
      <c r="C772">
        <v>30.4971</v>
      </c>
      <c r="D772">
        <v>2.8849999999999998</v>
      </c>
      <c r="E772">
        <v>2183919</v>
      </c>
      <c r="F772">
        <v>2179905</v>
      </c>
      <c r="G772">
        <v>2179904</v>
      </c>
      <c r="H772">
        <v>2</v>
      </c>
      <c r="I772">
        <v>0</v>
      </c>
      <c r="J772">
        <v>45.41</v>
      </c>
      <c r="K772">
        <v>30.331299999999999</v>
      </c>
      <c r="L772">
        <v>0</v>
      </c>
      <c r="M772">
        <v>28.99</v>
      </c>
      <c r="N772">
        <v>0</v>
      </c>
      <c r="O772">
        <v>1852</v>
      </c>
      <c r="P772" s="2">
        <f t="shared" si="36"/>
        <v>33.765333333333331</v>
      </c>
      <c r="Q772" s="2">
        <f t="shared" si="37"/>
        <v>2183919</v>
      </c>
      <c r="R772">
        <f t="shared" ref="R772:R835" si="38">E772-E771</f>
        <v>-2</v>
      </c>
    </row>
    <row r="773" spans="1:18" x14ac:dyDescent="0.25">
      <c r="A773" s="1">
        <v>45370.237384259257</v>
      </c>
      <c r="B773">
        <v>8</v>
      </c>
      <c r="C773">
        <v>30.473299999999998</v>
      </c>
      <c r="D773">
        <v>2.597</v>
      </c>
      <c r="E773">
        <v>2183921</v>
      </c>
      <c r="F773">
        <v>2179910</v>
      </c>
      <c r="G773">
        <v>2179907</v>
      </c>
      <c r="H773">
        <v>2</v>
      </c>
      <c r="I773">
        <v>0</v>
      </c>
      <c r="J773">
        <v>45.4</v>
      </c>
      <c r="K773">
        <v>30.3157</v>
      </c>
      <c r="L773">
        <v>3</v>
      </c>
      <c r="M773">
        <v>28.95</v>
      </c>
      <c r="N773">
        <v>0</v>
      </c>
      <c r="O773">
        <v>1885</v>
      </c>
      <c r="P773" s="2">
        <f t="shared" si="36"/>
        <v>33.743333333333332</v>
      </c>
      <c r="Q773" s="2">
        <f t="shared" si="37"/>
        <v>2183921</v>
      </c>
      <c r="R773">
        <f t="shared" si="38"/>
        <v>2</v>
      </c>
    </row>
    <row r="774" spans="1:18" x14ac:dyDescent="0.25">
      <c r="A774" s="1">
        <v>45370.238229166665</v>
      </c>
      <c r="B774">
        <v>8</v>
      </c>
      <c r="C774">
        <v>30.438199999999998</v>
      </c>
      <c r="D774">
        <v>2.8330000000000002</v>
      </c>
      <c r="E774">
        <v>2183918</v>
      </c>
      <c r="F774">
        <v>2179912</v>
      </c>
      <c r="G774">
        <v>2179910</v>
      </c>
      <c r="H774">
        <v>2</v>
      </c>
      <c r="I774">
        <v>0</v>
      </c>
      <c r="J774">
        <v>45.41</v>
      </c>
      <c r="K774">
        <v>30.302299999999999</v>
      </c>
      <c r="L774">
        <v>2</v>
      </c>
      <c r="M774">
        <v>28.94</v>
      </c>
      <c r="N774">
        <v>0</v>
      </c>
      <c r="O774">
        <v>1928</v>
      </c>
      <c r="P774" s="2">
        <f t="shared" si="36"/>
        <v>33.714666666666666</v>
      </c>
      <c r="Q774" s="2">
        <f t="shared" si="37"/>
        <v>2183918</v>
      </c>
      <c r="R774">
        <f t="shared" si="38"/>
        <v>-3</v>
      </c>
    </row>
    <row r="775" spans="1:18" x14ac:dyDescent="0.25">
      <c r="A775" s="1">
        <v>45370.239062499997</v>
      </c>
      <c r="B775">
        <v>8</v>
      </c>
      <c r="C775">
        <v>30.437000000000001</v>
      </c>
      <c r="D775">
        <v>2.8719999999999999</v>
      </c>
      <c r="E775">
        <v>2183916</v>
      </c>
      <c r="F775">
        <v>2179910</v>
      </c>
      <c r="G775">
        <v>2179912</v>
      </c>
      <c r="H775">
        <v>2</v>
      </c>
      <c r="I775">
        <v>0</v>
      </c>
      <c r="J775">
        <v>45.42</v>
      </c>
      <c r="K775">
        <v>30.2834</v>
      </c>
      <c r="L775">
        <v>-2</v>
      </c>
      <c r="M775">
        <v>28.94</v>
      </c>
      <c r="N775">
        <v>0</v>
      </c>
      <c r="O775">
        <v>1966</v>
      </c>
      <c r="P775" s="2">
        <f t="shared" si="36"/>
        <v>33.68933333333333</v>
      </c>
      <c r="Q775" s="2">
        <f t="shared" si="37"/>
        <v>2183916</v>
      </c>
      <c r="R775">
        <f t="shared" si="38"/>
        <v>-2</v>
      </c>
    </row>
    <row r="776" spans="1:18" x14ac:dyDescent="0.25">
      <c r="A776" s="1">
        <v>45370.239907407406</v>
      </c>
      <c r="B776">
        <v>8</v>
      </c>
      <c r="C776">
        <v>30.431999999999999</v>
      </c>
      <c r="D776">
        <v>2.887</v>
      </c>
      <c r="E776">
        <v>2183913</v>
      </c>
      <c r="F776">
        <v>2179907</v>
      </c>
      <c r="G776">
        <v>2179909</v>
      </c>
      <c r="H776">
        <v>2</v>
      </c>
      <c r="I776">
        <v>0</v>
      </c>
      <c r="J776">
        <v>45.42</v>
      </c>
      <c r="K776">
        <v>30.263200000000001</v>
      </c>
      <c r="L776">
        <v>-2</v>
      </c>
      <c r="M776">
        <v>28.94</v>
      </c>
      <c r="N776">
        <v>0</v>
      </c>
      <c r="O776">
        <v>1986</v>
      </c>
      <c r="P776" s="2">
        <f t="shared" si="36"/>
        <v>33.676000000000002</v>
      </c>
      <c r="Q776" s="2">
        <f t="shared" si="37"/>
        <v>2183913</v>
      </c>
      <c r="R776">
        <f t="shared" si="38"/>
        <v>-3</v>
      </c>
    </row>
    <row r="777" spans="1:18" x14ac:dyDescent="0.25">
      <c r="A777" s="1">
        <v>45370.240740740737</v>
      </c>
      <c r="B777">
        <v>8</v>
      </c>
      <c r="C777">
        <v>30.3996</v>
      </c>
      <c r="D777">
        <v>2.5990000000000002</v>
      </c>
      <c r="E777">
        <v>2183915</v>
      </c>
      <c r="F777">
        <v>2179914</v>
      </c>
      <c r="G777">
        <v>2179912</v>
      </c>
      <c r="H777">
        <v>2</v>
      </c>
      <c r="I777">
        <v>0</v>
      </c>
      <c r="J777">
        <v>45.42</v>
      </c>
      <c r="K777">
        <v>30.247199999999999</v>
      </c>
      <c r="L777">
        <v>1</v>
      </c>
      <c r="M777">
        <v>28.91</v>
      </c>
      <c r="N777">
        <v>0</v>
      </c>
      <c r="O777">
        <v>2023</v>
      </c>
      <c r="P777" s="2">
        <f t="shared" si="36"/>
        <v>33.651333333333334</v>
      </c>
      <c r="Q777" s="2">
        <f t="shared" si="37"/>
        <v>2183915</v>
      </c>
      <c r="R777">
        <f t="shared" si="38"/>
        <v>2</v>
      </c>
    </row>
    <row r="778" spans="1:18" x14ac:dyDescent="0.25">
      <c r="A778" s="1">
        <v>45370.241585648146</v>
      </c>
      <c r="B778">
        <v>8</v>
      </c>
      <c r="C778">
        <v>30.3779</v>
      </c>
      <c r="D778">
        <v>2.851</v>
      </c>
      <c r="E778">
        <v>2183913</v>
      </c>
      <c r="F778">
        <v>2179915</v>
      </c>
      <c r="G778">
        <v>2179915</v>
      </c>
      <c r="H778">
        <v>2</v>
      </c>
      <c r="I778">
        <v>0</v>
      </c>
      <c r="J778">
        <v>45.42</v>
      </c>
      <c r="K778">
        <v>30.230699999999999</v>
      </c>
      <c r="L778">
        <v>0</v>
      </c>
      <c r="M778">
        <v>28.88</v>
      </c>
      <c r="N778">
        <v>0</v>
      </c>
      <c r="O778">
        <v>2026</v>
      </c>
      <c r="P778" s="2">
        <f t="shared" si="36"/>
        <v>33.649333333333331</v>
      </c>
      <c r="Q778" s="2">
        <f t="shared" si="37"/>
        <v>2183913</v>
      </c>
      <c r="R778">
        <f t="shared" si="38"/>
        <v>-2</v>
      </c>
    </row>
    <row r="779" spans="1:18" x14ac:dyDescent="0.25">
      <c r="A779" s="1">
        <v>45370.242430555554</v>
      </c>
      <c r="B779">
        <v>8</v>
      </c>
      <c r="C779">
        <v>30.374500000000001</v>
      </c>
      <c r="D779">
        <v>2.8780000000000001</v>
      </c>
      <c r="E779">
        <v>2183910</v>
      </c>
      <c r="F779">
        <v>2179912</v>
      </c>
      <c r="G779">
        <v>2179912</v>
      </c>
      <c r="H779">
        <v>2</v>
      </c>
      <c r="I779">
        <v>0</v>
      </c>
      <c r="J779">
        <v>45.43</v>
      </c>
      <c r="K779">
        <v>30.212199999999999</v>
      </c>
      <c r="L779">
        <v>0</v>
      </c>
      <c r="M779">
        <v>28.88</v>
      </c>
      <c r="N779">
        <v>0</v>
      </c>
      <c r="O779">
        <v>2062</v>
      </c>
      <c r="P779" s="2">
        <f t="shared" si="36"/>
        <v>33.62533333333333</v>
      </c>
      <c r="Q779" s="2">
        <f t="shared" si="37"/>
        <v>2183910</v>
      </c>
      <c r="R779">
        <f t="shared" si="38"/>
        <v>-3</v>
      </c>
    </row>
    <row r="780" spans="1:18" x14ac:dyDescent="0.25">
      <c r="A780" s="1">
        <v>45370.243275462963</v>
      </c>
      <c r="B780">
        <v>8</v>
      </c>
      <c r="C780">
        <v>30.364999999999998</v>
      </c>
      <c r="D780">
        <v>2.883</v>
      </c>
      <c r="E780">
        <v>2183900</v>
      </c>
      <c r="F780">
        <v>2179903</v>
      </c>
      <c r="G780">
        <v>2179909</v>
      </c>
      <c r="H780">
        <v>2</v>
      </c>
      <c r="I780">
        <v>0</v>
      </c>
      <c r="J780">
        <v>45.43</v>
      </c>
      <c r="K780">
        <v>30.195699999999999</v>
      </c>
      <c r="L780">
        <v>-5</v>
      </c>
      <c r="M780">
        <v>28.88</v>
      </c>
      <c r="N780">
        <v>0</v>
      </c>
      <c r="O780">
        <v>2098</v>
      </c>
      <c r="P780" s="2">
        <f t="shared" si="36"/>
        <v>33.601333333333336</v>
      </c>
      <c r="Q780" s="2">
        <f t="shared" si="37"/>
        <v>2183900</v>
      </c>
      <c r="R780">
        <f t="shared" si="38"/>
        <v>-10</v>
      </c>
    </row>
    <row r="781" spans="1:18" x14ac:dyDescent="0.25">
      <c r="A781" s="1">
        <v>45370.244108796294</v>
      </c>
      <c r="B781">
        <v>8</v>
      </c>
      <c r="C781">
        <v>30.3231</v>
      </c>
      <c r="D781">
        <v>2.5950000000000002</v>
      </c>
      <c r="E781">
        <v>2183902</v>
      </c>
      <c r="F781">
        <v>2179911</v>
      </c>
      <c r="G781">
        <v>2179911</v>
      </c>
      <c r="H781">
        <v>2</v>
      </c>
      <c r="I781">
        <v>0</v>
      </c>
      <c r="J781">
        <v>45.43</v>
      </c>
      <c r="K781">
        <v>30.176400000000001</v>
      </c>
      <c r="L781">
        <v>0</v>
      </c>
      <c r="M781">
        <v>28.87</v>
      </c>
      <c r="N781">
        <v>0</v>
      </c>
      <c r="O781">
        <v>2141</v>
      </c>
      <c r="P781" s="2">
        <f t="shared" si="36"/>
        <v>33.572666666666663</v>
      </c>
      <c r="Q781" s="2">
        <f t="shared" si="37"/>
        <v>2183902</v>
      </c>
      <c r="R781">
        <f t="shared" si="38"/>
        <v>2</v>
      </c>
    </row>
    <row r="782" spans="1:18" x14ac:dyDescent="0.25">
      <c r="A782" s="1">
        <v>45370.244953703703</v>
      </c>
      <c r="B782">
        <v>8</v>
      </c>
      <c r="C782">
        <v>30.312999999999999</v>
      </c>
      <c r="D782">
        <v>2.8620000000000001</v>
      </c>
      <c r="E782">
        <v>2183911</v>
      </c>
      <c r="F782">
        <v>2179921</v>
      </c>
      <c r="G782">
        <v>2179914</v>
      </c>
      <c r="H782">
        <v>2</v>
      </c>
      <c r="I782">
        <v>0</v>
      </c>
      <c r="J782">
        <v>45.44</v>
      </c>
      <c r="K782">
        <v>30.160699999999999</v>
      </c>
      <c r="L782">
        <v>7</v>
      </c>
      <c r="M782">
        <v>28.83</v>
      </c>
      <c r="N782">
        <v>0</v>
      </c>
      <c r="O782">
        <v>2131</v>
      </c>
      <c r="P782" s="2">
        <f t="shared" si="36"/>
        <v>33.579333333333331</v>
      </c>
      <c r="Q782" s="2">
        <f t="shared" si="37"/>
        <v>2183911</v>
      </c>
      <c r="R782">
        <f t="shared" si="38"/>
        <v>9</v>
      </c>
    </row>
    <row r="783" spans="1:18" x14ac:dyDescent="0.25">
      <c r="A783" s="1">
        <v>45370.245787037034</v>
      </c>
      <c r="B783">
        <v>8</v>
      </c>
      <c r="C783">
        <v>30.310199999999998</v>
      </c>
      <c r="D783">
        <v>2.879</v>
      </c>
      <c r="E783">
        <v>2183915</v>
      </c>
      <c r="F783">
        <v>2179926</v>
      </c>
      <c r="G783">
        <v>2179917</v>
      </c>
      <c r="H783">
        <v>2</v>
      </c>
      <c r="I783">
        <v>0</v>
      </c>
      <c r="J783">
        <v>45.44</v>
      </c>
      <c r="K783">
        <v>30.146599999999999</v>
      </c>
      <c r="L783">
        <v>8</v>
      </c>
      <c r="M783">
        <v>28.81</v>
      </c>
      <c r="N783">
        <v>0</v>
      </c>
      <c r="O783">
        <v>2173</v>
      </c>
      <c r="P783" s="2">
        <f t="shared" si="36"/>
        <v>33.551333333333332</v>
      </c>
      <c r="Q783" s="2">
        <f t="shared" si="37"/>
        <v>2183915</v>
      </c>
      <c r="R783">
        <f t="shared" si="38"/>
        <v>4</v>
      </c>
    </row>
    <row r="784" spans="1:18" x14ac:dyDescent="0.25">
      <c r="A784" s="1">
        <v>45370.246631944443</v>
      </c>
      <c r="B784">
        <v>8</v>
      </c>
      <c r="C784">
        <v>30.288799999999998</v>
      </c>
      <c r="D784">
        <v>2.5910000000000002</v>
      </c>
      <c r="E784">
        <v>2183912</v>
      </c>
      <c r="F784">
        <v>2179925</v>
      </c>
      <c r="G784">
        <v>2179919</v>
      </c>
      <c r="H784">
        <v>2</v>
      </c>
      <c r="I784">
        <v>0</v>
      </c>
      <c r="J784">
        <v>45.44</v>
      </c>
      <c r="K784">
        <v>30.1267</v>
      </c>
      <c r="L784">
        <v>6</v>
      </c>
      <c r="M784">
        <v>28.81</v>
      </c>
      <c r="N784">
        <v>0</v>
      </c>
      <c r="O784">
        <v>2197</v>
      </c>
      <c r="P784" s="2">
        <f t="shared" si="36"/>
        <v>33.535333333333334</v>
      </c>
      <c r="Q784" s="2">
        <f t="shared" si="37"/>
        <v>2183912</v>
      </c>
      <c r="R784">
        <f t="shared" si="38"/>
        <v>-3</v>
      </c>
    </row>
    <row r="785" spans="1:18" x14ac:dyDescent="0.25">
      <c r="A785" s="1">
        <v>45370.247465277775</v>
      </c>
      <c r="B785">
        <v>8</v>
      </c>
      <c r="C785">
        <v>30.254899999999999</v>
      </c>
      <c r="D785">
        <v>2.8410000000000002</v>
      </c>
      <c r="E785">
        <v>2183912</v>
      </c>
      <c r="F785">
        <v>2179930</v>
      </c>
      <c r="G785">
        <v>2179922</v>
      </c>
      <c r="H785">
        <v>2</v>
      </c>
      <c r="I785">
        <v>0</v>
      </c>
      <c r="J785">
        <v>45.45</v>
      </c>
      <c r="K785">
        <v>30.11</v>
      </c>
      <c r="L785">
        <v>7</v>
      </c>
      <c r="M785">
        <v>28.8</v>
      </c>
      <c r="N785">
        <v>0</v>
      </c>
      <c r="O785">
        <v>2221</v>
      </c>
      <c r="P785" s="2">
        <f t="shared" si="36"/>
        <v>33.519333333333336</v>
      </c>
      <c r="Q785" s="2">
        <f t="shared" si="37"/>
        <v>2183912</v>
      </c>
      <c r="R785">
        <f t="shared" si="38"/>
        <v>0</v>
      </c>
    </row>
    <row r="786" spans="1:18" x14ac:dyDescent="0.25">
      <c r="A786" s="1">
        <v>45370.248310185183</v>
      </c>
      <c r="B786">
        <v>8</v>
      </c>
      <c r="C786">
        <v>30.250499999999999</v>
      </c>
      <c r="D786">
        <v>2.871</v>
      </c>
      <c r="E786">
        <v>2183910</v>
      </c>
      <c r="F786">
        <v>2179928</v>
      </c>
      <c r="G786">
        <v>2179925</v>
      </c>
      <c r="H786">
        <v>2</v>
      </c>
      <c r="I786">
        <v>0</v>
      </c>
      <c r="J786">
        <v>45.46</v>
      </c>
      <c r="K786">
        <v>30.0928</v>
      </c>
      <c r="L786">
        <v>3</v>
      </c>
      <c r="M786">
        <v>28.76</v>
      </c>
      <c r="N786">
        <v>0</v>
      </c>
      <c r="O786">
        <v>2231</v>
      </c>
      <c r="P786" s="2">
        <f t="shared" si="36"/>
        <v>33.512666666666668</v>
      </c>
      <c r="Q786" s="2">
        <f t="shared" si="37"/>
        <v>2183910</v>
      </c>
      <c r="R786">
        <f t="shared" si="38"/>
        <v>-2</v>
      </c>
    </row>
    <row r="787" spans="1:18" x14ac:dyDescent="0.25">
      <c r="A787" s="1">
        <v>45370.249155092592</v>
      </c>
      <c r="B787">
        <v>8</v>
      </c>
      <c r="C787">
        <v>30.244</v>
      </c>
      <c r="D787">
        <v>2.8809999999999998</v>
      </c>
      <c r="E787">
        <v>2183905</v>
      </c>
      <c r="F787">
        <v>2179924</v>
      </c>
      <c r="G787">
        <v>2179922</v>
      </c>
      <c r="H787">
        <v>2</v>
      </c>
      <c r="I787">
        <v>0</v>
      </c>
      <c r="J787">
        <v>45.46</v>
      </c>
      <c r="K787">
        <v>30.0764</v>
      </c>
      <c r="L787">
        <v>2</v>
      </c>
      <c r="M787">
        <v>28.75</v>
      </c>
      <c r="N787">
        <v>0</v>
      </c>
      <c r="O787">
        <v>2261</v>
      </c>
      <c r="P787" s="2">
        <f t="shared" si="36"/>
        <v>33.492666666666665</v>
      </c>
      <c r="Q787" s="2">
        <f t="shared" si="37"/>
        <v>2183905</v>
      </c>
      <c r="R787">
        <f t="shared" si="38"/>
        <v>-5</v>
      </c>
    </row>
    <row r="788" spans="1:18" x14ac:dyDescent="0.25">
      <c r="A788" s="1">
        <v>45370.25</v>
      </c>
      <c r="B788">
        <v>8</v>
      </c>
      <c r="C788">
        <v>30.204899999999999</v>
      </c>
      <c r="D788">
        <v>2.593</v>
      </c>
      <c r="E788">
        <v>2183903</v>
      </c>
      <c r="F788">
        <v>2179927</v>
      </c>
      <c r="G788">
        <v>2179924</v>
      </c>
      <c r="H788">
        <v>2</v>
      </c>
      <c r="I788">
        <v>0</v>
      </c>
      <c r="J788">
        <v>45.46</v>
      </c>
      <c r="K788">
        <v>30.058199999999999</v>
      </c>
      <c r="L788">
        <v>3</v>
      </c>
      <c r="M788">
        <v>28.75</v>
      </c>
      <c r="N788">
        <v>0</v>
      </c>
      <c r="O788">
        <v>2286</v>
      </c>
      <c r="P788" s="2">
        <f t="shared" si="36"/>
        <v>33.475999999999999</v>
      </c>
      <c r="Q788" s="2">
        <f t="shared" si="37"/>
        <v>2183903</v>
      </c>
      <c r="R788">
        <f t="shared" si="38"/>
        <v>-2</v>
      </c>
    </row>
    <row r="789" spans="1:18" x14ac:dyDescent="0.25">
      <c r="A789" s="1">
        <v>45370.250833333332</v>
      </c>
      <c r="B789">
        <v>8</v>
      </c>
      <c r="C789">
        <v>30.187999999999999</v>
      </c>
      <c r="D789">
        <v>2.8479999999999999</v>
      </c>
      <c r="E789">
        <v>2183893</v>
      </c>
      <c r="F789">
        <v>2179920</v>
      </c>
      <c r="G789">
        <v>2179922</v>
      </c>
      <c r="H789">
        <v>2</v>
      </c>
      <c r="I789">
        <v>0</v>
      </c>
      <c r="J789">
        <v>45.46</v>
      </c>
      <c r="K789">
        <v>30.0425</v>
      </c>
      <c r="L789">
        <v>-2</v>
      </c>
      <c r="M789">
        <v>28.74</v>
      </c>
      <c r="N789">
        <v>0</v>
      </c>
      <c r="O789">
        <v>2324</v>
      </c>
      <c r="P789" s="2">
        <f t="shared" si="36"/>
        <v>33.450666666666663</v>
      </c>
      <c r="Q789" s="2">
        <f t="shared" si="37"/>
        <v>2183893</v>
      </c>
      <c r="R789">
        <f t="shared" si="38"/>
        <v>-10</v>
      </c>
    </row>
    <row r="790" spans="1:18" x14ac:dyDescent="0.25">
      <c r="A790" s="1">
        <v>45370.251666666663</v>
      </c>
      <c r="B790">
        <v>8</v>
      </c>
      <c r="C790">
        <v>30.187000000000001</v>
      </c>
      <c r="D790">
        <v>2.8759999999999999</v>
      </c>
      <c r="E790">
        <v>2183891</v>
      </c>
      <c r="F790">
        <v>2179918</v>
      </c>
      <c r="G790">
        <v>2179919</v>
      </c>
      <c r="H790">
        <v>2</v>
      </c>
      <c r="I790">
        <v>0</v>
      </c>
      <c r="J790">
        <v>45.46</v>
      </c>
      <c r="K790">
        <v>30.024899999999999</v>
      </c>
      <c r="L790">
        <v>-1</v>
      </c>
      <c r="M790">
        <v>28.71</v>
      </c>
      <c r="N790">
        <v>0</v>
      </c>
      <c r="O790">
        <v>2348</v>
      </c>
      <c r="P790" s="2">
        <f t="shared" si="36"/>
        <v>33.434666666666665</v>
      </c>
      <c r="Q790" s="2">
        <f t="shared" si="37"/>
        <v>2183891</v>
      </c>
      <c r="R790">
        <f t="shared" si="38"/>
        <v>-2</v>
      </c>
    </row>
    <row r="791" spans="1:18" x14ac:dyDescent="0.25">
      <c r="A791" s="1">
        <v>45370.252511574072</v>
      </c>
      <c r="B791">
        <v>8</v>
      </c>
      <c r="C791">
        <v>30.176500000000001</v>
      </c>
      <c r="D791">
        <v>2.8780000000000001</v>
      </c>
      <c r="E791">
        <v>2183895</v>
      </c>
      <c r="F791">
        <v>2179923</v>
      </c>
      <c r="G791">
        <v>2179922</v>
      </c>
      <c r="H791">
        <v>2</v>
      </c>
      <c r="I791">
        <v>0</v>
      </c>
      <c r="J791">
        <v>45.47</v>
      </c>
      <c r="K791">
        <v>30.008199999999999</v>
      </c>
      <c r="L791">
        <v>1</v>
      </c>
      <c r="M791">
        <v>28.69</v>
      </c>
      <c r="N791">
        <v>0</v>
      </c>
      <c r="O791">
        <v>2359</v>
      </c>
      <c r="P791" s="2">
        <f t="shared" si="36"/>
        <v>33.427333333333337</v>
      </c>
      <c r="Q791" s="2">
        <f t="shared" si="37"/>
        <v>2183895</v>
      </c>
      <c r="R791">
        <f t="shared" si="38"/>
        <v>4</v>
      </c>
    </row>
    <row r="792" spans="1:18" x14ac:dyDescent="0.25">
      <c r="A792" s="1">
        <v>45370.253344907411</v>
      </c>
      <c r="B792">
        <v>8</v>
      </c>
      <c r="C792">
        <v>30.1295</v>
      </c>
      <c r="D792">
        <v>2.59</v>
      </c>
      <c r="E792">
        <v>2183900</v>
      </c>
      <c r="F792">
        <v>2179934</v>
      </c>
      <c r="G792">
        <v>2179924</v>
      </c>
      <c r="H792">
        <v>2</v>
      </c>
      <c r="I792">
        <v>0</v>
      </c>
      <c r="J792">
        <v>45.47</v>
      </c>
      <c r="K792">
        <v>29.988399999999999</v>
      </c>
      <c r="L792">
        <v>10</v>
      </c>
      <c r="M792">
        <v>28.69</v>
      </c>
      <c r="N792">
        <v>0</v>
      </c>
      <c r="O792">
        <v>2379</v>
      </c>
      <c r="P792" s="2">
        <f t="shared" si="36"/>
        <v>33.414000000000001</v>
      </c>
      <c r="Q792" s="2">
        <f t="shared" si="37"/>
        <v>2183900</v>
      </c>
      <c r="R792">
        <f t="shared" si="38"/>
        <v>5</v>
      </c>
    </row>
    <row r="793" spans="1:18" x14ac:dyDescent="0.25">
      <c r="A793" s="1">
        <v>45370.254189814812</v>
      </c>
      <c r="B793">
        <v>8</v>
      </c>
      <c r="C793">
        <v>30.125499999999999</v>
      </c>
      <c r="D793">
        <v>2.86</v>
      </c>
      <c r="E793">
        <v>2183899</v>
      </c>
      <c r="F793">
        <v>2179934</v>
      </c>
      <c r="G793">
        <v>2179927</v>
      </c>
      <c r="H793">
        <v>2</v>
      </c>
      <c r="I793">
        <v>0</v>
      </c>
      <c r="J793">
        <v>45.47</v>
      </c>
      <c r="K793">
        <v>29.973800000000001</v>
      </c>
      <c r="L793">
        <v>7</v>
      </c>
      <c r="M793">
        <v>28.69</v>
      </c>
      <c r="N793">
        <v>0</v>
      </c>
      <c r="O793">
        <v>2419</v>
      </c>
      <c r="P793" s="2">
        <f t="shared" si="36"/>
        <v>33.387333333333331</v>
      </c>
      <c r="Q793" s="2">
        <f t="shared" si="37"/>
        <v>2183899</v>
      </c>
      <c r="R793">
        <f t="shared" si="38"/>
        <v>-1</v>
      </c>
    </row>
    <row r="794" spans="1:18" x14ac:dyDescent="0.25">
      <c r="A794" s="1">
        <v>45370.25503472222</v>
      </c>
      <c r="B794">
        <v>8</v>
      </c>
      <c r="C794">
        <v>30.1251</v>
      </c>
      <c r="D794">
        <v>2.8820000000000001</v>
      </c>
      <c r="E794">
        <v>2183899</v>
      </c>
      <c r="F794">
        <v>2179934</v>
      </c>
      <c r="G794">
        <v>2179930</v>
      </c>
      <c r="H794">
        <v>2</v>
      </c>
      <c r="I794">
        <v>0</v>
      </c>
      <c r="J794">
        <v>45.47</v>
      </c>
      <c r="K794">
        <v>29.957000000000001</v>
      </c>
      <c r="L794">
        <v>4</v>
      </c>
      <c r="M794">
        <v>28.66</v>
      </c>
      <c r="N794">
        <v>0</v>
      </c>
      <c r="O794">
        <v>2446</v>
      </c>
      <c r="P794" s="2">
        <f t="shared" si="36"/>
        <v>33.36933333333333</v>
      </c>
      <c r="Q794" s="2">
        <f t="shared" si="37"/>
        <v>2183899</v>
      </c>
      <c r="R794">
        <f t="shared" si="38"/>
        <v>0</v>
      </c>
    </row>
    <row r="795" spans="1:18" x14ac:dyDescent="0.25">
      <c r="A795" s="1">
        <v>45370.255856481483</v>
      </c>
      <c r="B795">
        <v>8</v>
      </c>
      <c r="C795">
        <v>30.1008</v>
      </c>
      <c r="D795">
        <v>2.5939999999999999</v>
      </c>
      <c r="E795">
        <v>2183897</v>
      </c>
      <c r="F795">
        <v>2179935</v>
      </c>
      <c r="G795">
        <v>2179932</v>
      </c>
      <c r="H795">
        <v>2</v>
      </c>
      <c r="I795">
        <v>0</v>
      </c>
      <c r="J795">
        <v>45.48</v>
      </c>
      <c r="K795">
        <v>29.94</v>
      </c>
      <c r="L795">
        <v>2</v>
      </c>
      <c r="M795">
        <v>28.63</v>
      </c>
      <c r="N795">
        <v>0</v>
      </c>
      <c r="O795">
        <v>2467</v>
      </c>
      <c r="P795" s="2">
        <f t="shared" si="36"/>
        <v>33.355333333333334</v>
      </c>
      <c r="Q795" s="2">
        <f t="shared" si="37"/>
        <v>2183897</v>
      </c>
      <c r="R795">
        <f t="shared" si="38"/>
        <v>-2</v>
      </c>
    </row>
    <row r="796" spans="1:18" x14ac:dyDescent="0.25">
      <c r="A796" s="1">
        <v>45370.256701388891</v>
      </c>
      <c r="B796">
        <v>8</v>
      </c>
      <c r="C796">
        <v>30.0655</v>
      </c>
      <c r="D796">
        <v>2.8330000000000002</v>
      </c>
      <c r="E796">
        <v>2183895</v>
      </c>
      <c r="F796">
        <v>2179938</v>
      </c>
      <c r="G796">
        <v>2179935</v>
      </c>
      <c r="H796">
        <v>2</v>
      </c>
      <c r="I796">
        <v>0</v>
      </c>
      <c r="J796">
        <v>45.48</v>
      </c>
      <c r="K796">
        <v>29.923400000000001</v>
      </c>
      <c r="L796">
        <v>2</v>
      </c>
      <c r="M796">
        <v>28.63</v>
      </c>
      <c r="N796">
        <v>0</v>
      </c>
      <c r="O796">
        <v>2477</v>
      </c>
      <c r="P796" s="2">
        <f t="shared" si="36"/>
        <v>33.348666666666666</v>
      </c>
      <c r="Q796" s="2">
        <f t="shared" si="37"/>
        <v>2183895</v>
      </c>
      <c r="R796">
        <f t="shared" si="38"/>
        <v>-2</v>
      </c>
    </row>
    <row r="797" spans="1:18" x14ac:dyDescent="0.25">
      <c r="A797" s="1">
        <v>45370.257534722223</v>
      </c>
      <c r="B797">
        <v>8</v>
      </c>
      <c r="C797">
        <v>30.063199999999998</v>
      </c>
      <c r="D797">
        <v>2.867</v>
      </c>
      <c r="E797">
        <v>2183894</v>
      </c>
      <c r="F797">
        <v>2179937</v>
      </c>
      <c r="G797">
        <v>2179938</v>
      </c>
      <c r="H797">
        <v>2</v>
      </c>
      <c r="I797">
        <v>0</v>
      </c>
      <c r="J797">
        <v>45.49</v>
      </c>
      <c r="K797">
        <v>29.906700000000001</v>
      </c>
      <c r="L797">
        <v>0</v>
      </c>
      <c r="M797">
        <v>28.62</v>
      </c>
      <c r="N797">
        <v>0</v>
      </c>
      <c r="O797">
        <v>2481</v>
      </c>
      <c r="P797" s="2">
        <f t="shared" si="36"/>
        <v>33.346000000000004</v>
      </c>
      <c r="Q797" s="2">
        <f t="shared" si="37"/>
        <v>2183894</v>
      </c>
      <c r="R797">
        <f t="shared" si="38"/>
        <v>-1</v>
      </c>
    </row>
    <row r="798" spans="1:18" x14ac:dyDescent="0.25">
      <c r="A798" s="1">
        <v>45370.258368055554</v>
      </c>
      <c r="B798">
        <v>8</v>
      </c>
      <c r="C798">
        <v>30.060400000000001</v>
      </c>
      <c r="D798">
        <v>2.8820000000000001</v>
      </c>
      <c r="E798">
        <v>2183886</v>
      </c>
      <c r="F798">
        <v>2179929</v>
      </c>
      <c r="G798">
        <v>2179935</v>
      </c>
      <c r="H798">
        <v>2</v>
      </c>
      <c r="I798">
        <v>0</v>
      </c>
      <c r="J798">
        <v>45.49</v>
      </c>
      <c r="K798">
        <v>29.890599999999999</v>
      </c>
      <c r="L798">
        <v>-5</v>
      </c>
      <c r="M798">
        <v>28.61</v>
      </c>
      <c r="N798">
        <v>0</v>
      </c>
      <c r="O798">
        <v>2536</v>
      </c>
      <c r="P798" s="2">
        <f t="shared" si="36"/>
        <v>33.309333333333335</v>
      </c>
      <c r="Q798" s="2">
        <f t="shared" si="37"/>
        <v>2183886</v>
      </c>
      <c r="R798">
        <f t="shared" si="38"/>
        <v>-8</v>
      </c>
    </row>
    <row r="799" spans="1:18" x14ac:dyDescent="0.25">
      <c r="A799" s="1">
        <v>45370.259212962963</v>
      </c>
      <c r="B799">
        <v>8</v>
      </c>
      <c r="C799">
        <v>30.030799999999999</v>
      </c>
      <c r="D799">
        <v>2.5939999999999999</v>
      </c>
      <c r="E799">
        <v>2183879</v>
      </c>
      <c r="F799">
        <v>2179926</v>
      </c>
      <c r="G799">
        <v>2179932</v>
      </c>
      <c r="H799">
        <v>2</v>
      </c>
      <c r="I799">
        <v>0</v>
      </c>
      <c r="J799">
        <v>45.5</v>
      </c>
      <c r="K799">
        <v>29.872499999999999</v>
      </c>
      <c r="L799">
        <v>-6</v>
      </c>
      <c r="M799">
        <v>28.57</v>
      </c>
      <c r="N799">
        <v>0</v>
      </c>
      <c r="O799">
        <v>2541</v>
      </c>
      <c r="P799" s="2">
        <f t="shared" si="36"/>
        <v>33.305999999999997</v>
      </c>
      <c r="Q799" s="2">
        <f t="shared" si="37"/>
        <v>2183879</v>
      </c>
      <c r="R799">
        <f t="shared" si="38"/>
        <v>-7</v>
      </c>
    </row>
    <row r="800" spans="1:18" x14ac:dyDescent="0.25">
      <c r="A800" s="1">
        <v>45370.260057870371</v>
      </c>
      <c r="B800">
        <v>8</v>
      </c>
      <c r="C800">
        <v>30.007000000000001</v>
      </c>
      <c r="D800">
        <v>2.8490000000000002</v>
      </c>
      <c r="E800">
        <v>2183877</v>
      </c>
      <c r="F800">
        <v>2179927</v>
      </c>
      <c r="G800">
        <v>2179930</v>
      </c>
      <c r="H800">
        <v>2</v>
      </c>
      <c r="I800">
        <v>0</v>
      </c>
      <c r="J800">
        <v>45.5</v>
      </c>
      <c r="K800">
        <v>29.855</v>
      </c>
      <c r="L800">
        <v>-2</v>
      </c>
      <c r="M800">
        <v>28.56</v>
      </c>
      <c r="N800">
        <v>0</v>
      </c>
      <c r="O800">
        <v>2567</v>
      </c>
      <c r="P800" s="2">
        <f t="shared" si="36"/>
        <v>33.288666666666664</v>
      </c>
      <c r="Q800" s="2">
        <f t="shared" si="37"/>
        <v>2183877</v>
      </c>
      <c r="R800">
        <f t="shared" si="38"/>
        <v>-2</v>
      </c>
    </row>
    <row r="801" spans="1:18" x14ac:dyDescent="0.25">
      <c r="A801" s="1">
        <v>45370.26090277778</v>
      </c>
      <c r="B801">
        <v>8</v>
      </c>
      <c r="C801">
        <v>30.000499999999999</v>
      </c>
      <c r="D801">
        <v>2.8639999999999999</v>
      </c>
      <c r="E801">
        <v>2183875</v>
      </c>
      <c r="F801">
        <v>2179926</v>
      </c>
      <c r="G801">
        <v>2179927</v>
      </c>
      <c r="H801">
        <v>2</v>
      </c>
      <c r="I801">
        <v>0</v>
      </c>
      <c r="J801">
        <v>45.51</v>
      </c>
      <c r="K801">
        <v>29.842099999999999</v>
      </c>
      <c r="L801">
        <v>0</v>
      </c>
      <c r="M801">
        <v>28.56</v>
      </c>
      <c r="N801">
        <v>0</v>
      </c>
      <c r="O801">
        <v>2590</v>
      </c>
      <c r="P801" s="2">
        <f t="shared" si="36"/>
        <v>33.273333333333333</v>
      </c>
      <c r="Q801" s="2">
        <f t="shared" si="37"/>
        <v>2183875</v>
      </c>
      <c r="R801">
        <f t="shared" si="38"/>
        <v>-2</v>
      </c>
    </row>
    <row r="802" spans="1:18" x14ac:dyDescent="0.25">
      <c r="A802" s="1">
        <v>45370.261747685188</v>
      </c>
      <c r="B802">
        <v>8</v>
      </c>
      <c r="C802">
        <v>29.997900000000001</v>
      </c>
      <c r="D802">
        <v>2.8820000000000001</v>
      </c>
      <c r="E802">
        <v>2183883</v>
      </c>
      <c r="F802">
        <v>2179935</v>
      </c>
      <c r="G802">
        <v>2179930</v>
      </c>
      <c r="H802">
        <v>2</v>
      </c>
      <c r="I802">
        <v>0</v>
      </c>
      <c r="J802">
        <v>45.51</v>
      </c>
      <c r="K802">
        <v>29.826499999999999</v>
      </c>
      <c r="L802">
        <v>4</v>
      </c>
      <c r="M802">
        <v>28.53</v>
      </c>
      <c r="N802">
        <v>0</v>
      </c>
      <c r="O802">
        <v>2618</v>
      </c>
      <c r="P802" s="2">
        <f t="shared" si="36"/>
        <v>33.254666666666665</v>
      </c>
      <c r="Q802" s="2">
        <f t="shared" si="37"/>
        <v>2183883</v>
      </c>
      <c r="R802">
        <f t="shared" si="38"/>
        <v>8</v>
      </c>
    </row>
    <row r="803" spans="1:18" x14ac:dyDescent="0.25">
      <c r="A803" s="1">
        <v>45370.262592592589</v>
      </c>
      <c r="B803">
        <v>8</v>
      </c>
      <c r="C803">
        <v>29.9529</v>
      </c>
      <c r="D803">
        <v>2.5939999999999999</v>
      </c>
      <c r="E803">
        <v>2183890</v>
      </c>
      <c r="F803">
        <v>2179948</v>
      </c>
      <c r="G803">
        <v>2179932</v>
      </c>
      <c r="H803">
        <v>2</v>
      </c>
      <c r="I803">
        <v>0</v>
      </c>
      <c r="J803">
        <v>45.51</v>
      </c>
      <c r="K803">
        <v>29.808599999999998</v>
      </c>
      <c r="L803">
        <v>15</v>
      </c>
      <c r="M803">
        <v>28.51</v>
      </c>
      <c r="N803">
        <v>0</v>
      </c>
      <c r="O803">
        <v>2653</v>
      </c>
      <c r="P803" s="2">
        <f t="shared" si="36"/>
        <v>33.231333333333332</v>
      </c>
      <c r="Q803" s="2">
        <f t="shared" si="37"/>
        <v>2183890</v>
      </c>
      <c r="R803">
        <f t="shared" si="38"/>
        <v>7</v>
      </c>
    </row>
    <row r="804" spans="1:18" x14ac:dyDescent="0.25">
      <c r="A804" s="1">
        <v>45370.263437499998</v>
      </c>
      <c r="B804">
        <v>8</v>
      </c>
      <c r="C804">
        <v>29.938099999999999</v>
      </c>
      <c r="D804">
        <v>2.85</v>
      </c>
      <c r="E804">
        <v>2183893</v>
      </c>
      <c r="F804">
        <v>2179953</v>
      </c>
      <c r="G804">
        <v>2179935</v>
      </c>
      <c r="H804">
        <v>2</v>
      </c>
      <c r="I804">
        <v>0</v>
      </c>
      <c r="J804">
        <v>45.51</v>
      </c>
      <c r="K804">
        <v>29.789200000000001</v>
      </c>
      <c r="L804">
        <v>17</v>
      </c>
      <c r="M804">
        <v>28.5</v>
      </c>
      <c r="N804">
        <v>0</v>
      </c>
      <c r="O804">
        <v>2671</v>
      </c>
      <c r="P804" s="2">
        <f t="shared" si="36"/>
        <v>33.219333333333331</v>
      </c>
      <c r="Q804" s="2">
        <f t="shared" si="37"/>
        <v>2183893</v>
      </c>
      <c r="R804">
        <f t="shared" si="38"/>
        <v>3</v>
      </c>
    </row>
    <row r="805" spans="1:18" x14ac:dyDescent="0.25">
      <c r="A805" s="1">
        <v>45370.264282407406</v>
      </c>
      <c r="B805">
        <v>8</v>
      </c>
      <c r="C805">
        <v>29.936900000000001</v>
      </c>
      <c r="D805">
        <v>2.8730000000000002</v>
      </c>
      <c r="E805">
        <v>2183894</v>
      </c>
      <c r="F805">
        <v>2179954</v>
      </c>
      <c r="G805">
        <v>2179938</v>
      </c>
      <c r="H805">
        <v>2</v>
      </c>
      <c r="I805">
        <v>0</v>
      </c>
      <c r="J805">
        <v>45.51</v>
      </c>
      <c r="K805">
        <v>29.773199999999999</v>
      </c>
      <c r="L805">
        <v>15</v>
      </c>
      <c r="M805">
        <v>28.5</v>
      </c>
      <c r="N805">
        <v>0</v>
      </c>
      <c r="O805">
        <v>2693</v>
      </c>
      <c r="P805" s="2">
        <f t="shared" si="36"/>
        <v>33.204666666666668</v>
      </c>
      <c r="Q805" s="2">
        <f t="shared" si="37"/>
        <v>2183894</v>
      </c>
      <c r="R805">
        <f t="shared" si="38"/>
        <v>1</v>
      </c>
    </row>
    <row r="806" spans="1:18" x14ac:dyDescent="0.25">
      <c r="A806" s="1">
        <v>45370.265115740738</v>
      </c>
      <c r="B806">
        <v>8</v>
      </c>
      <c r="C806">
        <v>29.927399999999999</v>
      </c>
      <c r="D806">
        <v>2.8780000000000001</v>
      </c>
      <c r="E806">
        <v>2183892</v>
      </c>
      <c r="F806">
        <v>2179953</v>
      </c>
      <c r="G806">
        <v>2179941</v>
      </c>
      <c r="H806">
        <v>2</v>
      </c>
      <c r="I806">
        <v>0</v>
      </c>
      <c r="J806">
        <v>45.51</v>
      </c>
      <c r="K806">
        <v>29.7559</v>
      </c>
      <c r="L806">
        <v>12</v>
      </c>
      <c r="M806">
        <v>28.47</v>
      </c>
      <c r="N806">
        <v>0</v>
      </c>
      <c r="O806">
        <v>2709</v>
      </c>
      <c r="P806" s="2">
        <f t="shared" si="36"/>
        <v>33.194000000000003</v>
      </c>
      <c r="Q806" s="2">
        <f t="shared" si="37"/>
        <v>2183892</v>
      </c>
      <c r="R806">
        <f t="shared" si="38"/>
        <v>-2</v>
      </c>
    </row>
    <row r="807" spans="1:18" x14ac:dyDescent="0.25">
      <c r="A807" s="1">
        <v>45370.265960648147</v>
      </c>
      <c r="B807">
        <v>8</v>
      </c>
      <c r="C807">
        <v>29.883600000000001</v>
      </c>
      <c r="D807">
        <v>2.59</v>
      </c>
      <c r="E807">
        <v>2183888</v>
      </c>
      <c r="F807">
        <v>2179955</v>
      </c>
      <c r="G807">
        <v>2179943</v>
      </c>
      <c r="H807">
        <v>2</v>
      </c>
      <c r="I807">
        <v>0</v>
      </c>
      <c r="J807">
        <v>45.51</v>
      </c>
      <c r="K807">
        <v>29.738499999999998</v>
      </c>
      <c r="L807">
        <v>11</v>
      </c>
      <c r="M807">
        <v>28.45</v>
      </c>
      <c r="N807">
        <v>0</v>
      </c>
      <c r="O807">
        <v>2740</v>
      </c>
      <c r="P807" s="2">
        <f t="shared" si="36"/>
        <v>33.173333333333332</v>
      </c>
      <c r="Q807" s="2">
        <f t="shared" si="37"/>
        <v>2183888</v>
      </c>
      <c r="R807">
        <f t="shared" si="38"/>
        <v>-4</v>
      </c>
    </row>
    <row r="808" spans="1:18" x14ac:dyDescent="0.25">
      <c r="A808" s="1">
        <v>45370.266793981478</v>
      </c>
      <c r="B808">
        <v>8</v>
      </c>
      <c r="C808">
        <v>29.876200000000001</v>
      </c>
      <c r="D808">
        <v>2.8559999999999999</v>
      </c>
      <c r="E808">
        <v>2183883</v>
      </c>
      <c r="F808">
        <v>2179951</v>
      </c>
      <c r="G808">
        <v>2179946</v>
      </c>
      <c r="H808">
        <v>2</v>
      </c>
      <c r="I808">
        <v>0</v>
      </c>
      <c r="J808">
        <v>45.51</v>
      </c>
      <c r="K808">
        <v>29.723099999999999</v>
      </c>
      <c r="L808">
        <v>4</v>
      </c>
      <c r="M808">
        <v>28.45</v>
      </c>
      <c r="N808">
        <v>0</v>
      </c>
      <c r="O808">
        <v>2750</v>
      </c>
      <c r="P808" s="2">
        <f t="shared" si="36"/>
        <v>33.166666666666664</v>
      </c>
      <c r="Q808" s="2">
        <f t="shared" si="37"/>
        <v>2183883</v>
      </c>
      <c r="R808">
        <f t="shared" si="38"/>
        <v>-5</v>
      </c>
    </row>
    <row r="809" spans="1:18" x14ac:dyDescent="0.25">
      <c r="A809" s="1">
        <v>45370.267638888887</v>
      </c>
      <c r="B809">
        <v>8</v>
      </c>
      <c r="C809">
        <v>29.875499999999999</v>
      </c>
      <c r="D809">
        <v>2.879</v>
      </c>
      <c r="E809">
        <v>2183884</v>
      </c>
      <c r="F809">
        <v>2179952</v>
      </c>
      <c r="G809">
        <v>2179949</v>
      </c>
      <c r="H809">
        <v>2</v>
      </c>
      <c r="I809">
        <v>0</v>
      </c>
      <c r="J809">
        <v>45.52</v>
      </c>
      <c r="K809">
        <v>29.706600000000002</v>
      </c>
      <c r="L809">
        <v>2</v>
      </c>
      <c r="M809">
        <v>28.44</v>
      </c>
      <c r="N809">
        <v>0</v>
      </c>
      <c r="O809">
        <v>2776</v>
      </c>
      <c r="P809" s="2">
        <f t="shared" si="36"/>
        <v>33.149333333333331</v>
      </c>
      <c r="Q809" s="2">
        <f t="shared" si="37"/>
        <v>2183884</v>
      </c>
      <c r="R809">
        <f t="shared" si="38"/>
        <v>1</v>
      </c>
    </row>
    <row r="810" spans="1:18" x14ac:dyDescent="0.25">
      <c r="A810" s="1">
        <v>45370.268483796295</v>
      </c>
      <c r="B810">
        <v>8</v>
      </c>
      <c r="C810">
        <v>29.8553</v>
      </c>
      <c r="D810">
        <v>2.5910000000000002</v>
      </c>
      <c r="E810">
        <v>2183882</v>
      </c>
      <c r="F810">
        <v>2179952</v>
      </c>
      <c r="G810">
        <v>2179952</v>
      </c>
      <c r="H810">
        <v>2</v>
      </c>
      <c r="I810">
        <v>0</v>
      </c>
      <c r="J810">
        <v>45.52</v>
      </c>
      <c r="K810">
        <v>29.690100000000001</v>
      </c>
      <c r="L810">
        <v>0</v>
      </c>
      <c r="M810">
        <v>28.44</v>
      </c>
      <c r="N810">
        <v>0</v>
      </c>
      <c r="O810">
        <v>2819</v>
      </c>
      <c r="P810" s="2">
        <f t="shared" si="36"/>
        <v>33.120666666666665</v>
      </c>
      <c r="Q810" s="2">
        <f t="shared" si="37"/>
        <v>2183882</v>
      </c>
      <c r="R810">
        <f t="shared" si="38"/>
        <v>-2</v>
      </c>
    </row>
    <row r="811" spans="1:18" x14ac:dyDescent="0.25">
      <c r="A811" s="1">
        <v>45370.269317129627</v>
      </c>
      <c r="B811">
        <v>8</v>
      </c>
      <c r="C811">
        <v>29.823599999999999</v>
      </c>
      <c r="D811">
        <v>2.8420000000000001</v>
      </c>
      <c r="E811">
        <v>2183876</v>
      </c>
      <c r="F811">
        <v>2179951</v>
      </c>
      <c r="G811">
        <v>2179949</v>
      </c>
      <c r="H811">
        <v>2</v>
      </c>
      <c r="I811">
        <v>0</v>
      </c>
      <c r="J811">
        <v>45.52</v>
      </c>
      <c r="K811">
        <v>29.6721</v>
      </c>
      <c r="L811">
        <v>1</v>
      </c>
      <c r="M811">
        <v>28.42</v>
      </c>
      <c r="N811">
        <v>0</v>
      </c>
      <c r="O811">
        <v>2819</v>
      </c>
      <c r="P811" s="2">
        <f t="shared" si="36"/>
        <v>33.120666666666665</v>
      </c>
      <c r="Q811" s="2">
        <f t="shared" si="37"/>
        <v>2183876</v>
      </c>
      <c r="R811">
        <f t="shared" si="38"/>
        <v>-6</v>
      </c>
    </row>
    <row r="812" spans="1:18" x14ac:dyDescent="0.25">
      <c r="A812" s="1">
        <v>45370.270162037035</v>
      </c>
      <c r="B812">
        <v>8</v>
      </c>
      <c r="C812">
        <v>29.812999999999999</v>
      </c>
      <c r="D812">
        <v>2.8530000000000002</v>
      </c>
      <c r="E812">
        <v>2183877</v>
      </c>
      <c r="F812">
        <v>2179953</v>
      </c>
      <c r="G812">
        <v>2179952</v>
      </c>
      <c r="H812">
        <v>2</v>
      </c>
      <c r="I812">
        <v>0</v>
      </c>
      <c r="J812">
        <v>45.53</v>
      </c>
      <c r="K812">
        <v>29.6599</v>
      </c>
      <c r="L812">
        <v>1</v>
      </c>
      <c r="M812">
        <v>28.39</v>
      </c>
      <c r="N812">
        <v>0</v>
      </c>
      <c r="O812">
        <v>2862</v>
      </c>
      <c r="P812" s="2">
        <f t="shared" si="36"/>
        <v>33.091999999999999</v>
      </c>
      <c r="Q812" s="2">
        <f t="shared" si="37"/>
        <v>2183877</v>
      </c>
      <c r="R812">
        <f t="shared" si="38"/>
        <v>1</v>
      </c>
    </row>
    <row r="813" spans="1:18" x14ac:dyDescent="0.25">
      <c r="A813" s="1">
        <v>45370.271006944444</v>
      </c>
      <c r="B813">
        <v>8</v>
      </c>
      <c r="C813">
        <v>29.8126</v>
      </c>
      <c r="D813">
        <v>2.8809999999999998</v>
      </c>
      <c r="E813">
        <v>2183879</v>
      </c>
      <c r="F813">
        <v>2179955</v>
      </c>
      <c r="G813">
        <v>2179955</v>
      </c>
      <c r="H813">
        <v>2</v>
      </c>
      <c r="I813">
        <v>0</v>
      </c>
      <c r="J813">
        <v>45.52</v>
      </c>
      <c r="K813">
        <v>29.641300000000001</v>
      </c>
      <c r="L813">
        <v>0</v>
      </c>
      <c r="M813">
        <v>28.38</v>
      </c>
      <c r="N813">
        <v>0</v>
      </c>
      <c r="O813">
        <v>2877</v>
      </c>
      <c r="P813" s="2">
        <f t="shared" si="36"/>
        <v>33.082000000000001</v>
      </c>
      <c r="Q813" s="2">
        <f t="shared" si="37"/>
        <v>2183879</v>
      </c>
      <c r="R813">
        <f t="shared" si="38"/>
        <v>2</v>
      </c>
    </row>
    <row r="814" spans="1:18" x14ac:dyDescent="0.25">
      <c r="A814" s="1">
        <v>45370.271840277775</v>
      </c>
      <c r="B814">
        <v>8</v>
      </c>
      <c r="C814">
        <v>29.799099999999999</v>
      </c>
      <c r="D814">
        <v>2.593</v>
      </c>
      <c r="E814">
        <v>2183878</v>
      </c>
      <c r="F814">
        <v>2179956</v>
      </c>
      <c r="G814">
        <v>2179957</v>
      </c>
      <c r="H814">
        <v>2</v>
      </c>
      <c r="I814">
        <v>0</v>
      </c>
      <c r="J814">
        <v>45.53</v>
      </c>
      <c r="K814">
        <v>29.623999999999999</v>
      </c>
      <c r="L814">
        <v>-1</v>
      </c>
      <c r="M814">
        <v>28.38</v>
      </c>
      <c r="N814">
        <v>0</v>
      </c>
      <c r="O814">
        <v>2888</v>
      </c>
      <c r="P814" s="2">
        <f t="shared" si="36"/>
        <v>33.074666666666666</v>
      </c>
      <c r="Q814" s="2">
        <f t="shared" si="37"/>
        <v>2183878</v>
      </c>
      <c r="R814">
        <f t="shared" si="38"/>
        <v>-1</v>
      </c>
    </row>
    <row r="815" spans="1:18" x14ac:dyDescent="0.25">
      <c r="A815" s="1">
        <v>45370.272685185184</v>
      </c>
      <c r="B815">
        <v>8</v>
      </c>
      <c r="C815">
        <v>29.754000000000001</v>
      </c>
      <c r="D815">
        <v>2.8290000000000002</v>
      </c>
      <c r="E815">
        <v>2183878</v>
      </c>
      <c r="F815">
        <v>2179962</v>
      </c>
      <c r="G815">
        <v>2179960</v>
      </c>
      <c r="H815">
        <v>2</v>
      </c>
      <c r="I815">
        <v>0</v>
      </c>
      <c r="J815">
        <v>45.53</v>
      </c>
      <c r="K815">
        <v>29.6068</v>
      </c>
      <c r="L815">
        <v>2</v>
      </c>
      <c r="M815">
        <v>28.36</v>
      </c>
      <c r="N815">
        <v>0</v>
      </c>
      <c r="O815">
        <v>2928</v>
      </c>
      <c r="P815" s="2">
        <f t="shared" si="36"/>
        <v>33.048000000000002</v>
      </c>
      <c r="Q815" s="2">
        <f t="shared" si="37"/>
        <v>2183878</v>
      </c>
      <c r="R815">
        <f t="shared" si="38"/>
        <v>0</v>
      </c>
    </row>
    <row r="816" spans="1:18" x14ac:dyDescent="0.25">
      <c r="A816" s="1">
        <v>45370.273530092592</v>
      </c>
      <c r="B816">
        <v>8</v>
      </c>
      <c r="C816">
        <v>29.750499999999999</v>
      </c>
      <c r="D816">
        <v>2.8620000000000001</v>
      </c>
      <c r="E816">
        <v>2183876</v>
      </c>
      <c r="F816">
        <v>2179960</v>
      </c>
      <c r="G816">
        <v>2179963</v>
      </c>
      <c r="H816">
        <v>2</v>
      </c>
      <c r="I816">
        <v>0</v>
      </c>
      <c r="J816">
        <v>45.53</v>
      </c>
      <c r="K816">
        <v>29.592300000000002</v>
      </c>
      <c r="L816">
        <v>-2</v>
      </c>
      <c r="M816">
        <v>28.34</v>
      </c>
      <c r="N816">
        <v>0</v>
      </c>
      <c r="O816">
        <v>2942</v>
      </c>
      <c r="P816" s="2">
        <f t="shared" si="36"/>
        <v>33.038666666666664</v>
      </c>
      <c r="Q816" s="2">
        <f t="shared" si="37"/>
        <v>2183876</v>
      </c>
      <c r="R816">
        <f t="shared" si="38"/>
        <v>-2</v>
      </c>
    </row>
    <row r="817" spans="1:18" x14ac:dyDescent="0.25">
      <c r="A817" s="1">
        <v>45370.274363425924</v>
      </c>
      <c r="B817">
        <v>8</v>
      </c>
      <c r="C817">
        <v>29.747199999999999</v>
      </c>
      <c r="D817">
        <v>2.875</v>
      </c>
      <c r="E817">
        <v>2183874</v>
      </c>
      <c r="F817">
        <v>2179959</v>
      </c>
      <c r="G817">
        <v>2179960</v>
      </c>
      <c r="H817">
        <v>2</v>
      </c>
      <c r="I817">
        <v>0</v>
      </c>
      <c r="J817">
        <v>45.54</v>
      </c>
      <c r="K817">
        <v>29.578299999999999</v>
      </c>
      <c r="L817">
        <v>-1</v>
      </c>
      <c r="M817">
        <v>28.32</v>
      </c>
      <c r="N817">
        <v>0</v>
      </c>
      <c r="O817">
        <v>2966</v>
      </c>
      <c r="P817" s="2">
        <f t="shared" si="36"/>
        <v>33.022666666666666</v>
      </c>
      <c r="Q817" s="2">
        <f t="shared" si="37"/>
        <v>2183874</v>
      </c>
      <c r="R817">
        <f t="shared" si="38"/>
        <v>-2</v>
      </c>
    </row>
    <row r="818" spans="1:18" x14ac:dyDescent="0.25">
      <c r="A818" s="1">
        <v>45370.275208333333</v>
      </c>
      <c r="B818">
        <v>8</v>
      </c>
      <c r="C818">
        <v>29.731999999999999</v>
      </c>
      <c r="D818">
        <v>2.5880000000000001</v>
      </c>
      <c r="E818">
        <v>2183874</v>
      </c>
      <c r="F818">
        <v>2179961</v>
      </c>
      <c r="G818">
        <v>2179962</v>
      </c>
      <c r="H818">
        <v>2</v>
      </c>
      <c r="I818">
        <v>0</v>
      </c>
      <c r="J818">
        <v>45.54</v>
      </c>
      <c r="K818">
        <v>29.561800000000002</v>
      </c>
      <c r="L818">
        <v>-1</v>
      </c>
      <c r="M818">
        <v>28.32</v>
      </c>
      <c r="N818">
        <v>0</v>
      </c>
      <c r="O818">
        <v>2999</v>
      </c>
      <c r="P818" s="2">
        <f t="shared" si="36"/>
        <v>33.000666666666667</v>
      </c>
      <c r="Q818" s="2">
        <f t="shared" si="37"/>
        <v>2183874</v>
      </c>
      <c r="R818">
        <f t="shared" si="38"/>
        <v>0</v>
      </c>
    </row>
    <row r="819" spans="1:18" x14ac:dyDescent="0.25">
      <c r="A819" s="1">
        <v>45370.276053240741</v>
      </c>
      <c r="B819">
        <v>8</v>
      </c>
      <c r="C819">
        <v>29.6982</v>
      </c>
      <c r="D819">
        <v>2.8460000000000001</v>
      </c>
      <c r="E819">
        <v>2183872</v>
      </c>
      <c r="F819">
        <v>2179963</v>
      </c>
      <c r="G819">
        <v>2179965</v>
      </c>
      <c r="H819">
        <v>2</v>
      </c>
      <c r="I819">
        <v>0</v>
      </c>
      <c r="J819">
        <v>45.54</v>
      </c>
      <c r="K819">
        <v>29.541</v>
      </c>
      <c r="L819">
        <v>-1</v>
      </c>
      <c r="M819">
        <v>28.31</v>
      </c>
      <c r="N819">
        <v>0</v>
      </c>
      <c r="O819">
        <v>3007</v>
      </c>
      <c r="P819" s="2">
        <f t="shared" si="36"/>
        <v>32.995333333333335</v>
      </c>
      <c r="Q819" s="2">
        <f t="shared" si="37"/>
        <v>2183872</v>
      </c>
      <c r="R819">
        <f t="shared" si="38"/>
        <v>-2</v>
      </c>
    </row>
    <row r="820" spans="1:18" x14ac:dyDescent="0.25">
      <c r="A820" s="1">
        <v>45370.276886574073</v>
      </c>
      <c r="B820">
        <v>8</v>
      </c>
      <c r="C820">
        <v>29.687999999999999</v>
      </c>
      <c r="D820">
        <v>2.8639999999999999</v>
      </c>
      <c r="E820">
        <v>2183871</v>
      </c>
      <c r="F820">
        <v>2179963</v>
      </c>
      <c r="G820">
        <v>2179962</v>
      </c>
      <c r="H820">
        <v>2</v>
      </c>
      <c r="I820">
        <v>0</v>
      </c>
      <c r="J820">
        <v>45.54</v>
      </c>
      <c r="K820">
        <v>29.525300000000001</v>
      </c>
      <c r="L820">
        <v>1</v>
      </c>
      <c r="M820">
        <v>28.29</v>
      </c>
      <c r="N820">
        <v>0</v>
      </c>
      <c r="O820">
        <v>3049</v>
      </c>
      <c r="P820" s="2">
        <f t="shared" si="36"/>
        <v>32.967333333333336</v>
      </c>
      <c r="Q820" s="2">
        <f t="shared" si="37"/>
        <v>2183871</v>
      </c>
      <c r="R820">
        <f t="shared" si="38"/>
        <v>-1</v>
      </c>
    </row>
    <row r="821" spans="1:18" x14ac:dyDescent="0.25">
      <c r="A821" s="1">
        <v>45370.277731481481</v>
      </c>
      <c r="B821">
        <v>8</v>
      </c>
      <c r="C821">
        <v>29.685400000000001</v>
      </c>
      <c r="D821">
        <v>2.8860000000000001</v>
      </c>
      <c r="E821">
        <v>2183868</v>
      </c>
      <c r="F821">
        <v>2179961</v>
      </c>
      <c r="G821">
        <v>2179959</v>
      </c>
      <c r="H821">
        <v>2</v>
      </c>
      <c r="I821">
        <v>0</v>
      </c>
      <c r="J821">
        <v>45.55</v>
      </c>
      <c r="K821">
        <v>29.5077</v>
      </c>
      <c r="L821">
        <v>1</v>
      </c>
      <c r="M821">
        <v>28.28</v>
      </c>
      <c r="N821">
        <v>0</v>
      </c>
      <c r="O821">
        <v>3054</v>
      </c>
      <c r="P821" s="2">
        <f t="shared" si="36"/>
        <v>32.963999999999999</v>
      </c>
      <c r="Q821" s="2">
        <f t="shared" si="37"/>
        <v>2183868</v>
      </c>
      <c r="R821">
        <f t="shared" si="38"/>
        <v>-3</v>
      </c>
    </row>
    <row r="822" spans="1:18" x14ac:dyDescent="0.25">
      <c r="A822" s="1">
        <v>45370.278564814813</v>
      </c>
      <c r="B822">
        <v>8</v>
      </c>
      <c r="C822">
        <v>29.657499999999999</v>
      </c>
      <c r="D822">
        <v>2.5979999999999999</v>
      </c>
      <c r="E822">
        <v>2183869</v>
      </c>
      <c r="F822">
        <v>2179965</v>
      </c>
      <c r="G822">
        <v>2179962</v>
      </c>
      <c r="H822">
        <v>2</v>
      </c>
      <c r="I822">
        <v>0</v>
      </c>
      <c r="J822">
        <v>45.55</v>
      </c>
      <c r="K822">
        <v>29.491700000000002</v>
      </c>
      <c r="L822">
        <v>3</v>
      </c>
      <c r="M822">
        <v>28.25</v>
      </c>
      <c r="N822">
        <v>0</v>
      </c>
      <c r="O822">
        <v>3076</v>
      </c>
      <c r="P822" s="2">
        <f t="shared" si="36"/>
        <v>32.949333333333335</v>
      </c>
      <c r="Q822" s="2">
        <f t="shared" si="37"/>
        <v>2183869</v>
      </c>
      <c r="R822">
        <f t="shared" si="38"/>
        <v>1</v>
      </c>
    </row>
    <row r="823" spans="1:18" x14ac:dyDescent="0.25">
      <c r="A823" s="1">
        <v>45370.279409722221</v>
      </c>
      <c r="B823">
        <v>8</v>
      </c>
      <c r="C823">
        <v>29.626899999999999</v>
      </c>
      <c r="D823">
        <v>2.8420000000000001</v>
      </c>
      <c r="E823">
        <v>2183863</v>
      </c>
      <c r="F823">
        <v>2179964</v>
      </c>
      <c r="G823">
        <v>2179964</v>
      </c>
      <c r="H823">
        <v>2</v>
      </c>
      <c r="I823">
        <v>0</v>
      </c>
      <c r="J823">
        <v>45.55</v>
      </c>
      <c r="K823">
        <v>29.473700000000001</v>
      </c>
      <c r="L823">
        <v>0</v>
      </c>
      <c r="M823">
        <v>28.25</v>
      </c>
      <c r="N823">
        <v>0</v>
      </c>
      <c r="O823">
        <v>3112</v>
      </c>
      <c r="P823" s="2">
        <f t="shared" si="36"/>
        <v>32.925333333333334</v>
      </c>
      <c r="Q823" s="2">
        <f t="shared" si="37"/>
        <v>2183863</v>
      </c>
      <c r="R823">
        <f t="shared" si="38"/>
        <v>-6</v>
      </c>
    </row>
    <row r="824" spans="1:18" x14ac:dyDescent="0.25">
      <c r="A824" s="1">
        <v>45370.280243055553</v>
      </c>
      <c r="B824">
        <v>8</v>
      </c>
      <c r="C824">
        <v>29.625499999999999</v>
      </c>
      <c r="D824">
        <v>2.871</v>
      </c>
      <c r="E824">
        <v>2183866</v>
      </c>
      <c r="F824">
        <v>2179967</v>
      </c>
      <c r="G824">
        <v>2179967</v>
      </c>
      <c r="H824">
        <v>2</v>
      </c>
      <c r="I824">
        <v>0</v>
      </c>
      <c r="J824">
        <v>45.56</v>
      </c>
      <c r="K824">
        <v>29.459900000000001</v>
      </c>
      <c r="L824">
        <v>0</v>
      </c>
      <c r="M824">
        <v>28.24</v>
      </c>
      <c r="N824">
        <v>0</v>
      </c>
      <c r="O824">
        <v>3134</v>
      </c>
      <c r="P824" s="2">
        <f t="shared" si="36"/>
        <v>32.910666666666664</v>
      </c>
      <c r="Q824" s="2">
        <f t="shared" si="37"/>
        <v>2183866</v>
      </c>
      <c r="R824">
        <f t="shared" si="38"/>
        <v>3</v>
      </c>
    </row>
    <row r="825" spans="1:18" x14ac:dyDescent="0.25">
      <c r="A825" s="1">
        <v>45370.281087962961</v>
      </c>
      <c r="B825">
        <v>8</v>
      </c>
      <c r="C825">
        <v>29.6248</v>
      </c>
      <c r="D825">
        <v>2.8879999999999999</v>
      </c>
      <c r="E825">
        <v>2183862</v>
      </c>
      <c r="F825">
        <v>2179963</v>
      </c>
      <c r="G825">
        <v>2179964</v>
      </c>
      <c r="H825">
        <v>2</v>
      </c>
      <c r="I825">
        <v>0</v>
      </c>
      <c r="J825">
        <v>45.56</v>
      </c>
      <c r="K825">
        <v>29.444600000000001</v>
      </c>
      <c r="L825">
        <v>-1</v>
      </c>
      <c r="M825">
        <v>28.21</v>
      </c>
      <c r="N825">
        <v>0</v>
      </c>
      <c r="O825">
        <v>3154</v>
      </c>
      <c r="P825" s="2">
        <f t="shared" si="36"/>
        <v>32.897333333333336</v>
      </c>
      <c r="Q825" s="2">
        <f t="shared" si="37"/>
        <v>2183862</v>
      </c>
      <c r="R825">
        <f t="shared" si="38"/>
        <v>-4</v>
      </c>
    </row>
    <row r="826" spans="1:18" x14ac:dyDescent="0.25">
      <c r="A826" s="1">
        <v>45370.28193287037</v>
      </c>
      <c r="B826">
        <v>8</v>
      </c>
      <c r="C826">
        <v>29.6069</v>
      </c>
      <c r="D826">
        <v>2.5990000000000002</v>
      </c>
      <c r="E826">
        <v>2183861</v>
      </c>
      <c r="F826">
        <v>2179964</v>
      </c>
      <c r="G826">
        <v>2179962</v>
      </c>
      <c r="H826">
        <v>2</v>
      </c>
      <c r="I826">
        <v>0</v>
      </c>
      <c r="J826">
        <v>45.56</v>
      </c>
      <c r="K826">
        <v>29.430800000000001</v>
      </c>
      <c r="L826">
        <v>2</v>
      </c>
      <c r="M826">
        <v>28.19</v>
      </c>
      <c r="N826">
        <v>0</v>
      </c>
      <c r="O826">
        <v>3190</v>
      </c>
      <c r="P826" s="2">
        <f t="shared" si="36"/>
        <v>32.873333333333335</v>
      </c>
      <c r="Q826" s="2">
        <f t="shared" si="37"/>
        <v>2183861</v>
      </c>
      <c r="R826">
        <f t="shared" si="38"/>
        <v>-1</v>
      </c>
    </row>
    <row r="827" spans="1:18" x14ac:dyDescent="0.25">
      <c r="A827" s="1">
        <v>45370.282777777778</v>
      </c>
      <c r="B827">
        <v>8</v>
      </c>
      <c r="C827">
        <v>29.569800000000001</v>
      </c>
      <c r="D827">
        <v>2.8359999999999999</v>
      </c>
      <c r="E827">
        <v>2183864</v>
      </c>
      <c r="F827">
        <v>2179972</v>
      </c>
      <c r="G827">
        <v>2179964</v>
      </c>
      <c r="H827">
        <v>2</v>
      </c>
      <c r="I827">
        <v>0</v>
      </c>
      <c r="J827">
        <v>45.56</v>
      </c>
      <c r="K827">
        <v>29.416899999999998</v>
      </c>
      <c r="L827">
        <v>7</v>
      </c>
      <c r="M827">
        <v>28.19</v>
      </c>
      <c r="N827">
        <v>0</v>
      </c>
      <c r="O827">
        <v>3220</v>
      </c>
      <c r="P827" s="2">
        <f t="shared" si="36"/>
        <v>32.853333333333332</v>
      </c>
      <c r="Q827" s="2">
        <f t="shared" si="37"/>
        <v>2183864</v>
      </c>
      <c r="R827">
        <f t="shared" si="38"/>
        <v>3</v>
      </c>
    </row>
    <row r="828" spans="1:18" x14ac:dyDescent="0.25">
      <c r="A828" s="1">
        <v>45370.28361111111</v>
      </c>
      <c r="B828">
        <v>8</v>
      </c>
      <c r="C828">
        <v>29.562999999999999</v>
      </c>
      <c r="D828">
        <v>2.859</v>
      </c>
      <c r="E828">
        <v>2183867</v>
      </c>
      <c r="F828">
        <v>2179976</v>
      </c>
      <c r="G828">
        <v>2179967</v>
      </c>
      <c r="H828">
        <v>2</v>
      </c>
      <c r="I828">
        <v>0</v>
      </c>
      <c r="J828">
        <v>45.56</v>
      </c>
      <c r="K828">
        <v>29.4025</v>
      </c>
      <c r="L828">
        <v>8</v>
      </c>
      <c r="M828">
        <v>28.18</v>
      </c>
      <c r="N828">
        <v>0</v>
      </c>
      <c r="O828">
        <v>3229</v>
      </c>
      <c r="P828" s="2">
        <f t="shared" si="36"/>
        <v>32.847333333333331</v>
      </c>
      <c r="Q828" s="2">
        <f t="shared" si="37"/>
        <v>2183867</v>
      </c>
      <c r="R828">
        <f t="shared" si="38"/>
        <v>3</v>
      </c>
    </row>
    <row r="829" spans="1:18" x14ac:dyDescent="0.25">
      <c r="A829" s="1">
        <v>45370.284444444442</v>
      </c>
      <c r="B829">
        <v>8</v>
      </c>
      <c r="C829">
        <v>29.562000000000001</v>
      </c>
      <c r="D829">
        <v>2.8820000000000001</v>
      </c>
      <c r="E829">
        <v>2183863</v>
      </c>
      <c r="F829">
        <v>2179972</v>
      </c>
      <c r="G829">
        <v>2179970</v>
      </c>
      <c r="H829">
        <v>2</v>
      </c>
      <c r="I829">
        <v>0</v>
      </c>
      <c r="J829">
        <v>45.56</v>
      </c>
      <c r="K829">
        <v>29.385300000000001</v>
      </c>
      <c r="L829">
        <v>2</v>
      </c>
      <c r="M829">
        <v>28.17</v>
      </c>
      <c r="N829">
        <v>0</v>
      </c>
      <c r="O829">
        <v>3250</v>
      </c>
      <c r="P829" s="2">
        <f t="shared" si="36"/>
        <v>32.833333333333336</v>
      </c>
      <c r="Q829" s="2">
        <f t="shared" si="37"/>
        <v>2183863</v>
      </c>
      <c r="R829">
        <f t="shared" si="38"/>
        <v>-4</v>
      </c>
    </row>
    <row r="830" spans="1:18" x14ac:dyDescent="0.25">
      <c r="A830" s="1">
        <v>45370.28528935185</v>
      </c>
      <c r="B830">
        <v>8</v>
      </c>
      <c r="C830">
        <v>29.538499999999999</v>
      </c>
      <c r="D830">
        <v>2.593</v>
      </c>
      <c r="E830">
        <v>2183862</v>
      </c>
      <c r="F830">
        <v>2179974</v>
      </c>
      <c r="G830">
        <v>2179973</v>
      </c>
      <c r="H830">
        <v>2</v>
      </c>
      <c r="I830">
        <v>0</v>
      </c>
      <c r="J830">
        <v>45.57</v>
      </c>
      <c r="K830">
        <v>29.365500000000001</v>
      </c>
      <c r="L830">
        <v>1</v>
      </c>
      <c r="M830">
        <v>28.14</v>
      </c>
      <c r="N830">
        <v>0</v>
      </c>
      <c r="O830">
        <v>3278</v>
      </c>
      <c r="P830" s="2">
        <f t="shared" si="36"/>
        <v>32.814666666666668</v>
      </c>
      <c r="Q830" s="2">
        <f t="shared" si="37"/>
        <v>2183862</v>
      </c>
      <c r="R830">
        <f t="shared" si="38"/>
        <v>-1</v>
      </c>
    </row>
    <row r="831" spans="1:18" x14ac:dyDescent="0.25">
      <c r="A831" s="1">
        <v>45370.286122685182</v>
      </c>
      <c r="B831">
        <v>8</v>
      </c>
      <c r="C831">
        <v>29.508500000000002</v>
      </c>
      <c r="D831">
        <v>2.8439999999999999</v>
      </c>
      <c r="E831">
        <v>2183863</v>
      </c>
      <c r="F831">
        <v>2179979</v>
      </c>
      <c r="G831">
        <v>2179975</v>
      </c>
      <c r="H831">
        <v>2</v>
      </c>
      <c r="I831">
        <v>0</v>
      </c>
      <c r="J831">
        <v>45.57</v>
      </c>
      <c r="K831">
        <v>29.351800000000001</v>
      </c>
      <c r="L831">
        <v>3</v>
      </c>
      <c r="M831">
        <v>28.13</v>
      </c>
      <c r="N831">
        <v>0</v>
      </c>
      <c r="O831">
        <v>3307</v>
      </c>
      <c r="P831" s="2">
        <f t="shared" si="36"/>
        <v>32.795333333333332</v>
      </c>
      <c r="Q831" s="2">
        <f t="shared" si="37"/>
        <v>2183863</v>
      </c>
      <c r="R831">
        <f t="shared" si="38"/>
        <v>1</v>
      </c>
    </row>
    <row r="832" spans="1:18" x14ac:dyDescent="0.25">
      <c r="A832" s="1">
        <v>45370.28696759259</v>
      </c>
      <c r="B832">
        <v>8</v>
      </c>
      <c r="C832">
        <v>29.500499999999999</v>
      </c>
      <c r="D832">
        <v>2.867</v>
      </c>
      <c r="E832">
        <v>2183860</v>
      </c>
      <c r="F832">
        <v>2179977</v>
      </c>
      <c r="G832">
        <v>2179978</v>
      </c>
      <c r="H832">
        <v>2</v>
      </c>
      <c r="I832">
        <v>0</v>
      </c>
      <c r="J832">
        <v>45.58</v>
      </c>
      <c r="K832">
        <v>29.334299999999999</v>
      </c>
      <c r="L832">
        <v>-1</v>
      </c>
      <c r="M832">
        <v>28.12</v>
      </c>
      <c r="N832">
        <v>0</v>
      </c>
      <c r="O832">
        <v>3338</v>
      </c>
      <c r="P832" s="2">
        <f t="shared" si="36"/>
        <v>32.774666666666668</v>
      </c>
      <c r="Q832" s="2">
        <f t="shared" si="37"/>
        <v>2183860</v>
      </c>
      <c r="R832">
        <f t="shared" si="38"/>
        <v>-3</v>
      </c>
    </row>
    <row r="833" spans="1:18" x14ac:dyDescent="0.25">
      <c r="A833" s="1">
        <v>45370.287800925929</v>
      </c>
      <c r="B833">
        <v>8</v>
      </c>
      <c r="C833">
        <v>29.496300000000002</v>
      </c>
      <c r="D833">
        <v>2.879</v>
      </c>
      <c r="E833">
        <v>2183858</v>
      </c>
      <c r="F833">
        <v>2179976</v>
      </c>
      <c r="G833">
        <v>2179975</v>
      </c>
      <c r="H833">
        <v>2</v>
      </c>
      <c r="I833">
        <v>0</v>
      </c>
      <c r="J833">
        <v>45.58</v>
      </c>
      <c r="K833">
        <v>29.320499999999999</v>
      </c>
      <c r="L833">
        <v>0</v>
      </c>
      <c r="M833">
        <v>28.12</v>
      </c>
      <c r="N833">
        <v>0</v>
      </c>
      <c r="O833">
        <v>3332</v>
      </c>
      <c r="P833" s="2">
        <f t="shared" si="36"/>
        <v>32.778666666666666</v>
      </c>
      <c r="Q833" s="2">
        <f t="shared" si="37"/>
        <v>2183858</v>
      </c>
      <c r="R833">
        <f t="shared" si="38"/>
        <v>-2</v>
      </c>
    </row>
    <row r="834" spans="1:18" x14ac:dyDescent="0.25">
      <c r="A834" s="1">
        <v>45370.288645833331</v>
      </c>
      <c r="B834">
        <v>8</v>
      </c>
      <c r="C834">
        <v>29.471699999999998</v>
      </c>
      <c r="D834">
        <v>2.5910000000000002</v>
      </c>
      <c r="E834">
        <v>2183856</v>
      </c>
      <c r="F834">
        <v>2179977</v>
      </c>
      <c r="G834">
        <v>2179978</v>
      </c>
      <c r="H834">
        <v>2</v>
      </c>
      <c r="I834">
        <v>0</v>
      </c>
      <c r="J834">
        <v>45.58</v>
      </c>
      <c r="K834">
        <v>29.303000000000001</v>
      </c>
      <c r="L834">
        <v>0</v>
      </c>
      <c r="M834">
        <v>28.08</v>
      </c>
      <c r="N834">
        <v>0</v>
      </c>
      <c r="O834">
        <v>3361</v>
      </c>
      <c r="P834" s="2">
        <f t="shared" si="36"/>
        <v>32.759333333333331</v>
      </c>
      <c r="Q834" s="2">
        <f t="shared" si="37"/>
        <v>2183856</v>
      </c>
      <c r="R834">
        <f t="shared" si="38"/>
        <v>-2</v>
      </c>
    </row>
    <row r="835" spans="1:18" x14ac:dyDescent="0.25">
      <c r="A835" s="1">
        <v>45370.289479166669</v>
      </c>
      <c r="B835">
        <v>8</v>
      </c>
      <c r="C835">
        <v>29.442499999999999</v>
      </c>
      <c r="D835">
        <v>2.8410000000000002</v>
      </c>
      <c r="E835">
        <v>2183853</v>
      </c>
      <c r="F835">
        <v>2179978</v>
      </c>
      <c r="G835">
        <v>2179980</v>
      </c>
      <c r="H835">
        <v>2</v>
      </c>
      <c r="I835">
        <v>0</v>
      </c>
      <c r="J835">
        <v>45.58</v>
      </c>
      <c r="K835">
        <v>29.287099999999999</v>
      </c>
      <c r="L835">
        <v>-2</v>
      </c>
      <c r="M835">
        <v>28.06</v>
      </c>
      <c r="N835">
        <v>0</v>
      </c>
      <c r="O835">
        <v>3399</v>
      </c>
      <c r="P835" s="2">
        <f t="shared" ref="P835:P898" si="39">O835/-1500+35</f>
        <v>32.734000000000002</v>
      </c>
      <c r="Q835" s="2">
        <f t="shared" ref="Q835:Q898" si="40">E835</f>
        <v>2183853</v>
      </c>
      <c r="R835">
        <f t="shared" si="38"/>
        <v>-3</v>
      </c>
    </row>
    <row r="836" spans="1:18" x14ac:dyDescent="0.25">
      <c r="A836" s="1">
        <v>45370.290324074071</v>
      </c>
      <c r="B836">
        <v>8</v>
      </c>
      <c r="C836">
        <v>29.437999999999999</v>
      </c>
      <c r="D836">
        <v>2.867</v>
      </c>
      <c r="E836">
        <v>2183855</v>
      </c>
      <c r="F836">
        <v>2179980</v>
      </c>
      <c r="G836">
        <v>2179978</v>
      </c>
      <c r="H836">
        <v>2</v>
      </c>
      <c r="I836">
        <v>0</v>
      </c>
      <c r="J836">
        <v>45.58</v>
      </c>
      <c r="K836">
        <v>29.270499999999998</v>
      </c>
      <c r="L836">
        <v>2</v>
      </c>
      <c r="M836">
        <v>28.06</v>
      </c>
      <c r="N836">
        <v>0</v>
      </c>
      <c r="O836">
        <v>3413</v>
      </c>
      <c r="P836" s="2">
        <f t="shared" si="39"/>
        <v>32.724666666666664</v>
      </c>
      <c r="Q836" s="2">
        <f t="shared" si="40"/>
        <v>2183855</v>
      </c>
      <c r="R836">
        <f t="shared" ref="R836:R899" si="41">E836-E835</f>
        <v>2</v>
      </c>
    </row>
    <row r="837" spans="1:18" x14ac:dyDescent="0.25">
      <c r="A837" s="1">
        <v>45370.291145833333</v>
      </c>
      <c r="B837">
        <v>8</v>
      </c>
      <c r="C837">
        <v>29.4361</v>
      </c>
      <c r="D837">
        <v>2.8860000000000001</v>
      </c>
      <c r="E837">
        <v>2183854</v>
      </c>
      <c r="F837">
        <v>2179980</v>
      </c>
      <c r="G837">
        <v>2179981</v>
      </c>
      <c r="H837">
        <v>2</v>
      </c>
      <c r="I837">
        <v>0</v>
      </c>
      <c r="J837">
        <v>45.59</v>
      </c>
      <c r="K837">
        <v>29.254300000000001</v>
      </c>
      <c r="L837">
        <v>-1</v>
      </c>
      <c r="M837">
        <v>28.06</v>
      </c>
      <c r="N837">
        <v>0</v>
      </c>
      <c r="O837">
        <v>3433</v>
      </c>
      <c r="P837" s="2">
        <f t="shared" si="39"/>
        <v>32.711333333333336</v>
      </c>
      <c r="Q837" s="2">
        <f t="shared" si="40"/>
        <v>2183854</v>
      </c>
      <c r="R837">
        <f t="shared" si="41"/>
        <v>-1</v>
      </c>
    </row>
    <row r="838" spans="1:18" x14ac:dyDescent="0.25">
      <c r="A838" s="1">
        <v>45370.291990740741</v>
      </c>
      <c r="B838">
        <v>8</v>
      </c>
      <c r="C838">
        <v>29.414200000000001</v>
      </c>
      <c r="D838">
        <v>2.597</v>
      </c>
      <c r="E838">
        <v>2183856</v>
      </c>
      <c r="F838">
        <v>2179985</v>
      </c>
      <c r="G838">
        <v>2179983</v>
      </c>
      <c r="H838">
        <v>2</v>
      </c>
      <c r="I838">
        <v>0</v>
      </c>
      <c r="J838">
        <v>45.58</v>
      </c>
      <c r="K838">
        <v>29.242899999999999</v>
      </c>
      <c r="L838">
        <v>1</v>
      </c>
      <c r="M838">
        <v>28.04</v>
      </c>
      <c r="N838">
        <v>0</v>
      </c>
      <c r="O838">
        <v>3454</v>
      </c>
      <c r="P838" s="2">
        <f t="shared" si="39"/>
        <v>32.697333333333333</v>
      </c>
      <c r="Q838" s="2">
        <f t="shared" si="40"/>
        <v>2183856</v>
      </c>
      <c r="R838">
        <f t="shared" si="41"/>
        <v>2</v>
      </c>
    </row>
    <row r="839" spans="1:18" x14ac:dyDescent="0.25">
      <c r="A839" s="1">
        <v>45370.29283564815</v>
      </c>
      <c r="B839">
        <v>8</v>
      </c>
      <c r="C839">
        <v>29.384799999999998</v>
      </c>
      <c r="D839">
        <v>2.8420000000000001</v>
      </c>
      <c r="E839">
        <v>2183852</v>
      </c>
      <c r="F839">
        <v>2179984</v>
      </c>
      <c r="G839">
        <v>2179986</v>
      </c>
      <c r="H839">
        <v>2</v>
      </c>
      <c r="I839">
        <v>0</v>
      </c>
      <c r="J839">
        <v>45.58</v>
      </c>
      <c r="K839">
        <v>29.2271</v>
      </c>
      <c r="L839">
        <v>-1</v>
      </c>
      <c r="M839">
        <v>28.01</v>
      </c>
      <c r="N839">
        <v>0</v>
      </c>
      <c r="O839">
        <v>3484</v>
      </c>
      <c r="P839" s="2">
        <f t="shared" si="39"/>
        <v>32.677333333333337</v>
      </c>
      <c r="Q839" s="2">
        <f t="shared" si="40"/>
        <v>2183852</v>
      </c>
      <c r="R839">
        <f t="shared" si="41"/>
        <v>-4</v>
      </c>
    </row>
    <row r="840" spans="1:18" x14ac:dyDescent="0.25">
      <c r="A840" s="1">
        <v>45370.293680555558</v>
      </c>
      <c r="B840">
        <v>8</v>
      </c>
      <c r="C840">
        <v>29.375499999999999</v>
      </c>
      <c r="D840">
        <v>2.8559999999999999</v>
      </c>
      <c r="E840">
        <v>2183849</v>
      </c>
      <c r="F840">
        <v>2179983</v>
      </c>
      <c r="G840">
        <v>2179983</v>
      </c>
      <c r="H840">
        <v>2</v>
      </c>
      <c r="I840">
        <v>0</v>
      </c>
      <c r="J840">
        <v>45.59</v>
      </c>
      <c r="K840">
        <v>29.213699999999999</v>
      </c>
      <c r="L840">
        <v>0</v>
      </c>
      <c r="M840">
        <v>28</v>
      </c>
      <c r="N840">
        <v>0</v>
      </c>
      <c r="O840">
        <v>3515</v>
      </c>
      <c r="P840" s="2">
        <f t="shared" si="39"/>
        <v>32.656666666666666</v>
      </c>
      <c r="Q840" s="2">
        <f t="shared" si="40"/>
        <v>2183849</v>
      </c>
      <c r="R840">
        <f t="shared" si="41"/>
        <v>-3</v>
      </c>
    </row>
    <row r="841" spans="1:18" x14ac:dyDescent="0.25">
      <c r="A841" s="1">
        <v>45370.29451388889</v>
      </c>
      <c r="B841">
        <v>8</v>
      </c>
      <c r="C841">
        <v>29.3752</v>
      </c>
      <c r="D841">
        <v>2.8740000000000001</v>
      </c>
      <c r="E841">
        <v>2183849</v>
      </c>
      <c r="F841">
        <v>2179983</v>
      </c>
      <c r="G841">
        <v>2179980</v>
      </c>
      <c r="H841">
        <v>2</v>
      </c>
      <c r="I841">
        <v>0</v>
      </c>
      <c r="J841">
        <v>45.59</v>
      </c>
      <c r="K841">
        <v>29.2014</v>
      </c>
      <c r="L841">
        <v>2</v>
      </c>
      <c r="M841">
        <v>28</v>
      </c>
      <c r="N841">
        <v>0</v>
      </c>
      <c r="O841">
        <v>3519</v>
      </c>
      <c r="P841" s="2">
        <f t="shared" si="39"/>
        <v>32.653999999999996</v>
      </c>
      <c r="Q841" s="2">
        <f t="shared" si="40"/>
        <v>2183849</v>
      </c>
      <c r="R841">
        <f t="shared" si="41"/>
        <v>0</v>
      </c>
    </row>
    <row r="842" spans="1:18" x14ac:dyDescent="0.25">
      <c r="A842" s="1">
        <v>45370.295370370368</v>
      </c>
      <c r="B842">
        <v>8</v>
      </c>
      <c r="C842">
        <v>29.358599999999999</v>
      </c>
      <c r="D842">
        <v>2.5870000000000002</v>
      </c>
      <c r="E842">
        <v>2183845</v>
      </c>
      <c r="F842">
        <v>2179981</v>
      </c>
      <c r="G842">
        <v>2179983</v>
      </c>
      <c r="H842">
        <v>2</v>
      </c>
      <c r="I842">
        <v>0</v>
      </c>
      <c r="J842">
        <v>45.6</v>
      </c>
      <c r="K842">
        <v>29.183700000000002</v>
      </c>
      <c r="L842">
        <v>-2</v>
      </c>
      <c r="M842">
        <v>27.99</v>
      </c>
      <c r="N842">
        <v>0</v>
      </c>
      <c r="O842">
        <v>3562</v>
      </c>
      <c r="P842" s="2">
        <f t="shared" si="39"/>
        <v>32.62533333333333</v>
      </c>
      <c r="Q842" s="2">
        <f t="shared" si="40"/>
        <v>2183845</v>
      </c>
      <c r="R842">
        <f t="shared" si="41"/>
        <v>-4</v>
      </c>
    </row>
    <row r="843" spans="1:18" x14ac:dyDescent="0.25">
      <c r="A843" s="1">
        <v>45370.296203703707</v>
      </c>
      <c r="B843">
        <v>8</v>
      </c>
      <c r="C843">
        <v>29.3245</v>
      </c>
      <c r="D843">
        <v>2.839</v>
      </c>
      <c r="E843">
        <v>2183841</v>
      </c>
      <c r="F843">
        <v>2179981</v>
      </c>
      <c r="G843">
        <v>2179980</v>
      </c>
      <c r="H843">
        <v>2</v>
      </c>
      <c r="I843">
        <v>0</v>
      </c>
      <c r="J843">
        <v>45.6</v>
      </c>
      <c r="K843">
        <v>29.166699999999999</v>
      </c>
      <c r="L843">
        <v>1</v>
      </c>
      <c r="M843">
        <v>27.97</v>
      </c>
      <c r="N843">
        <v>0</v>
      </c>
      <c r="O843">
        <v>3581</v>
      </c>
      <c r="P843" s="2">
        <f t="shared" si="39"/>
        <v>32.612666666666669</v>
      </c>
      <c r="Q843" s="2">
        <f t="shared" si="40"/>
        <v>2183841</v>
      </c>
      <c r="R843">
        <f t="shared" si="41"/>
        <v>-4</v>
      </c>
    </row>
    <row r="844" spans="1:18" x14ac:dyDescent="0.25">
      <c r="A844" s="1">
        <v>45370.297060185185</v>
      </c>
      <c r="B844">
        <v>8</v>
      </c>
      <c r="C844">
        <v>29.312999999999999</v>
      </c>
      <c r="D844">
        <v>2.8570000000000002</v>
      </c>
      <c r="E844">
        <v>2183838</v>
      </c>
      <c r="F844">
        <v>2179980</v>
      </c>
      <c r="G844">
        <v>2179977</v>
      </c>
      <c r="H844">
        <v>2</v>
      </c>
      <c r="I844">
        <v>0</v>
      </c>
      <c r="J844">
        <v>45.6</v>
      </c>
      <c r="K844">
        <v>29.149000000000001</v>
      </c>
      <c r="L844">
        <v>2</v>
      </c>
      <c r="M844">
        <v>27.94</v>
      </c>
      <c r="N844">
        <v>0</v>
      </c>
      <c r="O844">
        <v>3600</v>
      </c>
      <c r="P844" s="2">
        <f t="shared" si="39"/>
        <v>32.6</v>
      </c>
      <c r="Q844" s="2">
        <f t="shared" si="40"/>
        <v>2183838</v>
      </c>
      <c r="R844">
        <f t="shared" si="41"/>
        <v>-3</v>
      </c>
    </row>
    <row r="845" spans="1:18" x14ac:dyDescent="0.25">
      <c r="A845" s="1">
        <v>45370.297893518517</v>
      </c>
      <c r="B845">
        <v>8</v>
      </c>
      <c r="C845">
        <v>29.312999999999999</v>
      </c>
      <c r="D845">
        <v>2.8809999999999998</v>
      </c>
      <c r="E845">
        <v>2183836</v>
      </c>
      <c r="F845">
        <v>2179978</v>
      </c>
      <c r="G845">
        <v>2179980</v>
      </c>
      <c r="H845">
        <v>2</v>
      </c>
      <c r="I845">
        <v>0</v>
      </c>
      <c r="J845">
        <v>45.6</v>
      </c>
      <c r="K845">
        <v>29.133800000000001</v>
      </c>
      <c r="L845">
        <v>-2</v>
      </c>
      <c r="M845">
        <v>27.94</v>
      </c>
      <c r="N845">
        <v>0</v>
      </c>
      <c r="O845">
        <v>3608</v>
      </c>
      <c r="P845" s="2">
        <f t="shared" si="39"/>
        <v>32.594666666666669</v>
      </c>
      <c r="Q845" s="2">
        <f t="shared" si="40"/>
        <v>2183836</v>
      </c>
      <c r="R845">
        <f t="shared" si="41"/>
        <v>-2</v>
      </c>
    </row>
    <row r="846" spans="1:18" x14ac:dyDescent="0.25">
      <c r="A846" s="1">
        <v>45370.298738425925</v>
      </c>
      <c r="B846">
        <v>8</v>
      </c>
      <c r="C846">
        <v>29.298500000000001</v>
      </c>
      <c r="D846">
        <v>2.593</v>
      </c>
      <c r="E846">
        <v>2183839</v>
      </c>
      <c r="F846">
        <v>2179983</v>
      </c>
      <c r="G846">
        <v>2179983</v>
      </c>
      <c r="H846">
        <v>2</v>
      </c>
      <c r="I846">
        <v>0</v>
      </c>
      <c r="J846">
        <v>45.6</v>
      </c>
      <c r="K846">
        <v>29.114699999999999</v>
      </c>
      <c r="L846">
        <v>0</v>
      </c>
      <c r="M846">
        <v>27.94</v>
      </c>
      <c r="N846">
        <v>0</v>
      </c>
      <c r="O846">
        <v>3644</v>
      </c>
      <c r="P846" s="2">
        <f t="shared" si="39"/>
        <v>32.570666666666668</v>
      </c>
      <c r="Q846" s="2">
        <f t="shared" si="40"/>
        <v>2183839</v>
      </c>
      <c r="R846">
        <f t="shared" si="41"/>
        <v>3</v>
      </c>
    </row>
    <row r="847" spans="1:18" x14ac:dyDescent="0.25">
      <c r="A847" s="1">
        <v>45370.299571759257</v>
      </c>
      <c r="B847">
        <v>8</v>
      </c>
      <c r="C847">
        <v>29.257999999999999</v>
      </c>
      <c r="D847">
        <v>2.8330000000000002</v>
      </c>
      <c r="E847">
        <v>2183841</v>
      </c>
      <c r="F847">
        <v>2179990</v>
      </c>
      <c r="G847">
        <v>2179986</v>
      </c>
      <c r="H847">
        <v>2</v>
      </c>
      <c r="I847">
        <v>0</v>
      </c>
      <c r="J847">
        <v>45.6</v>
      </c>
      <c r="K847">
        <v>29.101400000000002</v>
      </c>
      <c r="L847">
        <v>4</v>
      </c>
      <c r="M847">
        <v>27.92</v>
      </c>
      <c r="N847">
        <v>0</v>
      </c>
      <c r="O847">
        <v>3659</v>
      </c>
      <c r="P847" s="2">
        <f t="shared" si="39"/>
        <v>32.56066666666667</v>
      </c>
      <c r="Q847" s="2">
        <f t="shared" si="40"/>
        <v>2183841</v>
      </c>
      <c r="R847">
        <f t="shared" si="41"/>
        <v>2</v>
      </c>
    </row>
    <row r="848" spans="1:18" x14ac:dyDescent="0.25">
      <c r="A848" s="1">
        <v>45370.300416666665</v>
      </c>
      <c r="B848">
        <v>8</v>
      </c>
      <c r="C848">
        <v>29.250499999999999</v>
      </c>
      <c r="D848">
        <v>2.859</v>
      </c>
      <c r="E848">
        <v>2183839</v>
      </c>
      <c r="F848">
        <v>2179989</v>
      </c>
      <c r="G848">
        <v>2179988</v>
      </c>
      <c r="H848">
        <v>2</v>
      </c>
      <c r="I848">
        <v>0</v>
      </c>
      <c r="J848">
        <v>45.61</v>
      </c>
      <c r="K848">
        <v>29.086400000000001</v>
      </c>
      <c r="L848">
        <v>0</v>
      </c>
      <c r="M848">
        <v>27.89</v>
      </c>
      <c r="N848">
        <v>0</v>
      </c>
      <c r="O848">
        <v>3666</v>
      </c>
      <c r="P848" s="2">
        <f t="shared" si="39"/>
        <v>32.555999999999997</v>
      </c>
      <c r="Q848" s="2">
        <f t="shared" si="40"/>
        <v>2183839</v>
      </c>
      <c r="R848">
        <f t="shared" si="41"/>
        <v>-2</v>
      </c>
    </row>
    <row r="849" spans="1:18" x14ac:dyDescent="0.25">
      <c r="A849" s="1">
        <v>45370.301249999997</v>
      </c>
      <c r="B849">
        <v>8</v>
      </c>
      <c r="C849">
        <v>29.247199999999999</v>
      </c>
      <c r="D849">
        <v>2.867</v>
      </c>
      <c r="E849">
        <v>2183838</v>
      </c>
      <c r="F849">
        <v>2179989</v>
      </c>
      <c r="G849">
        <v>2179991</v>
      </c>
      <c r="H849">
        <v>2</v>
      </c>
      <c r="I849">
        <v>0</v>
      </c>
      <c r="J849">
        <v>45.61</v>
      </c>
      <c r="K849">
        <v>29.0761</v>
      </c>
      <c r="L849">
        <v>-2</v>
      </c>
      <c r="M849">
        <v>27.88</v>
      </c>
      <c r="N849">
        <v>0</v>
      </c>
      <c r="O849">
        <v>3710</v>
      </c>
      <c r="P849" s="2">
        <f t="shared" si="39"/>
        <v>32.526666666666664</v>
      </c>
      <c r="Q849" s="2">
        <f t="shared" si="40"/>
        <v>2183838</v>
      </c>
      <c r="R849">
        <f t="shared" si="41"/>
        <v>-1</v>
      </c>
    </row>
    <row r="850" spans="1:18" x14ac:dyDescent="0.25">
      <c r="A850" s="1">
        <v>45370.302094907405</v>
      </c>
      <c r="B850">
        <v>8</v>
      </c>
      <c r="C850">
        <v>29.235800000000001</v>
      </c>
      <c r="D850">
        <v>3.4079999999999999</v>
      </c>
      <c r="E850">
        <v>2183841</v>
      </c>
      <c r="F850">
        <v>2179993</v>
      </c>
      <c r="G850">
        <v>2179995</v>
      </c>
      <c r="H850">
        <v>2</v>
      </c>
      <c r="I850">
        <v>0</v>
      </c>
      <c r="J850">
        <v>45.6</v>
      </c>
      <c r="K850">
        <v>29.063300000000002</v>
      </c>
      <c r="L850">
        <v>-1</v>
      </c>
      <c r="M850">
        <v>27.88</v>
      </c>
      <c r="N850">
        <v>0</v>
      </c>
      <c r="O850">
        <v>3724</v>
      </c>
      <c r="P850" s="2">
        <f t="shared" si="39"/>
        <v>32.517333333333333</v>
      </c>
      <c r="Q850" s="2">
        <f t="shared" si="40"/>
        <v>2183841</v>
      </c>
      <c r="R850">
        <f t="shared" si="41"/>
        <v>3</v>
      </c>
    </row>
    <row r="851" spans="1:18" x14ac:dyDescent="0.25">
      <c r="A851" s="1">
        <v>45370.302939814814</v>
      </c>
      <c r="B851">
        <v>8</v>
      </c>
      <c r="C851">
        <v>29.198</v>
      </c>
      <c r="D851">
        <v>3.0670000000000002</v>
      </c>
      <c r="E851">
        <v>2183839</v>
      </c>
      <c r="F851">
        <v>2179996</v>
      </c>
      <c r="G851">
        <v>2179998</v>
      </c>
      <c r="H851">
        <v>2</v>
      </c>
      <c r="I851">
        <v>0</v>
      </c>
      <c r="J851">
        <v>45.61</v>
      </c>
      <c r="K851">
        <v>29.049800000000001</v>
      </c>
      <c r="L851">
        <v>-1</v>
      </c>
      <c r="M851">
        <v>27.86</v>
      </c>
      <c r="N851">
        <v>0</v>
      </c>
      <c r="O851">
        <v>3741</v>
      </c>
      <c r="P851" s="2">
        <f t="shared" si="39"/>
        <v>32.506</v>
      </c>
      <c r="Q851" s="2">
        <f t="shared" si="40"/>
        <v>2183839</v>
      </c>
      <c r="R851">
        <f t="shared" si="41"/>
        <v>-2</v>
      </c>
    </row>
    <row r="852" spans="1:18" x14ac:dyDescent="0.25">
      <c r="A852" s="1">
        <v>45370.303784722222</v>
      </c>
      <c r="B852">
        <v>8</v>
      </c>
      <c r="C852">
        <v>29.189</v>
      </c>
      <c r="D852">
        <v>2.76</v>
      </c>
      <c r="E852">
        <v>2183834</v>
      </c>
      <c r="F852">
        <v>2179992</v>
      </c>
      <c r="G852">
        <v>2179995</v>
      </c>
      <c r="H852">
        <v>2</v>
      </c>
      <c r="I852">
        <v>0</v>
      </c>
      <c r="J852">
        <v>45.61</v>
      </c>
      <c r="K852">
        <v>29.034500000000001</v>
      </c>
      <c r="L852">
        <v>-2</v>
      </c>
      <c r="M852">
        <v>27.84</v>
      </c>
      <c r="N852">
        <v>0</v>
      </c>
      <c r="O852">
        <v>3754</v>
      </c>
      <c r="P852" s="2">
        <f t="shared" si="39"/>
        <v>32.49733333333333</v>
      </c>
      <c r="Q852" s="2">
        <f t="shared" si="40"/>
        <v>2183834</v>
      </c>
      <c r="R852">
        <f t="shared" si="41"/>
        <v>-5</v>
      </c>
    </row>
    <row r="853" spans="1:18" x14ac:dyDescent="0.25">
      <c r="A853" s="1">
        <v>45370.304618055554</v>
      </c>
      <c r="B853">
        <v>8</v>
      </c>
      <c r="C853">
        <v>29.187200000000001</v>
      </c>
      <c r="D853">
        <v>2.8679999999999999</v>
      </c>
      <c r="E853">
        <v>2183833</v>
      </c>
      <c r="F853">
        <v>2179991</v>
      </c>
      <c r="G853">
        <v>2179992</v>
      </c>
      <c r="H853">
        <v>2</v>
      </c>
      <c r="I853">
        <v>0</v>
      </c>
      <c r="J853">
        <v>45.61</v>
      </c>
      <c r="K853">
        <v>29.0151</v>
      </c>
      <c r="L853">
        <v>0</v>
      </c>
      <c r="M853">
        <v>27.82</v>
      </c>
      <c r="N853">
        <v>0</v>
      </c>
      <c r="O853">
        <v>3783</v>
      </c>
      <c r="P853" s="2">
        <f t="shared" si="39"/>
        <v>32.478000000000002</v>
      </c>
      <c r="Q853" s="2">
        <f t="shared" si="40"/>
        <v>2183833</v>
      </c>
      <c r="R853">
        <f t="shared" si="41"/>
        <v>-1</v>
      </c>
    </row>
    <row r="854" spans="1:18" x14ac:dyDescent="0.25">
      <c r="A854" s="1">
        <v>45370.305462962962</v>
      </c>
      <c r="B854">
        <v>8</v>
      </c>
      <c r="C854">
        <v>29.1814</v>
      </c>
      <c r="D854">
        <v>2.879</v>
      </c>
      <c r="E854">
        <v>2183832</v>
      </c>
      <c r="F854">
        <v>2179991</v>
      </c>
      <c r="G854">
        <v>2179989</v>
      </c>
      <c r="H854">
        <v>2</v>
      </c>
      <c r="I854">
        <v>0</v>
      </c>
      <c r="J854">
        <v>45.61</v>
      </c>
      <c r="K854">
        <v>28.998799999999999</v>
      </c>
      <c r="L854">
        <v>2</v>
      </c>
      <c r="M854">
        <v>27.81</v>
      </c>
      <c r="N854">
        <v>0</v>
      </c>
      <c r="O854">
        <v>3799</v>
      </c>
      <c r="P854" s="2">
        <f t="shared" si="39"/>
        <v>32.467333333333336</v>
      </c>
      <c r="Q854" s="2">
        <f t="shared" si="40"/>
        <v>2183832</v>
      </c>
      <c r="R854">
        <f t="shared" si="41"/>
        <v>-1</v>
      </c>
    </row>
    <row r="855" spans="1:18" x14ac:dyDescent="0.25">
      <c r="A855" s="1">
        <v>45370.306296296294</v>
      </c>
      <c r="B855">
        <v>8</v>
      </c>
      <c r="C855">
        <v>29.1462</v>
      </c>
      <c r="D855">
        <v>2.5910000000000002</v>
      </c>
      <c r="E855">
        <v>2183831</v>
      </c>
      <c r="F855">
        <v>2179995</v>
      </c>
      <c r="G855">
        <v>2179992</v>
      </c>
      <c r="H855">
        <v>2</v>
      </c>
      <c r="I855">
        <v>0</v>
      </c>
      <c r="J855">
        <v>45.62</v>
      </c>
      <c r="K855">
        <v>28.9848</v>
      </c>
      <c r="L855">
        <v>3</v>
      </c>
      <c r="M855">
        <v>27.81</v>
      </c>
      <c r="N855">
        <v>0</v>
      </c>
      <c r="O855">
        <v>3832</v>
      </c>
      <c r="P855" s="2">
        <f t="shared" si="39"/>
        <v>32.44533333333333</v>
      </c>
      <c r="Q855" s="2">
        <f t="shared" si="40"/>
        <v>2183831</v>
      </c>
      <c r="R855">
        <f t="shared" si="41"/>
        <v>-1</v>
      </c>
    </row>
    <row r="856" spans="1:18" x14ac:dyDescent="0.25">
      <c r="A856" s="1">
        <v>45370.307141203702</v>
      </c>
      <c r="B856">
        <v>8</v>
      </c>
      <c r="C856">
        <v>29.129000000000001</v>
      </c>
      <c r="D856">
        <v>2.8410000000000002</v>
      </c>
      <c r="E856">
        <v>2183831</v>
      </c>
      <c r="F856">
        <v>2179997</v>
      </c>
      <c r="G856">
        <v>2179994</v>
      </c>
      <c r="H856">
        <v>2</v>
      </c>
      <c r="I856">
        <v>0</v>
      </c>
      <c r="J856">
        <v>45.61</v>
      </c>
      <c r="K856">
        <v>28.972100000000001</v>
      </c>
      <c r="L856">
        <v>2</v>
      </c>
      <c r="M856">
        <v>27.8</v>
      </c>
      <c r="N856">
        <v>0</v>
      </c>
      <c r="O856">
        <v>3856</v>
      </c>
      <c r="P856" s="2">
        <f t="shared" si="39"/>
        <v>32.429333333333332</v>
      </c>
      <c r="Q856" s="2">
        <f t="shared" si="40"/>
        <v>2183831</v>
      </c>
      <c r="R856">
        <f t="shared" si="41"/>
        <v>0</v>
      </c>
    </row>
    <row r="857" spans="1:18" x14ac:dyDescent="0.25">
      <c r="A857" s="1">
        <v>45370.307986111111</v>
      </c>
      <c r="B857">
        <v>8</v>
      </c>
      <c r="C857">
        <v>29.125499999999999</v>
      </c>
      <c r="D857">
        <v>2.863</v>
      </c>
      <c r="E857">
        <v>2183830</v>
      </c>
      <c r="F857">
        <v>2179997</v>
      </c>
      <c r="G857">
        <v>2179997</v>
      </c>
      <c r="H857">
        <v>2</v>
      </c>
      <c r="I857">
        <v>0</v>
      </c>
      <c r="J857">
        <v>45.62</v>
      </c>
      <c r="K857">
        <v>28.956</v>
      </c>
      <c r="L857">
        <v>0</v>
      </c>
      <c r="M857">
        <v>27.79</v>
      </c>
      <c r="N857">
        <v>0</v>
      </c>
      <c r="O857">
        <v>3873</v>
      </c>
      <c r="P857" s="2">
        <f t="shared" si="39"/>
        <v>32.417999999999999</v>
      </c>
      <c r="Q857" s="2">
        <f t="shared" si="40"/>
        <v>2183830</v>
      </c>
      <c r="R857">
        <f t="shared" si="41"/>
        <v>-1</v>
      </c>
    </row>
    <row r="858" spans="1:18" x14ac:dyDescent="0.25">
      <c r="A858" s="1">
        <v>45370.308831018519</v>
      </c>
      <c r="B858">
        <v>8</v>
      </c>
      <c r="C858">
        <v>29.119900000000001</v>
      </c>
      <c r="D858">
        <v>2.875</v>
      </c>
      <c r="E858">
        <v>2183826</v>
      </c>
      <c r="F858">
        <v>2179993</v>
      </c>
      <c r="G858">
        <v>2179994</v>
      </c>
      <c r="H858">
        <v>2</v>
      </c>
      <c r="I858">
        <v>0</v>
      </c>
      <c r="J858">
        <v>45.62</v>
      </c>
      <c r="K858">
        <v>28.940300000000001</v>
      </c>
      <c r="L858">
        <v>0</v>
      </c>
      <c r="M858">
        <v>27.76</v>
      </c>
      <c r="N858">
        <v>0</v>
      </c>
      <c r="O858">
        <v>3899</v>
      </c>
      <c r="P858" s="2">
        <f t="shared" si="39"/>
        <v>32.400666666666666</v>
      </c>
      <c r="Q858" s="2">
        <f t="shared" si="40"/>
        <v>2183826</v>
      </c>
      <c r="R858">
        <f t="shared" si="41"/>
        <v>-4</v>
      </c>
    </row>
    <row r="859" spans="1:18" x14ac:dyDescent="0.25">
      <c r="A859" s="1">
        <v>45370.309664351851</v>
      </c>
      <c r="B859">
        <v>8</v>
      </c>
      <c r="C859">
        <v>29.089099999999998</v>
      </c>
      <c r="D859">
        <v>2.5880000000000001</v>
      </c>
      <c r="E859">
        <v>2183821</v>
      </c>
      <c r="F859">
        <v>2179992</v>
      </c>
      <c r="G859">
        <v>2179992</v>
      </c>
      <c r="H859">
        <v>2</v>
      </c>
      <c r="I859">
        <v>0</v>
      </c>
      <c r="J859">
        <v>45.62</v>
      </c>
      <c r="K859">
        <v>28.927399999999999</v>
      </c>
      <c r="L859">
        <v>0</v>
      </c>
      <c r="M859">
        <v>27.75</v>
      </c>
      <c r="N859">
        <v>0</v>
      </c>
      <c r="O859">
        <v>3898</v>
      </c>
      <c r="P859" s="2">
        <f t="shared" si="39"/>
        <v>32.401333333333334</v>
      </c>
      <c r="Q859" s="2">
        <f t="shared" si="40"/>
        <v>2183821</v>
      </c>
      <c r="R859">
        <f t="shared" si="41"/>
        <v>-5</v>
      </c>
    </row>
    <row r="860" spans="1:18" x14ac:dyDescent="0.25">
      <c r="A860" s="1">
        <v>45370.310497685183</v>
      </c>
      <c r="B860">
        <v>8</v>
      </c>
      <c r="C860">
        <v>29.064699999999998</v>
      </c>
      <c r="D860">
        <v>2.831</v>
      </c>
      <c r="E860">
        <v>2183819</v>
      </c>
      <c r="F860">
        <v>2179994</v>
      </c>
      <c r="G860">
        <v>2179994</v>
      </c>
      <c r="H860">
        <v>2</v>
      </c>
      <c r="I860">
        <v>0</v>
      </c>
      <c r="J860">
        <v>45.62</v>
      </c>
      <c r="K860">
        <v>28.912400000000002</v>
      </c>
      <c r="L860">
        <v>0</v>
      </c>
      <c r="M860">
        <v>27.75</v>
      </c>
      <c r="N860">
        <v>0</v>
      </c>
      <c r="O860">
        <v>3938</v>
      </c>
      <c r="P860" s="2">
        <f t="shared" si="39"/>
        <v>32.37466666666667</v>
      </c>
      <c r="Q860" s="2">
        <f t="shared" si="40"/>
        <v>2183819</v>
      </c>
      <c r="R860">
        <f t="shared" si="41"/>
        <v>-2</v>
      </c>
    </row>
    <row r="861" spans="1:18" x14ac:dyDescent="0.25">
      <c r="A861" s="1">
        <v>45370.311342592591</v>
      </c>
      <c r="B861">
        <v>8</v>
      </c>
      <c r="C861">
        <v>29.062999999999999</v>
      </c>
      <c r="D861">
        <v>2.8580000000000001</v>
      </c>
      <c r="E861">
        <v>2183822</v>
      </c>
      <c r="F861">
        <v>2179997</v>
      </c>
      <c r="G861">
        <v>2179997</v>
      </c>
      <c r="H861">
        <v>2</v>
      </c>
      <c r="I861">
        <v>0</v>
      </c>
      <c r="J861">
        <v>45.62</v>
      </c>
      <c r="K861">
        <v>28.897300000000001</v>
      </c>
      <c r="L861">
        <v>0</v>
      </c>
      <c r="M861">
        <v>27.74</v>
      </c>
      <c r="N861">
        <v>0</v>
      </c>
      <c r="O861">
        <v>3939</v>
      </c>
      <c r="P861" s="2">
        <f t="shared" si="39"/>
        <v>32.374000000000002</v>
      </c>
      <c r="Q861" s="2">
        <f t="shared" si="40"/>
        <v>2183822</v>
      </c>
      <c r="R861">
        <f t="shared" si="41"/>
        <v>3</v>
      </c>
    </row>
    <row r="862" spans="1:18" x14ac:dyDescent="0.25">
      <c r="A862" s="1">
        <v>45370.312175925923</v>
      </c>
      <c r="B862">
        <v>8</v>
      </c>
      <c r="C862">
        <v>29.061199999999999</v>
      </c>
      <c r="D862">
        <v>2.8719999999999999</v>
      </c>
      <c r="E862">
        <v>2183825</v>
      </c>
      <c r="F862">
        <v>2180000</v>
      </c>
      <c r="G862">
        <v>2180000</v>
      </c>
      <c r="H862">
        <v>2</v>
      </c>
      <c r="I862">
        <v>0</v>
      </c>
      <c r="J862">
        <v>45.62</v>
      </c>
      <c r="K862">
        <v>28.883299999999998</v>
      </c>
      <c r="L862">
        <v>0</v>
      </c>
      <c r="M862">
        <v>27.71</v>
      </c>
      <c r="N862">
        <v>0</v>
      </c>
      <c r="O862">
        <v>3963</v>
      </c>
      <c r="P862" s="2">
        <f t="shared" si="39"/>
        <v>32.357999999999997</v>
      </c>
      <c r="Q862" s="2">
        <f t="shared" si="40"/>
        <v>2183825</v>
      </c>
      <c r="R862">
        <f t="shared" si="41"/>
        <v>3</v>
      </c>
    </row>
    <row r="863" spans="1:18" x14ac:dyDescent="0.25">
      <c r="A863" s="1">
        <v>45370.313020833331</v>
      </c>
      <c r="B863">
        <v>8</v>
      </c>
      <c r="C863">
        <v>29.041899999999998</v>
      </c>
      <c r="D863">
        <v>2.585</v>
      </c>
      <c r="E863">
        <v>2183827</v>
      </c>
      <c r="F863">
        <v>2180005</v>
      </c>
      <c r="G863">
        <v>2180002</v>
      </c>
      <c r="H863">
        <v>2</v>
      </c>
      <c r="I863">
        <v>0</v>
      </c>
      <c r="J863">
        <v>45.62</v>
      </c>
      <c r="K863">
        <v>28.866599999999998</v>
      </c>
      <c r="L863">
        <v>2</v>
      </c>
      <c r="M863">
        <v>27.69</v>
      </c>
      <c r="N863">
        <v>0</v>
      </c>
      <c r="O863">
        <v>3979</v>
      </c>
      <c r="P863" s="2">
        <f t="shared" si="39"/>
        <v>32.347333333333331</v>
      </c>
      <c r="Q863" s="2">
        <f t="shared" si="40"/>
        <v>2183827</v>
      </c>
      <c r="R863">
        <f t="shared" si="41"/>
        <v>2</v>
      </c>
    </row>
    <row r="864" spans="1:18" x14ac:dyDescent="0.25">
      <c r="A864" s="1">
        <v>45370.313854166663</v>
      </c>
      <c r="B864">
        <v>8</v>
      </c>
      <c r="C864">
        <v>29.014099999999999</v>
      </c>
      <c r="D864">
        <v>2.8359999999999999</v>
      </c>
      <c r="E864">
        <v>2183827</v>
      </c>
      <c r="F864">
        <v>2180008</v>
      </c>
      <c r="G864">
        <v>2180005</v>
      </c>
      <c r="H864">
        <v>2</v>
      </c>
      <c r="I864">
        <v>0</v>
      </c>
      <c r="J864">
        <v>45.63</v>
      </c>
      <c r="K864">
        <v>28.8553</v>
      </c>
      <c r="L864">
        <v>3</v>
      </c>
      <c r="M864">
        <v>27.69</v>
      </c>
      <c r="N864">
        <v>0</v>
      </c>
      <c r="O864">
        <v>4015</v>
      </c>
      <c r="P864" s="2">
        <f t="shared" si="39"/>
        <v>32.323333333333331</v>
      </c>
      <c r="Q864" s="2">
        <f t="shared" si="40"/>
        <v>2183827</v>
      </c>
      <c r="R864">
        <f t="shared" si="41"/>
        <v>0</v>
      </c>
    </row>
    <row r="865" spans="1:18" x14ac:dyDescent="0.25">
      <c r="A865" s="1">
        <v>45370.314699074072</v>
      </c>
      <c r="B865">
        <v>8</v>
      </c>
      <c r="C865">
        <v>29.000499999999999</v>
      </c>
      <c r="D865">
        <v>2.8420000000000001</v>
      </c>
      <c r="E865">
        <v>2183822</v>
      </c>
      <c r="F865">
        <v>2180005</v>
      </c>
      <c r="G865">
        <v>2180002</v>
      </c>
      <c r="H865">
        <v>2</v>
      </c>
      <c r="I865">
        <v>0</v>
      </c>
      <c r="J865">
        <v>45.62</v>
      </c>
      <c r="K865">
        <v>28.841799999999999</v>
      </c>
      <c r="L865">
        <v>2</v>
      </c>
      <c r="M865">
        <v>27.68</v>
      </c>
      <c r="N865">
        <v>0</v>
      </c>
      <c r="O865">
        <v>4025</v>
      </c>
      <c r="P865" s="2">
        <f t="shared" si="39"/>
        <v>32.31666666666667</v>
      </c>
      <c r="Q865" s="2">
        <f t="shared" si="40"/>
        <v>2183822</v>
      </c>
      <c r="R865">
        <f t="shared" si="41"/>
        <v>-5</v>
      </c>
    </row>
    <row r="866" spans="1:18" x14ac:dyDescent="0.25">
      <c r="A866" s="1">
        <v>45370.31554398148</v>
      </c>
      <c r="B866">
        <v>8</v>
      </c>
      <c r="C866">
        <v>28.9998</v>
      </c>
      <c r="D866">
        <v>2.863</v>
      </c>
      <c r="E866">
        <v>2183821</v>
      </c>
      <c r="F866">
        <v>2180004</v>
      </c>
      <c r="G866">
        <v>2180005</v>
      </c>
      <c r="H866">
        <v>2</v>
      </c>
      <c r="I866">
        <v>0</v>
      </c>
      <c r="J866">
        <v>45.63</v>
      </c>
      <c r="K866">
        <v>28.828299999999999</v>
      </c>
      <c r="L866">
        <v>-1</v>
      </c>
      <c r="M866">
        <v>27.67</v>
      </c>
      <c r="N866">
        <v>0</v>
      </c>
      <c r="O866">
        <v>4051</v>
      </c>
      <c r="P866" s="2">
        <f t="shared" si="39"/>
        <v>32.299333333333337</v>
      </c>
      <c r="Q866" s="2">
        <f t="shared" si="40"/>
        <v>2183821</v>
      </c>
      <c r="R866">
        <f t="shared" si="41"/>
        <v>-1</v>
      </c>
    </row>
    <row r="867" spans="1:18" x14ac:dyDescent="0.25">
      <c r="A867" s="1">
        <v>45370.316388888888</v>
      </c>
      <c r="B867">
        <v>8</v>
      </c>
      <c r="C867">
        <v>28.983499999999999</v>
      </c>
      <c r="D867">
        <v>2.577</v>
      </c>
      <c r="E867">
        <v>2183816</v>
      </c>
      <c r="F867">
        <v>2180001</v>
      </c>
      <c r="G867">
        <v>2180003</v>
      </c>
      <c r="H867">
        <v>2</v>
      </c>
      <c r="I867">
        <v>0</v>
      </c>
      <c r="J867">
        <v>45.63</v>
      </c>
      <c r="K867">
        <v>28.813600000000001</v>
      </c>
      <c r="L867">
        <v>-1</v>
      </c>
      <c r="M867">
        <v>27.65</v>
      </c>
      <c r="N867">
        <v>0</v>
      </c>
      <c r="O867">
        <v>4048</v>
      </c>
      <c r="P867" s="2">
        <f t="shared" si="39"/>
        <v>32.301333333333332</v>
      </c>
      <c r="Q867" s="2">
        <f t="shared" si="40"/>
        <v>2183816</v>
      </c>
      <c r="R867">
        <f t="shared" si="41"/>
        <v>-5</v>
      </c>
    </row>
    <row r="868" spans="1:18" x14ac:dyDescent="0.25">
      <c r="A868" s="1">
        <v>45370.31722222222</v>
      </c>
      <c r="B868">
        <v>8</v>
      </c>
      <c r="C868">
        <v>28.946100000000001</v>
      </c>
      <c r="D868">
        <v>2.8149999999999999</v>
      </c>
      <c r="E868">
        <v>2183812</v>
      </c>
      <c r="F868">
        <v>2180002</v>
      </c>
      <c r="G868">
        <v>2180000</v>
      </c>
      <c r="H868">
        <v>2</v>
      </c>
      <c r="I868">
        <v>0</v>
      </c>
      <c r="J868">
        <v>45.63</v>
      </c>
      <c r="K868">
        <v>28.799700000000001</v>
      </c>
      <c r="L868">
        <v>2</v>
      </c>
      <c r="M868">
        <v>27.63</v>
      </c>
      <c r="N868">
        <v>0</v>
      </c>
      <c r="O868">
        <v>4074</v>
      </c>
      <c r="P868" s="2">
        <f t="shared" si="39"/>
        <v>32.283999999999999</v>
      </c>
      <c r="Q868" s="2">
        <f t="shared" si="40"/>
        <v>2183812</v>
      </c>
      <c r="R868">
        <f t="shared" si="41"/>
        <v>-4</v>
      </c>
    </row>
    <row r="869" spans="1:18" x14ac:dyDescent="0.25">
      <c r="A869" s="1">
        <v>45370.318055555559</v>
      </c>
      <c r="B869">
        <v>8</v>
      </c>
      <c r="C869">
        <v>28.938500000000001</v>
      </c>
      <c r="D869">
        <v>2.8370000000000002</v>
      </c>
      <c r="E869">
        <v>2183814</v>
      </c>
      <c r="F869">
        <v>2180005</v>
      </c>
      <c r="G869">
        <v>2180003</v>
      </c>
      <c r="H869">
        <v>2</v>
      </c>
      <c r="I869">
        <v>0</v>
      </c>
      <c r="J869">
        <v>45.64</v>
      </c>
      <c r="K869">
        <v>28.786100000000001</v>
      </c>
      <c r="L869">
        <v>2</v>
      </c>
      <c r="M869">
        <v>27.63</v>
      </c>
      <c r="N869">
        <v>0</v>
      </c>
      <c r="O869">
        <v>4092</v>
      </c>
      <c r="P869" s="2">
        <f t="shared" si="39"/>
        <v>32.271999999999998</v>
      </c>
      <c r="Q869" s="2">
        <f t="shared" si="40"/>
        <v>2183814</v>
      </c>
      <c r="R869">
        <f t="shared" si="41"/>
        <v>2</v>
      </c>
    </row>
    <row r="870" spans="1:18" x14ac:dyDescent="0.25">
      <c r="A870" s="1">
        <v>45370.31890046296</v>
      </c>
      <c r="B870">
        <v>8</v>
      </c>
      <c r="C870">
        <v>28.937999999999999</v>
      </c>
      <c r="D870">
        <v>2.8570000000000002</v>
      </c>
      <c r="E870">
        <v>2183815</v>
      </c>
      <c r="F870">
        <v>2180006</v>
      </c>
      <c r="G870">
        <v>2180005</v>
      </c>
      <c r="H870">
        <v>2</v>
      </c>
      <c r="I870">
        <v>0</v>
      </c>
      <c r="J870">
        <v>45.63</v>
      </c>
      <c r="K870">
        <v>28.771699999999999</v>
      </c>
      <c r="L870">
        <v>1</v>
      </c>
      <c r="M870">
        <v>27.62</v>
      </c>
      <c r="N870">
        <v>0</v>
      </c>
      <c r="O870">
        <v>4123</v>
      </c>
      <c r="P870" s="2">
        <f t="shared" si="39"/>
        <v>32.251333333333335</v>
      </c>
      <c r="Q870" s="2">
        <f t="shared" si="40"/>
        <v>2183815</v>
      </c>
      <c r="R870">
        <f t="shared" si="41"/>
        <v>1</v>
      </c>
    </row>
    <row r="871" spans="1:18" x14ac:dyDescent="0.25">
      <c r="A871" s="1">
        <v>45370.319745370369</v>
      </c>
      <c r="B871">
        <v>8</v>
      </c>
      <c r="C871">
        <v>28.923200000000001</v>
      </c>
      <c r="D871">
        <v>2.5710000000000002</v>
      </c>
      <c r="E871">
        <v>2183819</v>
      </c>
      <c r="F871">
        <v>2180012</v>
      </c>
      <c r="G871">
        <v>2180008</v>
      </c>
      <c r="H871">
        <v>2</v>
      </c>
      <c r="I871">
        <v>0</v>
      </c>
      <c r="J871">
        <v>45.63</v>
      </c>
      <c r="K871">
        <v>28.757899999999999</v>
      </c>
      <c r="L871">
        <v>4</v>
      </c>
      <c r="M871">
        <v>27.62</v>
      </c>
      <c r="N871">
        <v>0</v>
      </c>
      <c r="O871">
        <v>4130</v>
      </c>
      <c r="P871" s="2">
        <f t="shared" si="39"/>
        <v>32.24666666666667</v>
      </c>
      <c r="Q871" s="2">
        <f t="shared" si="40"/>
        <v>2183819</v>
      </c>
      <c r="R871">
        <f t="shared" si="41"/>
        <v>4</v>
      </c>
    </row>
    <row r="872" spans="1:18" x14ac:dyDescent="0.25">
      <c r="A872" s="1">
        <v>45370.3205787037</v>
      </c>
      <c r="B872">
        <v>8</v>
      </c>
      <c r="C872">
        <v>28.8916</v>
      </c>
      <c r="D872">
        <v>2.8220000000000001</v>
      </c>
      <c r="E872">
        <v>2183821</v>
      </c>
      <c r="F872">
        <v>2180018</v>
      </c>
      <c r="G872">
        <v>2180011</v>
      </c>
      <c r="H872">
        <v>2</v>
      </c>
      <c r="I872">
        <v>0</v>
      </c>
      <c r="J872">
        <v>45.64</v>
      </c>
      <c r="K872">
        <v>28.741099999999999</v>
      </c>
      <c r="L872">
        <v>7</v>
      </c>
      <c r="M872">
        <v>27.58</v>
      </c>
      <c r="N872">
        <v>0</v>
      </c>
      <c r="O872">
        <v>4133</v>
      </c>
      <c r="P872" s="2">
        <f t="shared" si="39"/>
        <v>32.244666666666667</v>
      </c>
      <c r="Q872" s="2">
        <f t="shared" si="40"/>
        <v>2183821</v>
      </c>
      <c r="R872">
        <f t="shared" si="41"/>
        <v>2</v>
      </c>
    </row>
    <row r="873" spans="1:18" x14ac:dyDescent="0.25">
      <c r="A873" s="1">
        <v>45370.321412037039</v>
      </c>
      <c r="B873">
        <v>8</v>
      </c>
      <c r="C873">
        <v>28.8764</v>
      </c>
      <c r="D873">
        <v>2.831</v>
      </c>
      <c r="E873">
        <v>2183818</v>
      </c>
      <c r="F873">
        <v>2180017</v>
      </c>
      <c r="G873">
        <v>2180013</v>
      </c>
      <c r="H873">
        <v>2</v>
      </c>
      <c r="I873">
        <v>0</v>
      </c>
      <c r="J873">
        <v>45.64</v>
      </c>
      <c r="K873">
        <v>28.7255</v>
      </c>
      <c r="L873">
        <v>4</v>
      </c>
      <c r="M873">
        <v>27.56</v>
      </c>
      <c r="N873">
        <v>0</v>
      </c>
      <c r="O873">
        <v>4175</v>
      </c>
      <c r="P873" s="2">
        <f t="shared" si="39"/>
        <v>32.216666666666669</v>
      </c>
      <c r="Q873" s="2">
        <f t="shared" si="40"/>
        <v>2183818</v>
      </c>
      <c r="R873">
        <f t="shared" si="41"/>
        <v>-3</v>
      </c>
    </row>
    <row r="874" spans="1:18" x14ac:dyDescent="0.25">
      <c r="A874" s="1">
        <v>45370.322256944448</v>
      </c>
      <c r="B874">
        <v>8</v>
      </c>
      <c r="C874">
        <v>28.875499999999999</v>
      </c>
      <c r="D874">
        <v>2.8519999999999999</v>
      </c>
      <c r="E874">
        <v>2183818</v>
      </c>
      <c r="F874">
        <v>2180017</v>
      </c>
      <c r="G874">
        <v>2180016</v>
      </c>
      <c r="H874">
        <v>2</v>
      </c>
      <c r="I874">
        <v>0</v>
      </c>
      <c r="J874">
        <v>45.64</v>
      </c>
      <c r="K874">
        <v>28.712199999999999</v>
      </c>
      <c r="L874">
        <v>1</v>
      </c>
      <c r="M874">
        <v>27.56</v>
      </c>
      <c r="N874">
        <v>0</v>
      </c>
      <c r="O874">
        <v>4185</v>
      </c>
      <c r="P874" s="2">
        <f t="shared" si="39"/>
        <v>32.21</v>
      </c>
      <c r="Q874" s="2">
        <f t="shared" si="40"/>
        <v>2183818</v>
      </c>
      <c r="R874">
        <f t="shared" si="41"/>
        <v>0</v>
      </c>
    </row>
    <row r="875" spans="1:18" x14ac:dyDescent="0.25">
      <c r="A875" s="1">
        <v>45370.32309027778</v>
      </c>
      <c r="B875">
        <v>8</v>
      </c>
      <c r="C875">
        <v>28.871400000000001</v>
      </c>
      <c r="D875">
        <v>2.8580000000000001</v>
      </c>
      <c r="E875">
        <v>2183817</v>
      </c>
      <c r="F875">
        <v>2180017</v>
      </c>
      <c r="G875">
        <v>2180019</v>
      </c>
      <c r="H875">
        <v>2</v>
      </c>
      <c r="I875">
        <v>0</v>
      </c>
      <c r="J875">
        <v>45.64</v>
      </c>
      <c r="K875">
        <v>28.700700000000001</v>
      </c>
      <c r="L875">
        <v>-1</v>
      </c>
      <c r="M875">
        <v>27.56</v>
      </c>
      <c r="N875">
        <v>0</v>
      </c>
      <c r="O875">
        <v>4213</v>
      </c>
      <c r="P875" s="2">
        <f t="shared" si="39"/>
        <v>32.191333333333333</v>
      </c>
      <c r="Q875" s="2">
        <f t="shared" si="40"/>
        <v>2183817</v>
      </c>
      <c r="R875">
        <f t="shared" si="41"/>
        <v>-1</v>
      </c>
    </row>
    <row r="876" spans="1:18" x14ac:dyDescent="0.25">
      <c r="A876" s="1">
        <v>45370.323923611111</v>
      </c>
      <c r="B876">
        <v>8</v>
      </c>
      <c r="C876">
        <v>28.843800000000002</v>
      </c>
      <c r="D876">
        <v>2.5720000000000001</v>
      </c>
      <c r="E876">
        <v>2183810</v>
      </c>
      <c r="F876">
        <v>2180014</v>
      </c>
      <c r="G876">
        <v>2180016</v>
      </c>
      <c r="H876">
        <v>2</v>
      </c>
      <c r="I876">
        <v>0</v>
      </c>
      <c r="J876">
        <v>45.64</v>
      </c>
      <c r="K876">
        <v>28.688700000000001</v>
      </c>
      <c r="L876">
        <v>-2</v>
      </c>
      <c r="M876">
        <v>27.54</v>
      </c>
      <c r="N876">
        <v>0</v>
      </c>
      <c r="O876">
        <v>4230</v>
      </c>
      <c r="P876" s="2">
        <f t="shared" si="39"/>
        <v>32.18</v>
      </c>
      <c r="Q876" s="2">
        <f t="shared" si="40"/>
        <v>2183810</v>
      </c>
      <c r="R876">
        <f t="shared" si="41"/>
        <v>-7</v>
      </c>
    </row>
    <row r="877" spans="1:18" x14ac:dyDescent="0.25">
      <c r="A877" s="1">
        <v>45370.324756944443</v>
      </c>
      <c r="B877">
        <v>8</v>
      </c>
      <c r="C877">
        <v>28.815200000000001</v>
      </c>
      <c r="D877">
        <v>2.8090000000000002</v>
      </c>
      <c r="E877">
        <v>2183807</v>
      </c>
      <c r="F877">
        <v>2180014</v>
      </c>
      <c r="G877">
        <v>2180014</v>
      </c>
      <c r="H877">
        <v>2</v>
      </c>
      <c r="I877">
        <v>0</v>
      </c>
      <c r="J877">
        <v>45.65</v>
      </c>
      <c r="K877">
        <v>28.674099999999999</v>
      </c>
      <c r="L877">
        <v>0</v>
      </c>
      <c r="M877">
        <v>27.52</v>
      </c>
      <c r="N877">
        <v>0</v>
      </c>
      <c r="O877">
        <v>4242</v>
      </c>
      <c r="P877" s="2">
        <f t="shared" si="39"/>
        <v>32.171999999999997</v>
      </c>
      <c r="Q877" s="2">
        <f t="shared" si="40"/>
        <v>2183807</v>
      </c>
      <c r="R877">
        <f t="shared" si="41"/>
        <v>-3</v>
      </c>
    </row>
    <row r="878" spans="1:18" x14ac:dyDescent="0.25">
      <c r="A878" s="1">
        <v>45370.325613425928</v>
      </c>
      <c r="B878">
        <v>8</v>
      </c>
      <c r="C878">
        <v>28.812999999999999</v>
      </c>
      <c r="D878">
        <v>2.8359999999999999</v>
      </c>
      <c r="E878">
        <v>2183804</v>
      </c>
      <c r="F878">
        <v>2180012</v>
      </c>
      <c r="G878">
        <v>2180011</v>
      </c>
      <c r="H878">
        <v>2</v>
      </c>
      <c r="I878">
        <v>0</v>
      </c>
      <c r="J878">
        <v>45.65</v>
      </c>
      <c r="K878">
        <v>28.6601</v>
      </c>
      <c r="L878">
        <v>0</v>
      </c>
      <c r="M878">
        <v>27.51</v>
      </c>
      <c r="N878">
        <v>0</v>
      </c>
      <c r="O878">
        <v>4271</v>
      </c>
      <c r="P878" s="2">
        <f t="shared" si="39"/>
        <v>32.152666666666669</v>
      </c>
      <c r="Q878" s="2">
        <f t="shared" si="40"/>
        <v>2183804</v>
      </c>
      <c r="R878">
        <f t="shared" si="41"/>
        <v>-3</v>
      </c>
    </row>
    <row r="879" spans="1:18" x14ac:dyDescent="0.25">
      <c r="A879" s="1">
        <v>45370.32644675926</v>
      </c>
      <c r="B879">
        <v>8</v>
      </c>
      <c r="C879">
        <v>28.812000000000001</v>
      </c>
      <c r="D879">
        <v>2.8540000000000001</v>
      </c>
      <c r="E879">
        <v>2183806</v>
      </c>
      <c r="F879">
        <v>2180014</v>
      </c>
      <c r="G879">
        <v>2180014</v>
      </c>
      <c r="H879">
        <v>2</v>
      </c>
      <c r="I879">
        <v>0</v>
      </c>
      <c r="J879">
        <v>45.65</v>
      </c>
      <c r="K879">
        <v>28.645199999999999</v>
      </c>
      <c r="L879">
        <v>0</v>
      </c>
      <c r="M879">
        <v>27.5</v>
      </c>
      <c r="N879">
        <v>0</v>
      </c>
      <c r="O879">
        <v>4274</v>
      </c>
      <c r="P879" s="2">
        <f t="shared" si="39"/>
        <v>32.150666666666666</v>
      </c>
      <c r="Q879" s="2">
        <f t="shared" si="40"/>
        <v>2183806</v>
      </c>
      <c r="R879">
        <f t="shared" si="41"/>
        <v>2</v>
      </c>
    </row>
    <row r="880" spans="1:18" x14ac:dyDescent="0.25">
      <c r="A880" s="1">
        <v>45370.327291666668</v>
      </c>
      <c r="B880">
        <v>8</v>
      </c>
      <c r="C880">
        <v>28.795000000000002</v>
      </c>
      <c r="D880">
        <v>2.569</v>
      </c>
      <c r="E880">
        <v>2183803</v>
      </c>
      <c r="F880">
        <v>2180013</v>
      </c>
      <c r="G880">
        <v>2180011</v>
      </c>
      <c r="H880">
        <v>2</v>
      </c>
      <c r="I880">
        <v>0</v>
      </c>
      <c r="J880">
        <v>45.65</v>
      </c>
      <c r="K880">
        <v>28.629899999999999</v>
      </c>
      <c r="L880">
        <v>2</v>
      </c>
      <c r="M880">
        <v>27.5</v>
      </c>
      <c r="N880">
        <v>0</v>
      </c>
      <c r="O880">
        <v>4305</v>
      </c>
      <c r="P880" s="2">
        <f t="shared" si="39"/>
        <v>32.130000000000003</v>
      </c>
      <c r="Q880" s="2">
        <f t="shared" si="40"/>
        <v>2183803</v>
      </c>
      <c r="R880">
        <f t="shared" si="41"/>
        <v>-3</v>
      </c>
    </row>
    <row r="881" spans="1:18" x14ac:dyDescent="0.25">
      <c r="A881" s="1">
        <v>45370.328136574077</v>
      </c>
      <c r="B881">
        <v>8</v>
      </c>
      <c r="C881">
        <v>28.764900000000001</v>
      </c>
      <c r="D881">
        <v>2.8159999999999998</v>
      </c>
      <c r="E881">
        <v>2183803</v>
      </c>
      <c r="F881">
        <v>2180017</v>
      </c>
      <c r="G881">
        <v>2180014</v>
      </c>
      <c r="H881">
        <v>2</v>
      </c>
      <c r="I881">
        <v>0</v>
      </c>
      <c r="J881">
        <v>45.65</v>
      </c>
      <c r="K881">
        <v>28.617799999999999</v>
      </c>
      <c r="L881">
        <v>3</v>
      </c>
      <c r="M881">
        <v>27.47</v>
      </c>
      <c r="N881">
        <v>0</v>
      </c>
      <c r="O881">
        <v>4326</v>
      </c>
      <c r="P881" s="2">
        <f t="shared" si="39"/>
        <v>32.116</v>
      </c>
      <c r="Q881" s="2">
        <f t="shared" si="40"/>
        <v>2183803</v>
      </c>
      <c r="R881">
        <f t="shared" si="41"/>
        <v>0</v>
      </c>
    </row>
    <row r="882" spans="1:18" x14ac:dyDescent="0.25">
      <c r="A882" s="1">
        <v>45370.328981481478</v>
      </c>
      <c r="B882">
        <v>8</v>
      </c>
      <c r="C882">
        <v>28.750900000000001</v>
      </c>
      <c r="D882">
        <v>2.8260000000000001</v>
      </c>
      <c r="E882">
        <v>2183805</v>
      </c>
      <c r="F882">
        <v>2180021</v>
      </c>
      <c r="G882">
        <v>2180017</v>
      </c>
      <c r="H882">
        <v>2</v>
      </c>
      <c r="I882">
        <v>0</v>
      </c>
      <c r="J882">
        <v>45.65</v>
      </c>
      <c r="K882">
        <v>28.601900000000001</v>
      </c>
      <c r="L882">
        <v>4</v>
      </c>
      <c r="M882">
        <v>27.45</v>
      </c>
      <c r="N882">
        <v>0</v>
      </c>
      <c r="O882">
        <v>4340</v>
      </c>
      <c r="P882" s="2">
        <f t="shared" si="39"/>
        <v>32.106666666666669</v>
      </c>
      <c r="Q882" s="2">
        <f t="shared" si="40"/>
        <v>2183805</v>
      </c>
      <c r="R882">
        <f t="shared" si="41"/>
        <v>2</v>
      </c>
    </row>
    <row r="883" spans="1:18" x14ac:dyDescent="0.25">
      <c r="A883" s="1">
        <v>45370.329826388886</v>
      </c>
      <c r="B883">
        <v>8</v>
      </c>
      <c r="C883">
        <v>28.750499999999999</v>
      </c>
      <c r="D883">
        <v>2.8479999999999999</v>
      </c>
      <c r="E883">
        <v>2183806</v>
      </c>
      <c r="F883">
        <v>2180022</v>
      </c>
      <c r="G883">
        <v>2180019</v>
      </c>
      <c r="H883">
        <v>2</v>
      </c>
      <c r="I883">
        <v>0</v>
      </c>
      <c r="J883">
        <v>45.65</v>
      </c>
      <c r="K883">
        <v>28.5885</v>
      </c>
      <c r="L883">
        <v>2</v>
      </c>
      <c r="M883">
        <v>27.44</v>
      </c>
      <c r="N883">
        <v>0</v>
      </c>
      <c r="O883">
        <v>4360</v>
      </c>
      <c r="P883" s="2">
        <f t="shared" si="39"/>
        <v>32.093333333333334</v>
      </c>
      <c r="Q883" s="2">
        <f t="shared" si="40"/>
        <v>2183806</v>
      </c>
      <c r="R883">
        <f t="shared" si="41"/>
        <v>1</v>
      </c>
    </row>
    <row r="884" spans="1:18" x14ac:dyDescent="0.25">
      <c r="A884" s="1">
        <v>45370.330671296295</v>
      </c>
      <c r="B884">
        <v>8</v>
      </c>
      <c r="C884">
        <v>28.7468</v>
      </c>
      <c r="D884">
        <v>3.4009999999999998</v>
      </c>
      <c r="E884">
        <v>2183804</v>
      </c>
      <c r="F884">
        <v>2180020</v>
      </c>
      <c r="G884">
        <v>2180023</v>
      </c>
      <c r="H884">
        <v>2</v>
      </c>
      <c r="I884">
        <v>0</v>
      </c>
      <c r="J884">
        <v>45.65</v>
      </c>
      <c r="K884">
        <v>28.5748</v>
      </c>
      <c r="L884">
        <v>-2</v>
      </c>
      <c r="M884">
        <v>27.44</v>
      </c>
      <c r="N884">
        <v>0</v>
      </c>
      <c r="O884">
        <v>4365</v>
      </c>
      <c r="P884" s="2">
        <f t="shared" si="39"/>
        <v>32.090000000000003</v>
      </c>
      <c r="Q884" s="2">
        <f t="shared" si="40"/>
        <v>2183804</v>
      </c>
      <c r="R884">
        <f t="shared" si="41"/>
        <v>-2</v>
      </c>
    </row>
    <row r="885" spans="1:18" x14ac:dyDescent="0.25">
      <c r="A885" s="1">
        <v>45370.331504629627</v>
      </c>
      <c r="B885">
        <v>8</v>
      </c>
      <c r="C885">
        <v>28.711600000000001</v>
      </c>
      <c r="D885">
        <v>3.0609999999999999</v>
      </c>
      <c r="E885">
        <v>2183804</v>
      </c>
      <c r="F885">
        <v>2180025</v>
      </c>
      <c r="G885">
        <v>2180026</v>
      </c>
      <c r="H885">
        <v>2</v>
      </c>
      <c r="I885">
        <v>0</v>
      </c>
      <c r="J885">
        <v>45.65</v>
      </c>
      <c r="K885">
        <v>28.562200000000001</v>
      </c>
      <c r="L885">
        <v>0</v>
      </c>
      <c r="M885">
        <v>27.43</v>
      </c>
      <c r="N885">
        <v>0</v>
      </c>
      <c r="O885">
        <v>4388</v>
      </c>
      <c r="P885" s="2">
        <f t="shared" si="39"/>
        <v>32.074666666666666</v>
      </c>
      <c r="Q885" s="2">
        <f t="shared" si="40"/>
        <v>2183804</v>
      </c>
      <c r="R885">
        <f t="shared" si="41"/>
        <v>0</v>
      </c>
    </row>
    <row r="886" spans="1:18" x14ac:dyDescent="0.25">
      <c r="A886" s="1">
        <v>45370.332349537035</v>
      </c>
      <c r="B886">
        <v>8</v>
      </c>
      <c r="C886">
        <v>28.692900000000002</v>
      </c>
      <c r="D886">
        <v>2.754</v>
      </c>
      <c r="E886">
        <v>2183798</v>
      </c>
      <c r="F886">
        <v>2180022</v>
      </c>
      <c r="G886">
        <v>2180023</v>
      </c>
      <c r="H886">
        <v>2</v>
      </c>
      <c r="I886">
        <v>0</v>
      </c>
      <c r="J886">
        <v>45.65</v>
      </c>
      <c r="K886">
        <v>28.550899999999999</v>
      </c>
      <c r="L886">
        <v>-1</v>
      </c>
      <c r="M886">
        <v>27.39</v>
      </c>
      <c r="N886">
        <v>0</v>
      </c>
      <c r="O886">
        <v>4415</v>
      </c>
      <c r="P886" s="2">
        <f t="shared" si="39"/>
        <v>32.056666666666665</v>
      </c>
      <c r="Q886" s="2">
        <f t="shared" si="40"/>
        <v>2183798</v>
      </c>
      <c r="R886">
        <f t="shared" si="41"/>
        <v>-6</v>
      </c>
    </row>
    <row r="887" spans="1:18" x14ac:dyDescent="0.25">
      <c r="A887" s="1">
        <v>45370.333194444444</v>
      </c>
      <c r="B887">
        <v>8</v>
      </c>
      <c r="C887">
        <v>28.687999999999999</v>
      </c>
      <c r="D887">
        <v>2.831</v>
      </c>
      <c r="E887">
        <v>2183785</v>
      </c>
      <c r="F887">
        <v>2180009</v>
      </c>
      <c r="G887">
        <v>2180020</v>
      </c>
      <c r="H887">
        <v>2</v>
      </c>
      <c r="I887">
        <v>0</v>
      </c>
      <c r="J887">
        <v>45.66</v>
      </c>
      <c r="K887">
        <v>28.536799999999999</v>
      </c>
      <c r="L887">
        <v>-11</v>
      </c>
      <c r="M887">
        <v>27.38</v>
      </c>
      <c r="N887">
        <v>0</v>
      </c>
      <c r="O887">
        <v>4426</v>
      </c>
      <c r="P887" s="2">
        <f t="shared" si="39"/>
        <v>32.049333333333337</v>
      </c>
      <c r="Q887" s="2">
        <f t="shared" si="40"/>
        <v>2183785</v>
      </c>
      <c r="R887">
        <f t="shared" si="41"/>
        <v>-13</v>
      </c>
    </row>
    <row r="888" spans="1:18" x14ac:dyDescent="0.25">
      <c r="A888" s="1">
        <v>45370.334027777775</v>
      </c>
      <c r="B888">
        <v>8</v>
      </c>
      <c r="C888">
        <v>28.686399999999999</v>
      </c>
      <c r="D888">
        <v>2.8460000000000001</v>
      </c>
      <c r="E888">
        <v>2183793</v>
      </c>
      <c r="F888">
        <v>2180017</v>
      </c>
      <c r="G888">
        <v>2180018</v>
      </c>
      <c r="H888">
        <v>2</v>
      </c>
      <c r="I888">
        <v>0</v>
      </c>
      <c r="J888">
        <v>45.66</v>
      </c>
      <c r="K888">
        <v>28.523299999999999</v>
      </c>
      <c r="L888">
        <v>0</v>
      </c>
      <c r="M888">
        <v>27.38</v>
      </c>
      <c r="N888">
        <v>0</v>
      </c>
      <c r="O888">
        <v>4455</v>
      </c>
      <c r="P888" s="2">
        <f t="shared" si="39"/>
        <v>32.03</v>
      </c>
      <c r="Q888" s="2">
        <f t="shared" si="40"/>
        <v>2183793</v>
      </c>
      <c r="R888">
        <f t="shared" si="41"/>
        <v>8</v>
      </c>
    </row>
    <row r="889" spans="1:18" x14ac:dyDescent="0.25">
      <c r="A889" s="1">
        <v>45370.334872685184</v>
      </c>
      <c r="B889">
        <v>8</v>
      </c>
      <c r="C889">
        <v>28.657399999999999</v>
      </c>
      <c r="D889">
        <v>2.5619999999999998</v>
      </c>
      <c r="E889">
        <v>2183791</v>
      </c>
      <c r="F889">
        <v>2180019</v>
      </c>
      <c r="G889">
        <v>2180020</v>
      </c>
      <c r="H889">
        <v>2</v>
      </c>
      <c r="I889">
        <v>0</v>
      </c>
      <c r="J889">
        <v>45.66</v>
      </c>
      <c r="K889">
        <v>28.5075</v>
      </c>
      <c r="L889">
        <v>-1</v>
      </c>
      <c r="M889">
        <v>27.37</v>
      </c>
      <c r="N889">
        <v>0</v>
      </c>
      <c r="O889">
        <v>4495</v>
      </c>
      <c r="P889" s="2">
        <f t="shared" si="39"/>
        <v>32.00333333333333</v>
      </c>
      <c r="Q889" s="2">
        <f t="shared" si="40"/>
        <v>2183791</v>
      </c>
      <c r="R889">
        <f t="shared" si="41"/>
        <v>-2</v>
      </c>
    </row>
    <row r="890" spans="1:18" x14ac:dyDescent="0.25">
      <c r="A890" s="1">
        <v>45370.335706018515</v>
      </c>
      <c r="B890">
        <v>8</v>
      </c>
      <c r="C890">
        <v>28.628399999999999</v>
      </c>
      <c r="D890">
        <v>2.8010000000000002</v>
      </c>
      <c r="E890">
        <v>2183792</v>
      </c>
      <c r="F890">
        <v>2180024</v>
      </c>
      <c r="G890">
        <v>2180023</v>
      </c>
      <c r="H890">
        <v>2</v>
      </c>
      <c r="I890">
        <v>0</v>
      </c>
      <c r="J890">
        <v>45.66</v>
      </c>
      <c r="K890">
        <v>28.492100000000001</v>
      </c>
      <c r="L890">
        <v>1</v>
      </c>
      <c r="M890">
        <v>27.37</v>
      </c>
      <c r="N890">
        <v>0</v>
      </c>
      <c r="O890">
        <v>4504</v>
      </c>
      <c r="P890" s="2">
        <f t="shared" si="39"/>
        <v>31.997333333333334</v>
      </c>
      <c r="Q890" s="2">
        <f t="shared" si="40"/>
        <v>2183792</v>
      </c>
      <c r="R890">
        <f t="shared" si="41"/>
        <v>1</v>
      </c>
    </row>
    <row r="891" spans="1:18" x14ac:dyDescent="0.25">
      <c r="A891" s="1">
        <v>45370.336550925924</v>
      </c>
      <c r="B891">
        <v>8</v>
      </c>
      <c r="C891">
        <v>28.625499999999999</v>
      </c>
      <c r="D891">
        <v>2.827</v>
      </c>
      <c r="E891">
        <v>2183787</v>
      </c>
      <c r="F891">
        <v>2180019</v>
      </c>
      <c r="G891">
        <v>2180020</v>
      </c>
      <c r="H891">
        <v>2</v>
      </c>
      <c r="I891">
        <v>0</v>
      </c>
      <c r="J891">
        <v>45.66</v>
      </c>
      <c r="K891">
        <v>28.478300000000001</v>
      </c>
      <c r="L891">
        <v>0</v>
      </c>
      <c r="M891">
        <v>27.35</v>
      </c>
      <c r="N891">
        <v>0</v>
      </c>
      <c r="O891">
        <v>4509</v>
      </c>
      <c r="P891" s="2">
        <f t="shared" si="39"/>
        <v>31.994</v>
      </c>
      <c r="Q891" s="2">
        <f t="shared" si="40"/>
        <v>2183787</v>
      </c>
      <c r="R891">
        <f t="shared" si="41"/>
        <v>-5</v>
      </c>
    </row>
    <row r="892" spans="1:18" x14ac:dyDescent="0.25">
      <c r="A892" s="1">
        <v>45370.337395833332</v>
      </c>
      <c r="B892">
        <v>8</v>
      </c>
      <c r="C892">
        <v>28.6236</v>
      </c>
      <c r="D892">
        <v>2.8410000000000002</v>
      </c>
      <c r="E892">
        <v>2183785</v>
      </c>
      <c r="F892">
        <v>2180018</v>
      </c>
      <c r="G892">
        <v>2180017</v>
      </c>
      <c r="H892">
        <v>2</v>
      </c>
      <c r="I892">
        <v>0</v>
      </c>
      <c r="J892">
        <v>45.66</v>
      </c>
      <c r="K892">
        <v>28.464200000000002</v>
      </c>
      <c r="L892">
        <v>0</v>
      </c>
      <c r="M892">
        <v>27.32</v>
      </c>
      <c r="N892">
        <v>0</v>
      </c>
      <c r="O892">
        <v>4539</v>
      </c>
      <c r="P892" s="2">
        <f t="shared" si="39"/>
        <v>31.974</v>
      </c>
      <c r="Q892" s="2">
        <f t="shared" si="40"/>
        <v>2183785</v>
      </c>
      <c r="R892">
        <f t="shared" si="41"/>
        <v>-2</v>
      </c>
    </row>
    <row r="893" spans="1:18" x14ac:dyDescent="0.25">
      <c r="A893" s="1">
        <v>45370.338229166664</v>
      </c>
      <c r="B893">
        <v>8</v>
      </c>
      <c r="C893">
        <v>28.6114</v>
      </c>
      <c r="D893">
        <v>2.5569999999999999</v>
      </c>
      <c r="E893">
        <v>2183786</v>
      </c>
      <c r="F893">
        <v>2180020</v>
      </c>
      <c r="G893">
        <v>2180020</v>
      </c>
      <c r="H893">
        <v>2</v>
      </c>
      <c r="I893">
        <v>0</v>
      </c>
      <c r="J893">
        <v>45.67</v>
      </c>
      <c r="K893">
        <v>28.451000000000001</v>
      </c>
      <c r="L893">
        <v>0</v>
      </c>
      <c r="M893">
        <v>27.32</v>
      </c>
      <c r="N893">
        <v>0</v>
      </c>
      <c r="O893">
        <v>4547</v>
      </c>
      <c r="P893" s="2">
        <f t="shared" si="39"/>
        <v>31.968666666666667</v>
      </c>
      <c r="Q893" s="2">
        <f t="shared" si="40"/>
        <v>2183786</v>
      </c>
      <c r="R893">
        <f t="shared" si="41"/>
        <v>1</v>
      </c>
    </row>
    <row r="894" spans="1:18" x14ac:dyDescent="0.25">
      <c r="A894" s="1">
        <v>45370.339074074072</v>
      </c>
      <c r="B894">
        <v>8</v>
      </c>
      <c r="C894">
        <v>28.577200000000001</v>
      </c>
      <c r="D894">
        <v>2.802</v>
      </c>
      <c r="E894">
        <v>2183791</v>
      </c>
      <c r="F894">
        <v>2180030</v>
      </c>
      <c r="G894">
        <v>2180023</v>
      </c>
      <c r="H894">
        <v>2</v>
      </c>
      <c r="I894">
        <v>0</v>
      </c>
      <c r="J894">
        <v>45.67</v>
      </c>
      <c r="K894">
        <v>28.437000000000001</v>
      </c>
      <c r="L894">
        <v>7</v>
      </c>
      <c r="M894">
        <v>27.31</v>
      </c>
      <c r="N894">
        <v>0</v>
      </c>
      <c r="O894">
        <v>4554</v>
      </c>
      <c r="P894" s="2">
        <f t="shared" si="39"/>
        <v>31.963999999999999</v>
      </c>
      <c r="Q894" s="2">
        <f t="shared" si="40"/>
        <v>2183791</v>
      </c>
      <c r="R894">
        <f t="shared" si="41"/>
        <v>5</v>
      </c>
    </row>
    <row r="895" spans="1:18" x14ac:dyDescent="0.25">
      <c r="A895" s="1">
        <v>45370.339907407404</v>
      </c>
      <c r="B895">
        <v>8</v>
      </c>
      <c r="C895">
        <v>28.563700000000001</v>
      </c>
      <c r="D895">
        <v>2.8119999999999998</v>
      </c>
      <c r="E895">
        <v>2183788</v>
      </c>
      <c r="F895">
        <v>2180029</v>
      </c>
      <c r="G895">
        <v>2180025</v>
      </c>
      <c r="H895">
        <v>2</v>
      </c>
      <c r="I895">
        <v>0</v>
      </c>
      <c r="J895">
        <v>45.67</v>
      </c>
      <c r="K895">
        <v>28.4237</v>
      </c>
      <c r="L895">
        <v>3</v>
      </c>
      <c r="M895">
        <v>27.31</v>
      </c>
      <c r="N895">
        <v>0</v>
      </c>
      <c r="O895">
        <v>4563</v>
      </c>
      <c r="P895" s="2">
        <f t="shared" si="39"/>
        <v>31.957999999999998</v>
      </c>
      <c r="Q895" s="2">
        <f t="shared" si="40"/>
        <v>2183788</v>
      </c>
      <c r="R895">
        <f t="shared" si="41"/>
        <v>-3</v>
      </c>
    </row>
    <row r="896" spans="1:18" x14ac:dyDescent="0.25">
      <c r="A896" s="1">
        <v>45370.340752314813</v>
      </c>
      <c r="B896">
        <v>8</v>
      </c>
      <c r="C896">
        <v>28.562999999999999</v>
      </c>
      <c r="D896">
        <v>2.835</v>
      </c>
      <c r="E896">
        <v>2183779</v>
      </c>
      <c r="F896">
        <v>2180020</v>
      </c>
      <c r="G896">
        <v>2180023</v>
      </c>
      <c r="H896">
        <v>2</v>
      </c>
      <c r="I896">
        <v>0</v>
      </c>
      <c r="J896">
        <v>45.68</v>
      </c>
      <c r="K896">
        <v>28.409500000000001</v>
      </c>
      <c r="L896">
        <v>-3</v>
      </c>
      <c r="M896">
        <v>27.3</v>
      </c>
      <c r="N896">
        <v>0</v>
      </c>
      <c r="O896">
        <v>4610</v>
      </c>
      <c r="P896" s="2">
        <f t="shared" si="39"/>
        <v>31.926666666666666</v>
      </c>
      <c r="Q896" s="2">
        <f t="shared" si="40"/>
        <v>2183779</v>
      </c>
      <c r="R896">
        <f t="shared" si="41"/>
        <v>-9</v>
      </c>
    </row>
    <row r="897" spans="1:18" x14ac:dyDescent="0.25">
      <c r="A897" s="1">
        <v>45370.341597222221</v>
      </c>
      <c r="B897">
        <v>8</v>
      </c>
      <c r="C897">
        <v>28.5608</v>
      </c>
      <c r="D897">
        <v>2.8479999999999999</v>
      </c>
      <c r="E897">
        <v>2183781</v>
      </c>
      <c r="F897">
        <v>2180022</v>
      </c>
      <c r="G897">
        <v>2180020</v>
      </c>
      <c r="H897">
        <v>2</v>
      </c>
      <c r="I897">
        <v>0</v>
      </c>
      <c r="J897">
        <v>45.68</v>
      </c>
      <c r="K897">
        <v>28.395600000000002</v>
      </c>
      <c r="L897">
        <v>2</v>
      </c>
      <c r="M897">
        <v>27.26</v>
      </c>
      <c r="N897">
        <v>0</v>
      </c>
      <c r="O897">
        <v>4626</v>
      </c>
      <c r="P897" s="2">
        <f t="shared" si="39"/>
        <v>31.916</v>
      </c>
      <c r="Q897" s="2">
        <f t="shared" si="40"/>
        <v>2183781</v>
      </c>
      <c r="R897">
        <f t="shared" si="41"/>
        <v>2</v>
      </c>
    </row>
    <row r="898" spans="1:18" x14ac:dyDescent="0.25">
      <c r="A898" s="1">
        <v>45370.342442129629</v>
      </c>
      <c r="B898">
        <v>8</v>
      </c>
      <c r="C898">
        <v>28.532299999999999</v>
      </c>
      <c r="D898">
        <v>2.5640000000000001</v>
      </c>
      <c r="E898">
        <v>2183782</v>
      </c>
      <c r="F898">
        <v>2180027</v>
      </c>
      <c r="G898">
        <v>2180022</v>
      </c>
      <c r="H898">
        <v>2</v>
      </c>
      <c r="I898">
        <v>0</v>
      </c>
      <c r="J898">
        <v>45.68</v>
      </c>
      <c r="K898">
        <v>28.3827</v>
      </c>
      <c r="L898">
        <v>4</v>
      </c>
      <c r="M898">
        <v>27.25</v>
      </c>
      <c r="N898">
        <v>0</v>
      </c>
      <c r="O898">
        <v>4660</v>
      </c>
      <c r="P898" s="2">
        <f t="shared" si="39"/>
        <v>31.893333333333334</v>
      </c>
      <c r="Q898" s="2">
        <f t="shared" si="40"/>
        <v>2183782</v>
      </c>
      <c r="R898">
        <f t="shared" si="41"/>
        <v>1</v>
      </c>
    </row>
    <row r="899" spans="1:18" x14ac:dyDescent="0.25">
      <c r="A899" s="1">
        <v>45370.343275462961</v>
      </c>
      <c r="B899">
        <v>8</v>
      </c>
      <c r="C899">
        <v>28.5047</v>
      </c>
      <c r="D899">
        <v>2.8</v>
      </c>
      <c r="E899">
        <v>2183776</v>
      </c>
      <c r="F899">
        <v>2180024</v>
      </c>
      <c r="G899">
        <v>2180025</v>
      </c>
      <c r="H899">
        <v>2</v>
      </c>
      <c r="I899">
        <v>0</v>
      </c>
      <c r="J899">
        <v>45.68</v>
      </c>
      <c r="K899">
        <v>28.368099999999998</v>
      </c>
      <c r="L899">
        <v>0</v>
      </c>
      <c r="M899">
        <v>27.25</v>
      </c>
      <c r="N899">
        <v>0</v>
      </c>
      <c r="O899">
        <v>4661</v>
      </c>
      <c r="P899" s="2">
        <f t="shared" ref="P899:P910" si="42">O899/-1500+35</f>
        <v>31.892666666666667</v>
      </c>
      <c r="Q899" s="2">
        <f t="shared" ref="Q899:Q910" si="43">E899</f>
        <v>2183776</v>
      </c>
      <c r="R899">
        <f t="shared" si="41"/>
        <v>-6</v>
      </c>
    </row>
    <row r="900" spans="1:18" x14ac:dyDescent="0.25">
      <c r="A900" s="1">
        <v>45370.34412037037</v>
      </c>
      <c r="B900">
        <v>8</v>
      </c>
      <c r="C900">
        <v>28.500499999999999</v>
      </c>
      <c r="D900">
        <v>2.8220000000000001</v>
      </c>
      <c r="E900">
        <v>2183772</v>
      </c>
      <c r="F900">
        <v>2180021</v>
      </c>
      <c r="G900">
        <v>2180022</v>
      </c>
      <c r="H900">
        <v>2</v>
      </c>
      <c r="I900">
        <v>0</v>
      </c>
      <c r="J900">
        <v>45.68</v>
      </c>
      <c r="K900">
        <v>28.354900000000001</v>
      </c>
      <c r="L900">
        <v>-1</v>
      </c>
      <c r="M900">
        <v>27.24</v>
      </c>
      <c r="N900">
        <v>0</v>
      </c>
      <c r="O900">
        <v>4676</v>
      </c>
      <c r="P900" s="2">
        <f t="shared" si="42"/>
        <v>31.882666666666665</v>
      </c>
      <c r="Q900" s="2">
        <f t="shared" si="43"/>
        <v>2183772</v>
      </c>
      <c r="R900">
        <f t="shared" ref="R900:R910" si="44">E900-E899</f>
        <v>-4</v>
      </c>
    </row>
    <row r="901" spans="1:18" x14ac:dyDescent="0.25">
      <c r="A901" s="1">
        <v>45370.344953703701</v>
      </c>
      <c r="B901">
        <v>8</v>
      </c>
      <c r="C901">
        <v>28.499700000000001</v>
      </c>
      <c r="D901">
        <v>2.8370000000000002</v>
      </c>
      <c r="E901">
        <v>2183772</v>
      </c>
      <c r="F901">
        <v>2180021</v>
      </c>
      <c r="G901">
        <v>2180020</v>
      </c>
      <c r="H901">
        <v>2</v>
      </c>
      <c r="I901">
        <v>0</v>
      </c>
      <c r="J901">
        <v>45.68</v>
      </c>
      <c r="K901">
        <v>28.343299999999999</v>
      </c>
      <c r="L901">
        <v>1</v>
      </c>
      <c r="M901">
        <v>27.23</v>
      </c>
      <c r="N901">
        <v>0</v>
      </c>
      <c r="O901">
        <v>4707</v>
      </c>
      <c r="P901" s="2">
        <f t="shared" si="42"/>
        <v>31.862000000000002</v>
      </c>
      <c r="Q901" s="2">
        <f t="shared" si="43"/>
        <v>2183772</v>
      </c>
      <c r="R901">
        <f t="shared" si="44"/>
        <v>0</v>
      </c>
    </row>
    <row r="902" spans="1:18" x14ac:dyDescent="0.25">
      <c r="A902" s="1">
        <v>45370.34579861111</v>
      </c>
      <c r="B902">
        <v>8</v>
      </c>
      <c r="C902">
        <v>28.4895</v>
      </c>
      <c r="D902">
        <v>3.38</v>
      </c>
      <c r="E902">
        <v>2183770</v>
      </c>
      <c r="F902">
        <v>2180020</v>
      </c>
      <c r="G902">
        <v>2180023</v>
      </c>
      <c r="H902">
        <v>2</v>
      </c>
      <c r="I902">
        <v>0</v>
      </c>
      <c r="J902">
        <v>45.68</v>
      </c>
      <c r="K902">
        <v>28.328399999999998</v>
      </c>
      <c r="L902">
        <v>-2</v>
      </c>
      <c r="M902">
        <v>27.2</v>
      </c>
      <c r="N902">
        <v>0</v>
      </c>
      <c r="O902">
        <v>4695</v>
      </c>
      <c r="P902" s="2">
        <f t="shared" si="42"/>
        <v>31.87</v>
      </c>
      <c r="Q902" s="2">
        <f t="shared" si="43"/>
        <v>2183770</v>
      </c>
      <c r="R902">
        <f t="shared" si="44"/>
        <v>-2</v>
      </c>
    </row>
    <row r="903" spans="1:18" x14ac:dyDescent="0.25">
      <c r="A903" s="1">
        <v>45370.346631944441</v>
      </c>
      <c r="B903">
        <v>8</v>
      </c>
      <c r="C903">
        <v>28.448</v>
      </c>
      <c r="D903">
        <v>3.0419999999999998</v>
      </c>
      <c r="E903">
        <v>2183774</v>
      </c>
      <c r="F903">
        <v>2180030</v>
      </c>
      <c r="G903">
        <v>2180026</v>
      </c>
      <c r="H903">
        <v>2</v>
      </c>
      <c r="I903">
        <v>0</v>
      </c>
      <c r="J903">
        <v>45.68</v>
      </c>
      <c r="K903">
        <v>28.3157</v>
      </c>
      <c r="L903">
        <v>3</v>
      </c>
      <c r="M903">
        <v>27.19</v>
      </c>
      <c r="N903">
        <v>0</v>
      </c>
      <c r="O903">
        <v>4736</v>
      </c>
      <c r="P903" s="2">
        <f t="shared" si="42"/>
        <v>31.842666666666666</v>
      </c>
      <c r="Q903" s="2">
        <f t="shared" si="43"/>
        <v>2183774</v>
      </c>
      <c r="R903">
        <f t="shared" si="44"/>
        <v>4</v>
      </c>
    </row>
    <row r="904" spans="1:18" x14ac:dyDescent="0.25">
      <c r="A904" s="1">
        <v>45370.34747685185</v>
      </c>
      <c r="B904">
        <v>8</v>
      </c>
      <c r="C904">
        <v>28.437999999999999</v>
      </c>
      <c r="D904">
        <v>3.3460000000000001</v>
      </c>
      <c r="E904">
        <v>2183769</v>
      </c>
      <c r="F904">
        <v>2180026</v>
      </c>
      <c r="G904">
        <v>2180023</v>
      </c>
      <c r="H904">
        <v>2</v>
      </c>
      <c r="I904">
        <v>0</v>
      </c>
      <c r="J904">
        <v>45.68</v>
      </c>
      <c r="K904">
        <v>28.305</v>
      </c>
      <c r="L904">
        <v>3</v>
      </c>
      <c r="M904">
        <v>27.19</v>
      </c>
      <c r="N904">
        <v>0</v>
      </c>
      <c r="O904">
        <v>4759</v>
      </c>
      <c r="P904" s="2">
        <f t="shared" si="42"/>
        <v>31.827333333333332</v>
      </c>
      <c r="Q904" s="2">
        <f t="shared" si="43"/>
        <v>2183769</v>
      </c>
      <c r="R904">
        <f t="shared" si="44"/>
        <v>-5</v>
      </c>
    </row>
    <row r="905" spans="1:18" x14ac:dyDescent="0.25">
      <c r="A905" s="1">
        <v>45370.348321759258</v>
      </c>
      <c r="B905">
        <v>8</v>
      </c>
      <c r="C905">
        <v>28.437999999999999</v>
      </c>
      <c r="D905">
        <v>3.371</v>
      </c>
      <c r="E905">
        <v>2183769</v>
      </c>
      <c r="F905">
        <v>2180026</v>
      </c>
      <c r="G905">
        <v>2180026</v>
      </c>
      <c r="H905">
        <v>2</v>
      </c>
      <c r="I905">
        <v>0</v>
      </c>
      <c r="J905">
        <v>45.68</v>
      </c>
      <c r="K905">
        <v>28.288799999999998</v>
      </c>
      <c r="L905">
        <v>0</v>
      </c>
      <c r="M905">
        <v>27.18</v>
      </c>
      <c r="N905">
        <v>0</v>
      </c>
      <c r="O905">
        <v>4776</v>
      </c>
      <c r="P905" s="2">
        <f t="shared" si="42"/>
        <v>31.815999999999999</v>
      </c>
      <c r="Q905" s="2">
        <f t="shared" si="43"/>
        <v>2183769</v>
      </c>
      <c r="R905">
        <f t="shared" si="44"/>
        <v>0</v>
      </c>
    </row>
    <row r="906" spans="1:18" x14ac:dyDescent="0.25">
      <c r="A906" s="1">
        <v>45370.34915509259</v>
      </c>
      <c r="B906">
        <v>8</v>
      </c>
      <c r="C906">
        <v>28.437200000000001</v>
      </c>
      <c r="D906">
        <v>3.0339999999999998</v>
      </c>
      <c r="E906">
        <v>2183770</v>
      </c>
      <c r="F906">
        <v>2180027</v>
      </c>
      <c r="G906">
        <v>2180029</v>
      </c>
      <c r="H906">
        <v>2</v>
      </c>
      <c r="I906">
        <v>0</v>
      </c>
      <c r="J906">
        <v>45.68</v>
      </c>
      <c r="K906">
        <v>28.2775</v>
      </c>
      <c r="L906">
        <v>-2</v>
      </c>
      <c r="M906">
        <v>27.18</v>
      </c>
      <c r="N906">
        <v>0</v>
      </c>
      <c r="O906">
        <v>4794</v>
      </c>
      <c r="P906" s="2">
        <f t="shared" si="42"/>
        <v>31.803999999999998</v>
      </c>
      <c r="Q906" s="2">
        <f t="shared" si="43"/>
        <v>2183770</v>
      </c>
      <c r="R906">
        <f t="shared" si="44"/>
        <v>1</v>
      </c>
    </row>
    <row r="907" spans="1:18" x14ac:dyDescent="0.25">
      <c r="A907" s="1">
        <v>45370.35</v>
      </c>
      <c r="B907">
        <v>8</v>
      </c>
      <c r="C907">
        <v>28.418900000000001</v>
      </c>
      <c r="D907">
        <v>2.7309999999999999</v>
      </c>
      <c r="E907">
        <v>2183771</v>
      </c>
      <c r="F907">
        <v>2180031</v>
      </c>
      <c r="G907">
        <v>2180032</v>
      </c>
      <c r="H907">
        <v>2</v>
      </c>
      <c r="I907">
        <v>0</v>
      </c>
      <c r="J907">
        <v>45.69</v>
      </c>
      <c r="K907">
        <v>28.259899999999998</v>
      </c>
      <c r="L907">
        <v>-1</v>
      </c>
      <c r="M907">
        <v>27.15</v>
      </c>
      <c r="N907">
        <v>0</v>
      </c>
      <c r="O907">
        <v>4814</v>
      </c>
      <c r="P907" s="2">
        <f t="shared" si="42"/>
        <v>31.790666666666667</v>
      </c>
      <c r="Q907" s="2">
        <f t="shared" si="43"/>
        <v>2183771</v>
      </c>
      <c r="R907">
        <f t="shared" si="44"/>
        <v>1</v>
      </c>
    </row>
    <row r="908" spans="1:18" x14ac:dyDescent="0.25">
      <c r="A908" s="1">
        <v>45370.35083333333</v>
      </c>
      <c r="B908">
        <v>8</v>
      </c>
      <c r="C908">
        <v>28.3902</v>
      </c>
      <c r="D908">
        <v>3.35</v>
      </c>
      <c r="E908">
        <v>2183769</v>
      </c>
      <c r="F908">
        <v>2180032</v>
      </c>
      <c r="G908">
        <v>2180035</v>
      </c>
      <c r="H908">
        <v>2</v>
      </c>
      <c r="I908">
        <v>0</v>
      </c>
      <c r="J908">
        <v>45.68</v>
      </c>
      <c r="K908">
        <v>28.246099999999998</v>
      </c>
      <c r="L908">
        <v>-2</v>
      </c>
      <c r="M908">
        <v>27.13</v>
      </c>
      <c r="N908">
        <v>0</v>
      </c>
      <c r="O908">
        <v>4833</v>
      </c>
      <c r="P908" s="2">
        <f t="shared" si="42"/>
        <v>31.777999999999999</v>
      </c>
      <c r="Q908" s="2">
        <f t="shared" si="43"/>
        <v>2183769</v>
      </c>
      <c r="R908">
        <f t="shared" si="44"/>
        <v>-2</v>
      </c>
    </row>
    <row r="909" spans="1:18" x14ac:dyDescent="0.25">
      <c r="A909" s="1">
        <v>45370.351666666669</v>
      </c>
      <c r="B909">
        <v>8</v>
      </c>
      <c r="C909">
        <v>28.375800000000002</v>
      </c>
      <c r="D909">
        <v>3.0150000000000001</v>
      </c>
      <c r="E909">
        <v>2183768</v>
      </c>
      <c r="F909">
        <v>2180033</v>
      </c>
      <c r="G909">
        <v>2180032</v>
      </c>
      <c r="H909">
        <v>2</v>
      </c>
      <c r="I909">
        <v>0</v>
      </c>
      <c r="J909">
        <v>45.68</v>
      </c>
      <c r="K909">
        <v>28.2376</v>
      </c>
      <c r="L909">
        <v>1</v>
      </c>
      <c r="M909">
        <v>27.13</v>
      </c>
      <c r="N909">
        <v>0</v>
      </c>
      <c r="O909">
        <v>4867</v>
      </c>
      <c r="P909" s="2">
        <f t="shared" si="42"/>
        <v>31.755333333333333</v>
      </c>
      <c r="Q909" s="2">
        <f t="shared" si="43"/>
        <v>2183768</v>
      </c>
      <c r="R909">
        <f t="shared" si="44"/>
        <v>-1</v>
      </c>
    </row>
    <row r="910" spans="1:18" x14ac:dyDescent="0.25">
      <c r="A910" s="1">
        <v>45370.352511574078</v>
      </c>
      <c r="B910">
        <v>8</v>
      </c>
      <c r="C910">
        <v>28.374700000000001</v>
      </c>
      <c r="D910">
        <v>2.714</v>
      </c>
      <c r="E910">
        <v>2183764</v>
      </c>
      <c r="F910">
        <v>2180029</v>
      </c>
      <c r="G910">
        <v>2180029</v>
      </c>
      <c r="H910">
        <v>2</v>
      </c>
      <c r="I910">
        <v>0</v>
      </c>
      <c r="J910">
        <v>45.69</v>
      </c>
      <c r="K910">
        <v>28.226500000000001</v>
      </c>
      <c r="L910">
        <v>0</v>
      </c>
      <c r="M910">
        <v>27.12</v>
      </c>
      <c r="N910">
        <v>0</v>
      </c>
      <c r="O910">
        <v>4893</v>
      </c>
      <c r="P910" s="2">
        <f t="shared" si="42"/>
        <v>31.738</v>
      </c>
      <c r="Q910" s="2">
        <f t="shared" si="43"/>
        <v>2183764</v>
      </c>
      <c r="R910">
        <f t="shared" si="44"/>
        <v>-4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10"/>
  <sheetViews>
    <sheetView zoomScale="115" zoomScaleNormal="115" workbookViewId="0">
      <selection activeCell="C2" sqref="C2"/>
    </sheetView>
  </sheetViews>
  <sheetFormatPr defaultRowHeight="15" x14ac:dyDescent="0.25"/>
  <cols>
    <col min="7" max="7" width="12.28515625" bestFit="1" customWidth="1"/>
  </cols>
  <sheetData>
    <row r="1" spans="1:13" x14ac:dyDescent="0.25">
      <c r="A1" t="str">
        <f>VLOOKUP('2024-03-18_windows_device_0'!P1,'2024-03-18_windows_device_0'!P1:P910,1,0)</f>
        <v>t_tenzo</v>
      </c>
      <c r="B1" t="s">
        <v>0</v>
      </c>
      <c r="C1" t="s">
        <v>8</v>
      </c>
      <c r="D1" t="s">
        <v>9</v>
      </c>
      <c r="L1" t="s">
        <v>7</v>
      </c>
    </row>
    <row r="2" spans="1:13" x14ac:dyDescent="0.25">
      <c r="A2">
        <f>VLOOKUP('2024-03-18_windows_device_0'!P2,'2024-03-18_windows_device_0'!P2:P911,1,0)</f>
        <v>35.108666666666664</v>
      </c>
      <c r="B2">
        <v>2183140</v>
      </c>
      <c r="C2">
        <f>A2*(1-EXP(-(L$3+3*L$2)/L$2))</f>
        <v>33.360709079028787</v>
      </c>
      <c r="D2">
        <f>B2-C2^2*K$2+K$3*C2</f>
        <v>2185795.7154754638</v>
      </c>
      <c r="J2">
        <v>9</v>
      </c>
      <c r="K2">
        <v>3.1962992180184</v>
      </c>
      <c r="L2">
        <v>399.99876159348429</v>
      </c>
      <c r="M2">
        <f>VAR(C2:C100)</f>
        <v>22.675996833663834</v>
      </c>
    </row>
    <row r="3" spans="1:13" x14ac:dyDescent="0.25">
      <c r="A3">
        <f>VLOOKUP('2024-03-18_windows_device_0'!P3,'2024-03-18_windows_device_0'!P3:P912,1,0)</f>
        <v>35.573999999999998</v>
      </c>
      <c r="B3">
        <v>2183170</v>
      </c>
      <c r="C3">
        <f t="shared" ref="C2:C33" si="0">A3*(1-EXP(-(L$3+3*L$2)/L$2))</f>
        <v>33.802874829881603</v>
      </c>
      <c r="D3">
        <f t="shared" ref="D3:D66" si="1">B3-C3^2*K$2+K$3*C3</f>
        <v>2185813.1411585887</v>
      </c>
      <c r="K3">
        <v>186.23689432677301</v>
      </c>
      <c r="L3">
        <v>0</v>
      </c>
      <c r="M3">
        <f>VAR(D2:D150)</f>
        <v>200.74467402248536</v>
      </c>
    </row>
    <row r="4" spans="1:13" x14ac:dyDescent="0.25">
      <c r="A4">
        <f>VLOOKUP('2024-03-18_windows_device_0'!P4,'2024-03-18_windows_device_0'!P4:P913,1,0)</f>
        <v>36.068666666666665</v>
      </c>
      <c r="B4">
        <v>2183159</v>
      </c>
      <c r="C4">
        <f t="shared" si="0"/>
        <v>34.272913493395635</v>
      </c>
      <c r="D4">
        <f t="shared" si="1"/>
        <v>2185787.4037098559</v>
      </c>
      <c r="J4">
        <f>VAR(D101:D910)</f>
        <v>161.264700477421</v>
      </c>
    </row>
    <row r="5" spans="1:13" x14ac:dyDescent="0.25">
      <c r="A5">
        <f>VLOOKUP('2024-03-18_windows_device_0'!P5,'2024-03-18_windows_device_0'!P5:P914,1,0)</f>
        <v>36.510666666666665</v>
      </c>
      <c r="B5">
        <v>2183152</v>
      </c>
      <c r="C5">
        <f t="shared" si="0"/>
        <v>34.692907609177041</v>
      </c>
      <c r="D5">
        <f t="shared" si="1"/>
        <v>2185766.0405386798</v>
      </c>
    </row>
    <row r="6" spans="1:13" x14ac:dyDescent="0.25">
      <c r="A6">
        <f>VLOOKUP('2024-03-18_windows_device_0'!P6,'2024-03-18_windows_device_0'!P6:P915,1,0)</f>
        <v>36.956666666666663</v>
      </c>
      <c r="B6">
        <v>2183170</v>
      </c>
      <c r="C6">
        <f t="shared" si="0"/>
        <v>35.116702576684972</v>
      </c>
      <c r="D6">
        <f t="shared" si="1"/>
        <v>2185768.4044080144</v>
      </c>
    </row>
    <row r="7" spans="1:13" x14ac:dyDescent="0.25">
      <c r="A7">
        <f>VLOOKUP('2024-03-18_windows_device_0'!P7,'2024-03-18_windows_device_0'!P7:P916,1,0)</f>
        <v>37.376666666666665</v>
      </c>
      <c r="B7">
        <v>2183224</v>
      </c>
      <c r="C7">
        <f t="shared" si="0"/>
        <v>35.515792007970468</v>
      </c>
      <c r="D7">
        <f t="shared" si="1"/>
        <v>2185806.6301217214</v>
      </c>
    </row>
    <row r="8" spans="1:13" x14ac:dyDescent="0.25">
      <c r="A8">
        <f>VLOOKUP('2024-03-18_windows_device_0'!P8,'2024-03-18_windows_device_0'!P8:P917,1,0)</f>
        <v>37.774666666666668</v>
      </c>
      <c r="B8">
        <v>2183217</v>
      </c>
      <c r="C8">
        <f t="shared" si="0"/>
        <v>35.893976754760061</v>
      </c>
      <c r="D8">
        <f t="shared" si="1"/>
        <v>2185783.7425450622</v>
      </c>
    </row>
    <row r="9" spans="1:13" x14ac:dyDescent="0.25">
      <c r="A9">
        <f>VLOOKUP('2024-03-18_windows_device_0'!P9,'2024-03-18_windows_device_0'!P9:P918,1,0)</f>
        <v>38.150666666666666</v>
      </c>
      <c r="B9">
        <v>2183236</v>
      </c>
      <c r="C9">
        <f t="shared" si="0"/>
        <v>36.251256817053743</v>
      </c>
      <c r="D9">
        <f t="shared" si="1"/>
        <v>2185786.8932944802</v>
      </c>
    </row>
    <row r="10" spans="1:13" x14ac:dyDescent="0.25">
      <c r="A10">
        <f>VLOOKUP('2024-03-18_windows_device_0'!P10,'2024-03-18_windows_device_0'!P10:P919,1,0)</f>
        <v>38.537333333333336</v>
      </c>
      <c r="B10">
        <v>2183255</v>
      </c>
      <c r="C10">
        <f t="shared" si="0"/>
        <v>36.618672483951507</v>
      </c>
      <c r="D10">
        <f t="shared" si="1"/>
        <v>2185788.7433585483</v>
      </c>
    </row>
    <row r="11" spans="1:13" x14ac:dyDescent="0.25">
      <c r="A11">
        <f>VLOOKUP('2024-03-18_windows_device_0'!P11,'2024-03-18_windows_device_0'!P11:P920,1,0)</f>
        <v>38.924666666666667</v>
      </c>
      <c r="B11">
        <v>2183266</v>
      </c>
      <c r="C11">
        <f t="shared" si="0"/>
        <v>36.986721626137019</v>
      </c>
      <c r="D11">
        <f t="shared" si="1"/>
        <v>2185781.6986565008</v>
      </c>
    </row>
    <row r="12" spans="1:13" x14ac:dyDescent="0.25">
      <c r="A12">
        <f>VLOOKUP('2024-03-18_windows_device_0'!P12,'2024-03-18_windows_device_0'!P12:P921,1,0)</f>
        <v>39.326666666666668</v>
      </c>
      <c r="B12">
        <v>2183284</v>
      </c>
      <c r="C12">
        <f t="shared" si="0"/>
        <v>37.368707224653136</v>
      </c>
      <c r="D12">
        <f t="shared" si="1"/>
        <v>2185780.0549306818</v>
      </c>
    </row>
    <row r="13" spans="1:13" x14ac:dyDescent="0.25">
      <c r="A13">
        <f>VLOOKUP('2024-03-18_windows_device_0'!P13,'2024-03-18_windows_device_0'!P13:P922,1,0)</f>
        <v>39.750666666666667</v>
      </c>
      <c r="B13">
        <v>2183329</v>
      </c>
      <c r="C13">
        <f t="shared" si="0"/>
        <v>37.771597507665163</v>
      </c>
      <c r="D13">
        <f t="shared" si="1"/>
        <v>2185803.3254449768</v>
      </c>
    </row>
    <row r="14" spans="1:13" x14ac:dyDescent="0.25">
      <c r="A14">
        <f>VLOOKUP('2024-03-18_windows_device_0'!P14,'2024-03-18_windows_device_0'!P14:P923,1,0)</f>
        <v>40.204666666666668</v>
      </c>
      <c r="B14">
        <v>2183368</v>
      </c>
      <c r="C14">
        <f t="shared" si="0"/>
        <v>38.202994178626156</v>
      </c>
      <c r="D14">
        <f t="shared" si="1"/>
        <v>2185817.9081200375</v>
      </c>
    </row>
    <row r="15" spans="1:13" x14ac:dyDescent="0.25">
      <c r="A15">
        <f>VLOOKUP('2024-03-18_windows_device_0'!P15,'2024-03-18_windows_device_0'!P15:P924,1,0)</f>
        <v>40.583333333333336</v>
      </c>
      <c r="B15">
        <v>2183368</v>
      </c>
      <c r="C15">
        <f t="shared" si="0"/>
        <v>38.562808142070857</v>
      </c>
      <c r="D15">
        <f t="shared" si="1"/>
        <v>2185796.6324716443</v>
      </c>
    </row>
    <row r="16" spans="1:13" x14ac:dyDescent="0.25">
      <c r="A16">
        <f>VLOOKUP('2024-03-18_windows_device_0'!P16,'2024-03-18_windows_device_0'!P16:P925,1,0)</f>
        <v>40.961333333333336</v>
      </c>
      <c r="B16">
        <v>2183397</v>
      </c>
      <c r="C16">
        <f t="shared" si="0"/>
        <v>38.921988630227801</v>
      </c>
      <c r="D16">
        <f t="shared" si="1"/>
        <v>2185803.568840011</v>
      </c>
    </row>
    <row r="17" spans="1:4" x14ac:dyDescent="0.25">
      <c r="A17">
        <f>VLOOKUP('2024-03-18_windows_device_0'!P17,'2024-03-18_windows_device_0'!P17:P926,1,0)</f>
        <v>41.316000000000003</v>
      </c>
      <c r="B17">
        <v>2183416</v>
      </c>
      <c r="C17">
        <f t="shared" si="0"/>
        <v>39.258997483313337</v>
      </c>
      <c r="D17">
        <f t="shared" si="1"/>
        <v>2185801.1172389239</v>
      </c>
    </row>
    <row r="18" spans="1:4" x14ac:dyDescent="0.25">
      <c r="A18">
        <f>VLOOKUP('2024-03-18_windows_device_0'!P18,'2024-03-18_windows_device_0'!P18:P927,1,0)</f>
        <v>41.64266666666667</v>
      </c>
      <c r="B18">
        <v>2183435</v>
      </c>
      <c r="C18">
        <f t="shared" si="0"/>
        <v>39.569400374313169</v>
      </c>
      <c r="D18">
        <f t="shared" si="1"/>
        <v>2185799.7168618683</v>
      </c>
    </row>
    <row r="19" spans="1:4" x14ac:dyDescent="0.25">
      <c r="A19">
        <f>VLOOKUP('2024-03-18_windows_device_0'!P19,'2024-03-18_windows_device_0'!P19:P928,1,0)</f>
        <v>41.992666666666665</v>
      </c>
      <c r="B19">
        <v>2183438</v>
      </c>
      <c r="C19">
        <f t="shared" si="0"/>
        <v>39.90197490038441</v>
      </c>
      <c r="D19">
        <f t="shared" si="1"/>
        <v>2185780.175825079</v>
      </c>
    </row>
    <row r="20" spans="1:4" x14ac:dyDescent="0.25">
      <c r="A20">
        <f>VLOOKUP('2024-03-18_windows_device_0'!P20,'2024-03-18_windows_device_0'!P20:P929,1,0)</f>
        <v>42.326666666666668</v>
      </c>
      <c r="B20">
        <v>2183454</v>
      </c>
      <c r="C20">
        <f t="shared" si="0"/>
        <v>40.219346019549548</v>
      </c>
      <c r="D20">
        <f t="shared" si="1"/>
        <v>2185774.0059223347</v>
      </c>
    </row>
    <row r="21" spans="1:4" x14ac:dyDescent="0.25">
      <c r="A21">
        <f>VLOOKUP('2024-03-18_windows_device_0'!P21,'2024-03-18_windows_device_0'!P21:P930,1,0)</f>
        <v>42.61866666666667</v>
      </c>
      <c r="B21">
        <v>2183482</v>
      </c>
      <c r="C21">
        <f t="shared" si="0"/>
        <v>40.496808195586134</v>
      </c>
      <c r="D21">
        <f t="shared" si="1"/>
        <v>2185782.0963224936</v>
      </c>
    </row>
    <row r="22" spans="1:4" x14ac:dyDescent="0.25">
      <c r="A22">
        <f>VLOOKUP('2024-03-18_windows_device_0'!P22,'2024-03-18_windows_device_0'!P22:P931,1,0)</f>
        <v>42.902000000000001</v>
      </c>
      <c r="B22">
        <v>2183522</v>
      </c>
      <c r="C22">
        <f t="shared" si="0"/>
        <v>40.766035192881901</v>
      </c>
      <c r="D22">
        <f t="shared" si="1"/>
        <v>2185802.3072043923</v>
      </c>
    </row>
    <row r="23" spans="1:4" x14ac:dyDescent="0.25">
      <c r="A23">
        <f>VLOOKUP('2024-03-18_windows_device_0'!P23,'2024-03-18_windows_device_0'!P23:P932,1,0)</f>
        <v>43.206666666666663</v>
      </c>
      <c r="B23">
        <v>2183530</v>
      </c>
      <c r="C23">
        <f t="shared" si="0"/>
        <v>41.055533399385823</v>
      </c>
      <c r="D23">
        <f t="shared" si="1"/>
        <v>2185788.5110808834</v>
      </c>
    </row>
    <row r="24" spans="1:4" x14ac:dyDescent="0.25">
      <c r="A24">
        <f>VLOOKUP('2024-03-18_windows_device_0'!P24,'2024-03-18_windows_device_0'!P24:P933,1,0)</f>
        <v>43.488</v>
      </c>
      <c r="B24">
        <v>2183570</v>
      </c>
      <c r="C24">
        <f t="shared" si="0"/>
        <v>41.322859970818335</v>
      </c>
      <c r="D24">
        <f t="shared" si="1"/>
        <v>2185807.9084626213</v>
      </c>
    </row>
    <row r="25" spans="1:4" x14ac:dyDescent="0.25">
      <c r="A25">
        <f>VLOOKUP('2024-03-18_windows_device_0'!P25,'2024-03-18_windows_device_0'!P25:P934,1,0)</f>
        <v>43.76</v>
      </c>
      <c r="B25">
        <v>2183577</v>
      </c>
      <c r="C25">
        <f t="shared" si="0"/>
        <v>41.581317888222273</v>
      </c>
      <c r="D25">
        <f t="shared" si="1"/>
        <v>2185794.5549883293</v>
      </c>
    </row>
    <row r="26" spans="1:4" x14ac:dyDescent="0.25">
      <c r="A26">
        <f>VLOOKUP('2024-03-18_windows_device_0'!P26,'2024-03-18_windows_device_0'!P26:P935,1,0)</f>
        <v>44.024000000000001</v>
      </c>
      <c r="B26">
        <v>2183599</v>
      </c>
      <c r="C26">
        <f t="shared" si="0"/>
        <v>41.832174102173155</v>
      </c>
      <c r="D26">
        <f t="shared" si="1"/>
        <v>2185796.391771696</v>
      </c>
    </row>
    <row r="27" spans="1:4" x14ac:dyDescent="0.25">
      <c r="A27">
        <f>VLOOKUP('2024-03-18_windows_device_0'!P27,'2024-03-18_windows_device_0'!P27:P936,1,0)</f>
        <v>44.289333333333332</v>
      </c>
      <c r="B27">
        <v>2183628</v>
      </c>
      <c r="C27">
        <f t="shared" si="0"/>
        <v>42.084297266699551</v>
      </c>
      <c r="D27">
        <f t="shared" si="1"/>
        <v>2185804.7213891335</v>
      </c>
    </row>
    <row r="28" spans="1:4" x14ac:dyDescent="0.25">
      <c r="A28">
        <f>VLOOKUP('2024-03-18_windows_device_0'!P28,'2024-03-18_windows_device_0'!P28:P937,1,0)</f>
        <v>44.60733333333333</v>
      </c>
      <c r="B28">
        <v>2183644</v>
      </c>
      <c r="C28">
        <f t="shared" si="0"/>
        <v>42.386464978958564</v>
      </c>
      <c r="D28">
        <f t="shared" si="1"/>
        <v>2185795.4127470995</v>
      </c>
    </row>
    <row r="29" spans="1:4" x14ac:dyDescent="0.25">
      <c r="A29">
        <f>VLOOKUP('2024-03-18_windows_device_0'!P29,'2024-03-18_windows_device_0'!P29:P938,1,0)</f>
        <v>44.887333333333331</v>
      </c>
      <c r="B29">
        <v>2183671</v>
      </c>
      <c r="C29">
        <f t="shared" si="0"/>
        <v>42.652524599815564</v>
      </c>
      <c r="D29">
        <f t="shared" si="1"/>
        <v>2185799.6451841779</v>
      </c>
    </row>
    <row r="30" spans="1:4" x14ac:dyDescent="0.25">
      <c r="A30">
        <f>VLOOKUP('2024-03-18_windows_device_0'!P30,'2024-03-18_windows_device_0'!P30:P939,1,0)</f>
        <v>45.177999999999997</v>
      </c>
      <c r="B30">
        <v>2183704</v>
      </c>
      <c r="C30">
        <f t="shared" si="0"/>
        <v>42.928719825276637</v>
      </c>
      <c r="D30">
        <f t="shared" si="1"/>
        <v>2185808.5315815471</v>
      </c>
    </row>
    <row r="31" spans="1:4" x14ac:dyDescent="0.25">
      <c r="A31">
        <f>VLOOKUP('2024-03-18_windows_device_0'!P31,'2024-03-18_windows_device_0'!P31:P940,1,0)</f>
        <v>45.426666666666662</v>
      </c>
      <c r="B31">
        <v>2183716</v>
      </c>
      <c r="C31">
        <f t="shared" si="0"/>
        <v>43.165006107609166</v>
      </c>
      <c r="D31">
        <f t="shared" si="1"/>
        <v>2185799.5152364988</v>
      </c>
    </row>
    <row r="32" spans="1:4" x14ac:dyDescent="0.25">
      <c r="A32">
        <f>VLOOKUP('2024-03-18_windows_device_0'!P32,'2024-03-18_windows_device_0'!P32:P941,1,0)</f>
        <v>45.662666666666667</v>
      </c>
      <c r="B32">
        <v>2183746</v>
      </c>
      <c r="C32">
        <f t="shared" si="0"/>
        <v>43.389256359474352</v>
      </c>
      <c r="D32">
        <f t="shared" si="1"/>
        <v>2185809.2393299462</v>
      </c>
    </row>
    <row r="33" spans="1:4" x14ac:dyDescent="0.25">
      <c r="A33">
        <f>VLOOKUP('2024-03-18_windows_device_0'!P33,'2024-03-18_windows_device_0'!P33:P942,1,0)</f>
        <v>45.874000000000002</v>
      </c>
      <c r="B33">
        <v>2183770</v>
      </c>
      <c r="C33">
        <f t="shared" si="0"/>
        <v>43.590068025692609</v>
      </c>
      <c r="D33">
        <f t="shared" si="1"/>
        <v>2185814.8098287988</v>
      </c>
    </row>
    <row r="34" spans="1:4" x14ac:dyDescent="0.25">
      <c r="A34">
        <f>VLOOKUP('2024-03-18_windows_device_0'!P34,'2024-03-18_windows_device_0'!P34:P943,1,0)</f>
        <v>46.12</v>
      </c>
      <c r="B34">
        <v>2183758</v>
      </c>
      <c r="C34">
        <f t="shared" ref="C34:C65" si="2">A34*(1-EXP(-(L$3+3*L$2)/L$2))</f>
        <v>43.823820406874113</v>
      </c>
      <c r="D34">
        <f t="shared" si="1"/>
        <v>2185781.0325105241</v>
      </c>
    </row>
    <row r="35" spans="1:4" x14ac:dyDescent="0.25">
      <c r="A35">
        <f>VLOOKUP('2024-03-18_windows_device_0'!P35,'2024-03-18_windows_device_0'!P35:P944,1,0)</f>
        <v>46.325333333333333</v>
      </c>
      <c r="B35">
        <v>2183786</v>
      </c>
      <c r="C35">
        <f t="shared" si="2"/>
        <v>44.018930795502577</v>
      </c>
      <c r="D35">
        <f t="shared" si="1"/>
        <v>2185790.587784538</v>
      </c>
    </row>
    <row r="36" spans="1:4" x14ac:dyDescent="0.25">
      <c r="A36">
        <f>VLOOKUP('2024-03-18_windows_device_0'!P36,'2024-03-18_windows_device_0'!P36:P945,1,0)</f>
        <v>46.55</v>
      </c>
      <c r="B36">
        <v>2183804</v>
      </c>
      <c r="C36">
        <f t="shared" si="2"/>
        <v>44.232411967475933</v>
      </c>
      <c r="D36">
        <f t="shared" si="1"/>
        <v>2185788.1275774767</v>
      </c>
    </row>
    <row r="37" spans="1:4" x14ac:dyDescent="0.25">
      <c r="A37">
        <f>VLOOKUP('2024-03-18_windows_device_0'!P37,'2024-03-18_windows_device_0'!P37:P946,1,0)</f>
        <v>46.75333333333333</v>
      </c>
      <c r="B37">
        <v>2183823</v>
      </c>
      <c r="C37">
        <f t="shared" si="2"/>
        <v>44.425621930241128</v>
      </c>
      <c r="D37">
        <f t="shared" si="1"/>
        <v>2185788.3590244967</v>
      </c>
    </row>
    <row r="38" spans="1:4" x14ac:dyDescent="0.25">
      <c r="A38">
        <f>VLOOKUP('2024-03-18_windows_device_0'!P38,'2024-03-18_windows_device_0'!P38:P947,1,0)</f>
        <v>46.927999999999997</v>
      </c>
      <c r="B38">
        <v>2183854</v>
      </c>
      <c r="C38">
        <f t="shared" si="2"/>
        <v>44.591592455632878</v>
      </c>
      <c r="D38">
        <f t="shared" si="1"/>
        <v>2185803.0459876247</v>
      </c>
    </row>
    <row r="39" spans="1:4" x14ac:dyDescent="0.25">
      <c r="A39">
        <f>VLOOKUP('2024-03-18_windows_device_0'!P39,'2024-03-18_windows_device_0'!P39:P948,1,0)</f>
        <v>47.132666666666665</v>
      </c>
      <c r="B39">
        <v>2183852</v>
      </c>
      <c r="C39">
        <f t="shared" si="2"/>
        <v>44.786069368973592</v>
      </c>
      <c r="D39">
        <f t="shared" si="1"/>
        <v>2185781.707036837</v>
      </c>
    </row>
    <row r="40" spans="1:4" x14ac:dyDescent="0.25">
      <c r="A40">
        <f>VLOOKUP('2024-03-18_windows_device_0'!P40,'2024-03-18_windows_device_0'!P40:P949,1,0)</f>
        <v>47.329333333333331</v>
      </c>
      <c r="B40">
        <v>2183882</v>
      </c>
      <c r="C40">
        <f t="shared" si="2"/>
        <v>44.972944578861245</v>
      </c>
      <c r="D40">
        <f t="shared" si="1"/>
        <v>2185792.896220861</v>
      </c>
    </row>
    <row r="41" spans="1:4" x14ac:dyDescent="0.25">
      <c r="A41">
        <f>VLOOKUP('2024-03-18_windows_device_0'!P41,'2024-03-18_windows_device_0'!P41:P950,1,0)</f>
        <v>47.499333333333333</v>
      </c>
      <c r="B41">
        <v>2183905</v>
      </c>
      <c r="C41">
        <f t="shared" si="2"/>
        <v>45.134480777238707</v>
      </c>
      <c r="D41">
        <f t="shared" si="1"/>
        <v>2185799.4561329102</v>
      </c>
    </row>
    <row r="42" spans="1:4" x14ac:dyDescent="0.25">
      <c r="A42">
        <f>VLOOKUP('2024-03-18_windows_device_0'!P42,'2024-03-18_windows_device_0'!P42:P951,1,0)</f>
        <v>47.667333333333332</v>
      </c>
      <c r="B42">
        <v>2183915</v>
      </c>
      <c r="C42">
        <f t="shared" si="2"/>
        <v>45.294116549752907</v>
      </c>
      <c r="D42">
        <f t="shared" si="1"/>
        <v>2185793.045581786</v>
      </c>
    </row>
    <row r="43" spans="1:4" x14ac:dyDescent="0.25">
      <c r="A43">
        <f>VLOOKUP('2024-03-18_windows_device_0'!P43,'2024-03-18_windows_device_0'!P43:P952,1,0)</f>
        <v>47.827333333333335</v>
      </c>
      <c r="B43">
        <v>2183932</v>
      </c>
      <c r="C43">
        <f t="shared" si="2"/>
        <v>45.446150618814052</v>
      </c>
      <c r="D43">
        <f t="shared" si="1"/>
        <v>2185794.2650306472</v>
      </c>
    </row>
    <row r="44" spans="1:4" x14ac:dyDescent="0.25">
      <c r="A44">
        <f>VLOOKUP('2024-03-18_windows_device_0'!P44,'2024-03-18_windows_device_0'!P44:P953,1,0)</f>
        <v>47.981333333333332</v>
      </c>
      <c r="B44">
        <v>2183962</v>
      </c>
      <c r="C44">
        <f t="shared" si="2"/>
        <v>45.592483410285396</v>
      </c>
      <c r="D44">
        <f t="shared" si="1"/>
        <v>2185808.9366970179</v>
      </c>
    </row>
    <row r="45" spans="1:4" x14ac:dyDescent="0.25">
      <c r="A45">
        <f>VLOOKUP('2024-03-18_windows_device_0'!P45,'2024-03-18_windows_device_0'!P45:P954,1,0)</f>
        <v>48.159333333333336</v>
      </c>
      <c r="B45">
        <v>2183969</v>
      </c>
      <c r="C45">
        <f t="shared" si="2"/>
        <v>45.761621312115921</v>
      </c>
      <c r="D45">
        <f t="shared" si="1"/>
        <v>2185798.0489838761</v>
      </c>
    </row>
    <row r="46" spans="1:4" x14ac:dyDescent="0.25">
      <c r="A46">
        <f>VLOOKUP('2024-03-18_windows_device_0'!P46,'2024-03-18_windows_device_0'!P46:P955,1,0)</f>
        <v>48.321333333333335</v>
      </c>
      <c r="B46">
        <v>2183987</v>
      </c>
      <c r="C46">
        <f t="shared" si="2"/>
        <v>45.915555807040327</v>
      </c>
      <c r="D46">
        <f t="shared" si="1"/>
        <v>2185799.6101967529</v>
      </c>
    </row>
    <row r="47" spans="1:4" x14ac:dyDescent="0.25">
      <c r="A47">
        <f>VLOOKUP('2024-03-18_windows_device_0'!P47,'2024-03-18_windows_device_0'!P47:P956,1,0)</f>
        <v>48.492000000000004</v>
      </c>
      <c r="B47">
        <v>2183983</v>
      </c>
      <c r="C47">
        <f t="shared" si="2"/>
        <v>46.077725480705546</v>
      </c>
      <c r="D47">
        <f t="shared" si="1"/>
        <v>2185778.1281180233</v>
      </c>
    </row>
    <row r="48" spans="1:4" x14ac:dyDescent="0.25">
      <c r="A48">
        <f>VLOOKUP('2024-03-18_windows_device_0'!P48,'2024-03-18_windows_device_0'!P48:P957,1,0)</f>
        <v>48.665333333333336</v>
      </c>
      <c r="B48">
        <v>2184030</v>
      </c>
      <c r="C48">
        <f t="shared" si="2"/>
        <v>46.242429055521782</v>
      </c>
      <c r="D48">
        <f t="shared" si="1"/>
        <v>2185807.200802037</v>
      </c>
    </row>
    <row r="49" spans="1:4" x14ac:dyDescent="0.25">
      <c r="A49">
        <f>VLOOKUP('2024-03-18_windows_device_0'!P49,'2024-03-18_windows_device_0'!P49:P958,1,0)</f>
        <v>48.838000000000001</v>
      </c>
      <c r="B49">
        <v>2184043</v>
      </c>
      <c r="C49">
        <f t="shared" si="2"/>
        <v>46.406499155050263</v>
      </c>
      <c r="D49">
        <f t="shared" si="1"/>
        <v>2185802.1700227191</v>
      </c>
    </row>
    <row r="50" spans="1:4" x14ac:dyDescent="0.25">
      <c r="A50">
        <f>VLOOKUP('2024-03-18_windows_device_0'!P50,'2024-03-18_windows_device_0'!P50:P959,1,0)</f>
        <v>48.989333333333335</v>
      </c>
      <c r="B50">
        <v>2184040</v>
      </c>
      <c r="C50">
        <f t="shared" si="2"/>
        <v>46.550298045370589</v>
      </c>
      <c r="D50">
        <f t="shared" si="1"/>
        <v>2185783.2254804121</v>
      </c>
    </row>
    <row r="51" spans="1:4" x14ac:dyDescent="0.25">
      <c r="A51">
        <f>VLOOKUP('2024-03-18_windows_device_0'!P51,'2024-03-18_windows_device_0'!P51:P960,1,0)</f>
        <v>49.132666666666665</v>
      </c>
      <c r="B51">
        <v>2184041</v>
      </c>
      <c r="C51">
        <f t="shared" si="2"/>
        <v>46.68649523223786</v>
      </c>
      <c r="D51">
        <f t="shared" si="1"/>
        <v>2185769.001931557</v>
      </c>
    </row>
    <row r="52" spans="1:4" x14ac:dyDescent="0.25">
      <c r="A52">
        <f>VLOOKUP('2024-03-18_windows_device_0'!P52,'2024-03-18_windows_device_0'!P52:P961,1,0)</f>
        <v>49.267333333333333</v>
      </c>
      <c r="B52">
        <v>2184059</v>
      </c>
      <c r="C52">
        <f t="shared" si="2"/>
        <v>46.814457240364327</v>
      </c>
      <c r="D52">
        <f t="shared" si="1"/>
        <v>2185772.5908339578</v>
      </c>
    </row>
    <row r="53" spans="1:4" x14ac:dyDescent="0.25">
      <c r="A53">
        <f>VLOOKUP('2024-03-18_windows_device_0'!P53,'2024-03-18_windows_device_0'!P53:P962,1,0)</f>
        <v>49.385333333333335</v>
      </c>
      <c r="B53">
        <v>2184071</v>
      </c>
      <c r="C53">
        <f t="shared" si="2"/>
        <v>46.92658236629692</v>
      </c>
      <c r="D53">
        <f t="shared" si="1"/>
        <v>2185771.8772443053</v>
      </c>
    </row>
    <row r="54" spans="1:4" x14ac:dyDescent="0.25">
      <c r="A54">
        <f>VLOOKUP('2024-03-18_windows_device_0'!P54,'2024-03-18_windows_device_0'!P54:P963,1,0)</f>
        <v>49.516666666666666</v>
      </c>
      <c r="B54">
        <v>2184097</v>
      </c>
      <c r="C54">
        <f t="shared" si="2"/>
        <v>47.051376997984605</v>
      </c>
      <c r="D54">
        <f t="shared" si="1"/>
        <v>2185783.6325880643</v>
      </c>
    </row>
    <row r="55" spans="1:4" x14ac:dyDescent="0.25">
      <c r="A55">
        <f>VLOOKUP('2024-03-18_windows_device_0'!P55,'2024-03-18_windows_device_0'!P55:P964,1,0)</f>
        <v>49.641999999999996</v>
      </c>
      <c r="B55">
        <v>2184106</v>
      </c>
      <c r="C55">
        <f t="shared" si="2"/>
        <v>47.170470352082496</v>
      </c>
      <c r="D55">
        <f t="shared" si="1"/>
        <v>2185778.9458650094</v>
      </c>
    </row>
    <row r="56" spans="1:4" x14ac:dyDescent="0.25">
      <c r="A56">
        <f>VLOOKUP('2024-03-18_windows_device_0'!P56,'2024-03-18_windows_device_0'!P56:P965,1,0)</f>
        <v>49.74666666666667</v>
      </c>
      <c r="B56">
        <v>2184113</v>
      </c>
      <c r="C56">
        <f t="shared" si="2"/>
        <v>47.269925972259998</v>
      </c>
      <c r="D56">
        <f t="shared" si="1"/>
        <v>2185774.4465207076</v>
      </c>
    </row>
    <row r="57" spans="1:4" x14ac:dyDescent="0.25">
      <c r="A57">
        <f>VLOOKUP('2024-03-18_windows_device_0'!P57,'2024-03-18_windows_device_0'!P57:P966,1,0)</f>
        <v>49.867333333333335</v>
      </c>
      <c r="B57">
        <v>2184128</v>
      </c>
      <c r="C57">
        <f t="shared" si="2"/>
        <v>47.384584999343609</v>
      </c>
      <c r="D57">
        <f t="shared" si="1"/>
        <v>2185776.1108451448</v>
      </c>
    </row>
    <row r="58" spans="1:4" x14ac:dyDescent="0.25">
      <c r="A58">
        <f>VLOOKUP('2024-03-18_windows_device_0'!P58,'2024-03-18_windows_device_0'!P58:P967,1,0)</f>
        <v>49.978666666666669</v>
      </c>
      <c r="B58">
        <v>2184153</v>
      </c>
      <c r="C58">
        <f t="shared" si="2"/>
        <v>47.490375372398653</v>
      </c>
      <c r="D58">
        <f t="shared" si="1"/>
        <v>2185788.7321160492</v>
      </c>
    </row>
    <row r="59" spans="1:4" x14ac:dyDescent="0.25">
      <c r="A59">
        <f>VLOOKUP('2024-03-18_windows_device_0'!P59,'2024-03-18_windows_device_0'!P59:P968,1,0)</f>
        <v>50.102000000000004</v>
      </c>
      <c r="B59">
        <v>2184173</v>
      </c>
      <c r="C59">
        <f t="shared" si="2"/>
        <v>47.607568300633282</v>
      </c>
      <c r="D59">
        <f t="shared" si="1"/>
        <v>2185794.9356267774</v>
      </c>
    </row>
    <row r="60" spans="1:4" x14ac:dyDescent="0.25">
      <c r="A60">
        <f>VLOOKUP('2024-03-18_windows_device_0'!P60,'2024-03-18_windows_device_0'!P60:P969,1,0)</f>
        <v>50.204666666666668</v>
      </c>
      <c r="B60">
        <v>2184182</v>
      </c>
      <c r="C60">
        <f t="shared" si="2"/>
        <v>47.705123494947514</v>
      </c>
      <c r="D60">
        <f t="shared" si="1"/>
        <v>2185792.3840198414</v>
      </c>
    </row>
    <row r="61" spans="1:4" x14ac:dyDescent="0.25">
      <c r="A61">
        <f>VLOOKUP('2024-03-18_windows_device_0'!P61,'2024-03-18_windows_device_0'!P61:P970,1,0)</f>
        <v>50.315333333333335</v>
      </c>
      <c r="B61">
        <v>2184184</v>
      </c>
      <c r="C61">
        <f t="shared" si="2"/>
        <v>47.810280392714802</v>
      </c>
      <c r="D61">
        <f t="shared" si="1"/>
        <v>2185781.8641535384</v>
      </c>
    </row>
    <row r="62" spans="1:4" x14ac:dyDescent="0.25">
      <c r="A62">
        <f>VLOOKUP('2024-03-18_windows_device_0'!P62,'2024-03-18_windows_device_0'!P62:P971,1,0)</f>
        <v>50.414000000000001</v>
      </c>
      <c r="B62">
        <v>2184200</v>
      </c>
      <c r="C62">
        <f t="shared" si="2"/>
        <v>47.90403473530251</v>
      </c>
      <c r="D62">
        <f t="shared" si="1"/>
        <v>2185786.6422559787</v>
      </c>
    </row>
    <row r="63" spans="1:4" x14ac:dyDescent="0.25">
      <c r="A63">
        <f>VLOOKUP('2024-03-18_windows_device_0'!P63,'2024-03-18_windows_device_0'!P63:P972,1,0)</f>
        <v>50.511333333333333</v>
      </c>
      <c r="B63">
        <v>2184212</v>
      </c>
      <c r="C63">
        <f t="shared" si="2"/>
        <v>47.996522127314698</v>
      </c>
      <c r="D63">
        <f t="shared" si="1"/>
        <v>2185787.5169493891</v>
      </c>
    </row>
    <row r="64" spans="1:4" x14ac:dyDescent="0.25">
      <c r="A64">
        <f>VLOOKUP('2024-03-18_windows_device_0'!P64,'2024-03-18_windows_device_0'!P64:P973,1,0)</f>
        <v>50.62</v>
      </c>
      <c r="B64">
        <v>2184219</v>
      </c>
      <c r="C64">
        <f t="shared" si="2"/>
        <v>48.099778599218723</v>
      </c>
      <c r="D64">
        <f t="shared" si="1"/>
        <v>2185782.0316273621</v>
      </c>
    </row>
    <row r="65" spans="1:4" x14ac:dyDescent="0.25">
      <c r="A65">
        <f>VLOOKUP('2024-03-18_windows_device_0'!P65,'2024-03-18_windows_device_0'!P65:P974,1,0)</f>
        <v>50.712666666666664</v>
      </c>
      <c r="B65">
        <v>2184222</v>
      </c>
      <c r="C65">
        <f t="shared" si="2"/>
        <v>48.187831664216638</v>
      </c>
      <c r="D65">
        <f t="shared" si="1"/>
        <v>2185774.330792048</v>
      </c>
    </row>
    <row r="66" spans="1:4" x14ac:dyDescent="0.25">
      <c r="A66">
        <f>VLOOKUP('2024-03-18_windows_device_0'!P66,'2024-03-18_windows_device_0'!P66:P975,1,0)</f>
        <v>50.786666666666669</v>
      </c>
      <c r="B66">
        <v>2184257</v>
      </c>
      <c r="C66">
        <f t="shared" ref="C66:C97" si="3">A66*(1-EXP(-(L$3+3*L$2)/L$2))</f>
        <v>48.258147421157418</v>
      </c>
      <c r="D66">
        <f t="shared" si="1"/>
        <v>2185800.7499272581</v>
      </c>
    </row>
    <row r="67" spans="1:4" x14ac:dyDescent="0.25">
      <c r="A67">
        <f>VLOOKUP('2024-03-18_windows_device_0'!P67,'2024-03-18_windows_device_0'!P67:P976,1,0)</f>
        <v>50.852666666666664</v>
      </c>
      <c r="B67">
        <v>2184255</v>
      </c>
      <c r="C67">
        <f t="shared" si="3"/>
        <v>48.320861474645135</v>
      </c>
      <c r="D67">
        <f t="shared" ref="D67:D130" si="4">B67-C67^2*K$2+K$3*C67</f>
        <v>2185791.0700573181</v>
      </c>
    </row>
    <row r="68" spans="1:4" x14ac:dyDescent="0.25">
      <c r="A68">
        <f>VLOOKUP('2024-03-18_windows_device_0'!P68,'2024-03-18_windows_device_0'!P68:P977,1,0)</f>
        <v>50.945999999999998</v>
      </c>
      <c r="B68">
        <v>2184260</v>
      </c>
      <c r="C68">
        <f t="shared" si="3"/>
        <v>48.409548014930799</v>
      </c>
      <c r="D68">
        <f t="shared" si="4"/>
        <v>2185785.1667178478</v>
      </c>
    </row>
    <row r="69" spans="1:4" x14ac:dyDescent="0.25">
      <c r="A69">
        <f>VLOOKUP('2024-03-18_windows_device_0'!P69,'2024-03-18_windows_device_0'!P69:P978,1,0)</f>
        <v>51.036000000000001</v>
      </c>
      <c r="B69">
        <v>2184267</v>
      </c>
      <c r="C69">
        <f t="shared" si="3"/>
        <v>48.495067178777695</v>
      </c>
      <c r="D69">
        <f t="shared" si="4"/>
        <v>2185781.6051651291</v>
      </c>
    </row>
    <row r="70" spans="1:4" x14ac:dyDescent="0.25">
      <c r="A70">
        <f>VLOOKUP('2024-03-18_windows_device_0'!P70,'2024-03-18_windows_device_0'!P70:P979,1,0)</f>
        <v>51.106666666666669</v>
      </c>
      <c r="B70">
        <v>2184297</v>
      </c>
      <c r="C70">
        <f t="shared" si="3"/>
        <v>48.5622155592797</v>
      </c>
      <c r="D70">
        <f t="shared" si="4"/>
        <v>2185803.2796239294</v>
      </c>
    </row>
    <row r="71" spans="1:4" x14ac:dyDescent="0.25">
      <c r="A71">
        <f>VLOOKUP('2024-03-18_windows_device_0'!P71,'2024-03-18_windows_device_0'!P71:P980,1,0)</f>
        <v>51.19</v>
      </c>
      <c r="B71">
        <v>2184303</v>
      </c>
      <c r="C71">
        <f t="shared" si="3"/>
        <v>48.64139997024904</v>
      </c>
      <c r="D71">
        <f t="shared" si="4"/>
        <v>2185799.4247323396</v>
      </c>
    </row>
    <row r="72" spans="1:4" x14ac:dyDescent="0.25">
      <c r="A72">
        <f>VLOOKUP('2024-03-18_windows_device_0'!P72,'2024-03-18_windows_device_0'!P72:P981,1,0)</f>
        <v>51.274000000000001</v>
      </c>
      <c r="B72">
        <v>2184302</v>
      </c>
      <c r="C72">
        <f t="shared" si="3"/>
        <v>48.721217856506144</v>
      </c>
      <c r="D72">
        <f t="shared" si="4"/>
        <v>2185788.4504366573</v>
      </c>
    </row>
    <row r="73" spans="1:4" x14ac:dyDescent="0.25">
      <c r="A73">
        <f>VLOOKUP('2024-03-18_windows_device_0'!P73,'2024-03-18_windows_device_0'!P73:P982,1,0)</f>
        <v>51.332000000000001</v>
      </c>
      <c r="B73">
        <v>2184302</v>
      </c>
      <c r="C73">
        <f t="shared" si="3"/>
        <v>48.776330206540806</v>
      </c>
      <c r="D73">
        <f t="shared" si="4"/>
        <v>2185781.5396542605</v>
      </c>
    </row>
    <row r="74" spans="1:4" x14ac:dyDescent="0.25">
      <c r="A74">
        <f>VLOOKUP('2024-03-18_windows_device_0'!P74,'2024-03-18_windows_device_0'!P74:P983,1,0)</f>
        <v>51.421333333333337</v>
      </c>
      <c r="B74">
        <v>2184322</v>
      </c>
      <c r="C74">
        <f t="shared" si="3"/>
        <v>48.861215895099946</v>
      </c>
      <c r="D74">
        <f t="shared" si="4"/>
        <v>2185790.8574764077</v>
      </c>
    </row>
    <row r="75" spans="1:4" x14ac:dyDescent="0.25">
      <c r="A75">
        <f>VLOOKUP('2024-03-18_windows_device_0'!P75,'2024-03-18_windows_device_0'!P75:P984,1,0)</f>
        <v>51.488</v>
      </c>
      <c r="B75">
        <v>2184310</v>
      </c>
      <c r="C75">
        <f t="shared" si="3"/>
        <v>48.924563423875419</v>
      </c>
      <c r="D75">
        <f t="shared" si="4"/>
        <v>2185770.8556879759</v>
      </c>
    </row>
    <row r="76" spans="1:4" x14ac:dyDescent="0.25">
      <c r="A76">
        <f>VLOOKUP('2024-03-18_windows_device_0'!P76,'2024-03-18_windows_device_0'!P76:P985,1,0)</f>
        <v>51.542666666666662</v>
      </c>
      <c r="B76">
        <v>2184320</v>
      </c>
      <c r="C76">
        <f t="shared" si="3"/>
        <v>48.976508397471306</v>
      </c>
      <c r="D76">
        <f t="shared" si="4"/>
        <v>2185774.2750792545</v>
      </c>
    </row>
    <row r="77" spans="1:4" x14ac:dyDescent="0.25">
      <c r="A77">
        <f>VLOOKUP('2024-03-18_windows_device_0'!P77,'2024-03-18_windows_device_0'!P77:P986,1,0)</f>
        <v>51.632666666666665</v>
      </c>
      <c r="B77">
        <v>2184320</v>
      </c>
      <c r="C77">
        <f t="shared" si="3"/>
        <v>49.062027561318203</v>
      </c>
      <c r="D77">
        <f t="shared" si="4"/>
        <v>2185763.4035751498</v>
      </c>
    </row>
    <row r="78" spans="1:4" x14ac:dyDescent="0.25">
      <c r="A78">
        <f>VLOOKUP('2024-03-18_windows_device_0'!P78,'2024-03-18_windows_device_0'!P78:P987,1,0)</f>
        <v>51.667999999999999</v>
      </c>
      <c r="B78">
        <v>2184353</v>
      </c>
      <c r="C78">
        <f t="shared" si="3"/>
        <v>49.095601751569205</v>
      </c>
      <c r="D78">
        <f t="shared" si="4"/>
        <v>2185792.1227228837</v>
      </c>
    </row>
    <row r="79" spans="1:4" x14ac:dyDescent="0.25">
      <c r="A79">
        <f>VLOOKUP('2024-03-18_windows_device_0'!P79,'2024-03-18_windows_device_0'!P79:P988,1,0)</f>
        <v>51.763999999999996</v>
      </c>
      <c r="B79">
        <v>2184341</v>
      </c>
      <c r="C79">
        <f t="shared" si="3"/>
        <v>49.186822193005888</v>
      </c>
      <c r="D79">
        <f t="shared" si="4"/>
        <v>2185768.4553419491</v>
      </c>
    </row>
    <row r="80" spans="1:4" x14ac:dyDescent="0.25">
      <c r="A80">
        <f>VLOOKUP('2024-03-18_windows_device_0'!P80,'2024-03-18_windows_device_0'!P80:P989,1,0)</f>
        <v>51.816000000000003</v>
      </c>
      <c r="B80">
        <v>2184344</v>
      </c>
      <c r="C80">
        <f t="shared" si="3"/>
        <v>49.236233265450764</v>
      </c>
      <c r="D80">
        <f t="shared" si="4"/>
        <v>2185765.1133003123</v>
      </c>
    </row>
    <row r="81" spans="1:4" x14ac:dyDescent="0.25">
      <c r="A81">
        <f>VLOOKUP('2024-03-18_windows_device_0'!P81,'2024-03-18_windows_device_0'!P81:P990,1,0)</f>
        <v>51.87466666666667</v>
      </c>
      <c r="B81">
        <v>2184388</v>
      </c>
      <c r="C81">
        <f t="shared" si="3"/>
        <v>49.291979090773182</v>
      </c>
      <c r="D81">
        <f t="shared" si="4"/>
        <v>2185801.939439523</v>
      </c>
    </row>
    <row r="82" spans="1:4" x14ac:dyDescent="0.25">
      <c r="A82">
        <f>VLOOKUP('2024-03-18_windows_device_0'!P82,'2024-03-18_windows_device_0'!P82:P991,1,0)</f>
        <v>51.941333333333333</v>
      </c>
      <c r="B82">
        <v>2184409</v>
      </c>
      <c r="C82">
        <f t="shared" si="3"/>
        <v>49.355326619548656</v>
      </c>
      <c r="D82">
        <f t="shared" si="4"/>
        <v>2185814.7632112466</v>
      </c>
    </row>
    <row r="83" spans="1:4" x14ac:dyDescent="0.25">
      <c r="A83">
        <f>VLOOKUP('2024-03-18_windows_device_0'!P83,'2024-03-18_windows_device_0'!P83:P992,1,0)</f>
        <v>52.00266666666667</v>
      </c>
      <c r="B83">
        <v>2184413</v>
      </c>
      <c r="C83">
        <f t="shared" si="3"/>
        <v>49.4136063460221</v>
      </c>
      <c r="D83">
        <f t="shared" si="4"/>
        <v>2185811.2184245749</v>
      </c>
    </row>
    <row r="84" spans="1:4" x14ac:dyDescent="0.25">
      <c r="A84">
        <f>VLOOKUP('2024-03-18_windows_device_0'!P84,'2024-03-18_windows_device_0'!P84:P993,1,0)</f>
        <v>52.081333333333333</v>
      </c>
      <c r="B84">
        <v>2184411</v>
      </c>
      <c r="C84">
        <f t="shared" si="3"/>
        <v>49.488356429977152</v>
      </c>
      <c r="D84">
        <f t="shared" si="4"/>
        <v>2185799.509631617</v>
      </c>
    </row>
    <row r="85" spans="1:4" x14ac:dyDescent="0.25">
      <c r="A85">
        <f>VLOOKUP('2024-03-18_windows_device_0'!P85,'2024-03-18_windows_device_0'!P85:P994,1,0)</f>
        <v>52.14</v>
      </c>
      <c r="B85">
        <v>2184418</v>
      </c>
      <c r="C85">
        <f t="shared" si="3"/>
        <v>49.544102255299578</v>
      </c>
      <c r="D85">
        <f t="shared" si="4"/>
        <v>2185799.2459240463</v>
      </c>
    </row>
    <row r="86" spans="1:4" x14ac:dyDescent="0.25">
      <c r="A86">
        <f>VLOOKUP('2024-03-18_windows_device_0'!P86,'2024-03-18_windows_device_0'!P86:P995,1,0)</f>
        <v>52.212000000000003</v>
      </c>
      <c r="B86">
        <v>2184421</v>
      </c>
      <c r="C86">
        <f t="shared" si="3"/>
        <v>49.612517586377088</v>
      </c>
      <c r="D86">
        <f t="shared" si="4"/>
        <v>2185793.3042227975</v>
      </c>
    </row>
    <row r="87" spans="1:4" x14ac:dyDescent="0.25">
      <c r="A87">
        <f>VLOOKUP('2024-03-18_windows_device_0'!P87,'2024-03-18_windows_device_0'!P87:P996,1,0)</f>
        <v>52.274000000000001</v>
      </c>
      <c r="B87">
        <v>2184446</v>
      </c>
      <c r="C87">
        <f t="shared" si="3"/>
        <v>49.671430788138281</v>
      </c>
      <c r="D87">
        <f t="shared" si="4"/>
        <v>2185810.5804479998</v>
      </c>
    </row>
    <row r="88" spans="1:4" x14ac:dyDescent="0.25">
      <c r="A88">
        <f>VLOOKUP('2024-03-18_windows_device_0'!P88,'2024-03-18_windows_device_0'!P88:P997,1,0)</f>
        <v>52.327333333333328</v>
      </c>
      <c r="B88">
        <v>2184446</v>
      </c>
      <c r="C88">
        <f t="shared" si="3"/>
        <v>49.722108811158655</v>
      </c>
      <c r="D88">
        <f t="shared" si="4"/>
        <v>2185803.9185888269</v>
      </c>
    </row>
    <row r="89" spans="1:4" x14ac:dyDescent="0.25">
      <c r="A89">
        <f>VLOOKUP('2024-03-18_windows_device_0'!P89,'2024-03-18_windows_device_0'!P89:P998,1,0)</f>
        <v>52.38666666666667</v>
      </c>
      <c r="B89">
        <v>2184432</v>
      </c>
      <c r="C89">
        <f t="shared" si="3"/>
        <v>49.778488111768837</v>
      </c>
      <c r="D89">
        <f t="shared" si="4"/>
        <v>2185782.4879782205</v>
      </c>
    </row>
    <row r="90" spans="1:4" x14ac:dyDescent="0.25">
      <c r="A90">
        <f>VLOOKUP('2024-03-18_windows_device_0'!P90,'2024-03-18_windows_device_0'!P90:P999,1,0)</f>
        <v>52.448666666666668</v>
      </c>
      <c r="B90">
        <v>2184442</v>
      </c>
      <c r="C90">
        <f t="shared" si="3"/>
        <v>49.83740131353003</v>
      </c>
      <c r="D90">
        <f t="shared" si="4"/>
        <v>2185784.7016975218</v>
      </c>
    </row>
    <row r="91" spans="1:4" x14ac:dyDescent="0.25">
      <c r="A91">
        <f>VLOOKUP('2024-03-18_windows_device_0'!P91,'2024-03-18_windows_device_0'!P91:P1000,1,0)</f>
        <v>52.504666666666665</v>
      </c>
      <c r="B91">
        <v>2184473</v>
      </c>
      <c r="C91">
        <f t="shared" si="3"/>
        <v>49.890613237701423</v>
      </c>
      <c r="D91">
        <f t="shared" si="4"/>
        <v>2185808.6498574791</v>
      </c>
    </row>
    <row r="92" spans="1:4" x14ac:dyDescent="0.25">
      <c r="A92">
        <f>VLOOKUP('2024-03-18_windows_device_0'!P92,'2024-03-18_windows_device_0'!P92:P1001,1,0)</f>
        <v>52.541333333333334</v>
      </c>
      <c r="B92">
        <v>2184472</v>
      </c>
      <c r="C92">
        <f t="shared" si="3"/>
        <v>49.925454378527938</v>
      </c>
      <c r="D92">
        <f t="shared" si="4"/>
        <v>2185803.0227754326</v>
      </c>
    </row>
    <row r="93" spans="1:4" x14ac:dyDescent="0.25">
      <c r="A93">
        <f>VLOOKUP('2024-03-18_windows_device_0'!P93,'2024-03-18_windows_device_0'!P93:P1002,1,0)</f>
        <v>52.602666666666664</v>
      </c>
      <c r="B93">
        <v>2184469</v>
      </c>
      <c r="C93">
        <f t="shared" si="3"/>
        <v>49.983734105001375</v>
      </c>
      <c r="D93">
        <f t="shared" si="4"/>
        <v>2185792.2655825964</v>
      </c>
    </row>
    <row r="94" spans="1:4" x14ac:dyDescent="0.25">
      <c r="A94">
        <f>VLOOKUP('2024-03-18_windows_device_0'!P94,'2024-03-18_windows_device_0'!P94:P1003,1,0)</f>
        <v>52.63066666666667</v>
      </c>
      <c r="B94">
        <v>2184473</v>
      </c>
      <c r="C94">
        <f t="shared" si="3"/>
        <v>50.010340067087078</v>
      </c>
      <c r="D94">
        <f t="shared" si="4"/>
        <v>2185792.7170367008</v>
      </c>
    </row>
    <row r="95" spans="1:4" x14ac:dyDescent="0.25">
      <c r="A95">
        <f>VLOOKUP('2024-03-18_windows_device_0'!P95,'2024-03-18_windows_device_0'!P95:P1004,1,0)</f>
        <v>52.68</v>
      </c>
      <c r="B95">
        <v>2184483</v>
      </c>
      <c r="C95">
        <f t="shared" si="3"/>
        <v>50.057217238380929</v>
      </c>
      <c r="D95">
        <f t="shared" si="4"/>
        <v>2185796.4538265574</v>
      </c>
    </row>
    <row r="96" spans="1:4" x14ac:dyDescent="0.25">
      <c r="A96">
        <f>VLOOKUP('2024-03-18_windows_device_0'!P96,'2024-03-18_windows_device_0'!P96:P1005,1,0)</f>
        <v>52.75266666666667</v>
      </c>
      <c r="B96">
        <v>2184506</v>
      </c>
      <c r="C96">
        <f t="shared" si="3"/>
        <v>50.126266044746195</v>
      </c>
      <c r="D96">
        <f t="shared" si="4"/>
        <v>2185810.2027023537</v>
      </c>
    </row>
    <row r="97" spans="1:4" x14ac:dyDescent="0.25">
      <c r="A97">
        <f>VLOOKUP('2024-03-18_windows_device_0'!P97,'2024-03-18_windows_device_0'!P97:P1006,1,0)</f>
        <v>52.777999999999999</v>
      </c>
      <c r="B97">
        <v>2184504</v>
      </c>
      <c r="C97">
        <f t="shared" si="3"/>
        <v>50.150338105680873</v>
      </c>
      <c r="D97">
        <f t="shared" si="4"/>
        <v>2185804.9703749269</v>
      </c>
    </row>
    <row r="98" spans="1:4" x14ac:dyDescent="0.25">
      <c r="A98">
        <f>VLOOKUP('2024-03-18_windows_device_0'!P98,'2024-03-18_windows_device_0'!P98:P1007,1,0)</f>
        <v>52.839333333333329</v>
      </c>
      <c r="B98">
        <v>2184501</v>
      </c>
      <c r="C98">
        <f t="shared" ref="C98:C129" si="5">A98*(1-EXP(-(L$3+3*L$2)/L$2))</f>
        <v>50.20861783215431</v>
      </c>
      <c r="D98">
        <f t="shared" si="4"/>
        <v>2185794.12939966</v>
      </c>
    </row>
    <row r="99" spans="1:4" x14ac:dyDescent="0.25">
      <c r="A99">
        <f>VLOOKUP('2024-03-18_windows_device_0'!P99,'2024-03-18_windows_device_0'!P99:P1008,1,0)</f>
        <v>52.872666666666667</v>
      </c>
      <c r="B99">
        <v>2184526</v>
      </c>
      <c r="C99">
        <f t="shared" si="5"/>
        <v>50.24029159654205</v>
      </c>
      <c r="D99">
        <f t="shared" si="4"/>
        <v>2185814.858893272</v>
      </c>
    </row>
    <row r="100" spans="1:4" x14ac:dyDescent="0.25">
      <c r="A100" s="6">
        <f>VLOOKUP('2024-03-18_windows_device_0'!P100,'2024-03-18_windows_device_0'!P100:P1009,1,0)</f>
        <v>52.908000000000001</v>
      </c>
      <c r="B100" s="6">
        <v>2184530</v>
      </c>
      <c r="C100" s="6">
        <f t="shared" si="5"/>
        <v>50.273865786793053</v>
      </c>
      <c r="D100">
        <f t="shared" si="4"/>
        <v>2185814.3251545369</v>
      </c>
    </row>
    <row r="101" spans="1:4" x14ac:dyDescent="0.25">
      <c r="A101">
        <f>VLOOKUP('2024-03-18_windows_device_0'!P101,'2024-03-18_windows_device_0'!P101:P1010,1,0)</f>
        <v>52.944666666666663</v>
      </c>
      <c r="B101">
        <v>2184534</v>
      </c>
      <c r="C101" s="6">
        <f t="shared" si="5"/>
        <v>50.308706927619561</v>
      </c>
      <c r="D101">
        <f t="shared" si="4"/>
        <v>2185813.6127124042</v>
      </c>
    </row>
    <row r="102" spans="1:4" x14ac:dyDescent="0.25">
      <c r="A102">
        <f>VLOOKUP('2024-03-18_windows_device_0'!P102,'2024-03-18_windows_device_0'!P102:P1011,1,0)</f>
        <v>52.988666666666667</v>
      </c>
      <c r="B102">
        <v>2184525</v>
      </c>
      <c r="C102" s="6">
        <f t="shared" si="5"/>
        <v>50.350516296611382</v>
      </c>
      <c r="D102">
        <f t="shared" si="4"/>
        <v>2185798.9475386352</v>
      </c>
    </row>
    <row r="103" spans="1:4" x14ac:dyDescent="0.25">
      <c r="A103">
        <f>VLOOKUP('2024-03-18_windows_device_0'!P103,'2024-03-18_windows_device_0'!P103:P1012,1,0)</f>
        <v>53.033333333333331</v>
      </c>
      <c r="B103">
        <v>2184521</v>
      </c>
      <c r="C103" s="6">
        <f t="shared" si="5"/>
        <v>50.392959140890945</v>
      </c>
      <c r="D103">
        <f t="shared" si="4"/>
        <v>2185789.1850992418</v>
      </c>
    </row>
    <row r="104" spans="1:4" x14ac:dyDescent="0.25">
      <c r="A104">
        <f>VLOOKUP('2024-03-18_windows_device_0'!P104,'2024-03-18_windows_device_0'!P104:P1013,1,0)</f>
        <v>53.067999999999998</v>
      </c>
      <c r="B104">
        <v>2184534</v>
      </c>
      <c r="C104" s="6">
        <f t="shared" si="5"/>
        <v>50.42589985585419</v>
      </c>
      <c r="D104">
        <f t="shared" si="4"/>
        <v>2185797.7048212071</v>
      </c>
    </row>
    <row r="105" spans="1:4" x14ac:dyDescent="0.25">
      <c r="A105">
        <f>VLOOKUP('2024-03-18_windows_device_0'!P105,'2024-03-18_windows_device_0'!P105:P1014,1,0)</f>
        <v>53.101333333333329</v>
      </c>
      <c r="B105">
        <v>2184531</v>
      </c>
      <c r="C105" s="6">
        <f t="shared" si="5"/>
        <v>50.457573620241931</v>
      </c>
      <c r="D105">
        <f t="shared" si="4"/>
        <v>2185790.3903200645</v>
      </c>
    </row>
    <row r="106" spans="1:4" x14ac:dyDescent="0.25">
      <c r="A106">
        <f>VLOOKUP('2024-03-18_windows_device_0'!P106,'2024-03-18_windows_device_0'!P106:P1015,1,0)</f>
        <v>53.143333333333331</v>
      </c>
      <c r="B106">
        <v>2184550</v>
      </c>
      <c r="C106" s="6">
        <f t="shared" si="5"/>
        <v>50.497482563370482</v>
      </c>
      <c r="D106">
        <f t="shared" si="4"/>
        <v>2185803.9449174684</v>
      </c>
    </row>
    <row r="107" spans="1:4" x14ac:dyDescent="0.25">
      <c r="A107">
        <f>VLOOKUP('2024-03-18_windows_device_0'!P107,'2024-03-18_windows_device_0'!P107:P1016,1,0)</f>
        <v>53.171333333333337</v>
      </c>
      <c r="B107">
        <v>2184524</v>
      </c>
      <c r="C107" s="6">
        <f t="shared" si="5"/>
        <v>50.524088525456186</v>
      </c>
      <c r="D107">
        <f t="shared" si="4"/>
        <v>2185774.3089926024</v>
      </c>
    </row>
    <row r="108" spans="1:4" x14ac:dyDescent="0.25">
      <c r="A108">
        <f>VLOOKUP('2024-03-18_windows_device_0'!P108,'2024-03-18_windows_device_0'!P108:P1017,1,0)</f>
        <v>53.195999999999998</v>
      </c>
      <c r="B108">
        <v>2184550</v>
      </c>
      <c r="C108" s="6">
        <f t="shared" si="5"/>
        <v>50.547527111103108</v>
      </c>
      <c r="D108">
        <f t="shared" si="4"/>
        <v>2185797.1021667607</v>
      </c>
    </row>
    <row r="109" spans="1:4" x14ac:dyDescent="0.25">
      <c r="A109">
        <f>VLOOKUP('2024-03-18_windows_device_0'!P109,'2024-03-18_windows_device_0'!P109:P1018,1,0)</f>
        <v>53.225999999999999</v>
      </c>
      <c r="B109">
        <v>2184569</v>
      </c>
      <c r="C109" s="6">
        <f t="shared" si="5"/>
        <v>50.576033499052073</v>
      </c>
      <c r="D109">
        <f t="shared" si="4"/>
        <v>2185812.1972402064</v>
      </c>
    </row>
    <row r="110" spans="1:4" x14ac:dyDescent="0.25">
      <c r="A110">
        <f>VLOOKUP('2024-03-18_windows_device_0'!P110,'2024-03-18_windows_device_0'!P110:P1019,1,0)</f>
        <v>53.275999999999996</v>
      </c>
      <c r="B110">
        <v>2184569</v>
      </c>
      <c r="C110" s="6">
        <f t="shared" si="5"/>
        <v>50.62354414563368</v>
      </c>
      <c r="D110">
        <f t="shared" si="4"/>
        <v>2185805.6774854683</v>
      </c>
    </row>
    <row r="111" spans="1:4" x14ac:dyDescent="0.25">
      <c r="A111">
        <f>VLOOKUP('2024-03-18_windows_device_0'!P111,'2024-03-18_windows_device_0'!P111:P1020,1,0)</f>
        <v>53.296666666666667</v>
      </c>
      <c r="B111">
        <v>2184571</v>
      </c>
      <c r="C111" s="6">
        <f t="shared" si="5"/>
        <v>50.643181879554078</v>
      </c>
      <c r="D111">
        <f t="shared" si="4"/>
        <v>2185804.9784387355</v>
      </c>
    </row>
    <row r="112" spans="1:4" x14ac:dyDescent="0.25">
      <c r="A112">
        <f>VLOOKUP('2024-03-18_windows_device_0'!P112,'2024-03-18_windows_device_0'!P112:P1021,1,0)</f>
        <v>53.355333333333334</v>
      </c>
      <c r="B112">
        <v>2184578</v>
      </c>
      <c r="C112" s="6">
        <f t="shared" si="5"/>
        <v>50.698927704876496</v>
      </c>
      <c r="D112">
        <f t="shared" si="4"/>
        <v>2185804.3031967874</v>
      </c>
    </row>
    <row r="113" spans="1:4" x14ac:dyDescent="0.25">
      <c r="A113">
        <f>VLOOKUP('2024-03-18_windows_device_0'!P113,'2024-03-18_windows_device_0'!P113:P1022,1,0)</f>
        <v>53.385333333333335</v>
      </c>
      <c r="B113">
        <v>2184588</v>
      </c>
      <c r="C113" s="6">
        <f t="shared" si="5"/>
        <v>50.727434092825462</v>
      </c>
      <c r="D113">
        <f t="shared" si="4"/>
        <v>2185810.3706805189</v>
      </c>
    </row>
    <row r="114" spans="1:4" x14ac:dyDescent="0.25">
      <c r="A114">
        <f>VLOOKUP('2024-03-18_windows_device_0'!P114,'2024-03-18_windows_device_0'!P114:P1023,1,0)</f>
        <v>53.409333333333336</v>
      </c>
      <c r="B114">
        <v>2184582</v>
      </c>
      <c r="C114" s="6">
        <f t="shared" si="5"/>
        <v>50.750239203184634</v>
      </c>
      <c r="D114">
        <f t="shared" si="4"/>
        <v>2185801.2209273088</v>
      </c>
    </row>
    <row r="115" spans="1:4" x14ac:dyDescent="0.25">
      <c r="A115">
        <f>VLOOKUP('2024-03-18_windows_device_0'!P115,'2024-03-18_windows_device_0'!P115:P1024,1,0)</f>
        <v>53.432000000000002</v>
      </c>
      <c r="B115">
        <v>2184570</v>
      </c>
      <c r="C115" s="6">
        <f t="shared" si="5"/>
        <v>50.771777362968294</v>
      </c>
      <c r="D115">
        <f t="shared" si="4"/>
        <v>2185786.2431076909</v>
      </c>
    </row>
    <row r="116" spans="1:4" x14ac:dyDescent="0.25">
      <c r="A116">
        <f>VLOOKUP('2024-03-18_windows_device_0'!P116,'2024-03-18_windows_device_0'!P116:P1025,1,0)</f>
        <v>53.459333333333333</v>
      </c>
      <c r="B116">
        <v>2184593</v>
      </c>
      <c r="C116" s="6">
        <f t="shared" si="5"/>
        <v>50.797749849766241</v>
      </c>
      <c r="D116">
        <f t="shared" si="4"/>
        <v>2185805.648263427</v>
      </c>
    </row>
    <row r="117" spans="1:4" x14ac:dyDescent="0.25">
      <c r="A117">
        <f>VLOOKUP('2024-03-18_windows_device_0'!P117,'2024-03-18_windows_device_0'!P117:P1026,1,0)</f>
        <v>53.506666666666668</v>
      </c>
      <c r="B117">
        <v>2184590</v>
      </c>
      <c r="C117" s="6">
        <f t="shared" si="5"/>
        <v>50.842726595196829</v>
      </c>
      <c r="D117">
        <f t="shared" si="4"/>
        <v>2185796.4128457112</v>
      </c>
    </row>
    <row r="118" spans="1:4" x14ac:dyDescent="0.25">
      <c r="A118">
        <f>VLOOKUP('2024-03-18_windows_device_0'!P118,'2024-03-18_windows_device_0'!P118:P1027,1,0)</f>
        <v>53.525999999999996</v>
      </c>
      <c r="B118">
        <v>2184582</v>
      </c>
      <c r="C118" s="6">
        <f t="shared" si="5"/>
        <v>50.861097378541707</v>
      </c>
      <c r="D118">
        <f t="shared" si="4"/>
        <v>2185785.8622652809</v>
      </c>
    </row>
    <row r="119" spans="1:4" x14ac:dyDescent="0.25">
      <c r="A119">
        <f>VLOOKUP('2024-03-18_windows_device_0'!P119,'2024-03-18_windows_device_0'!P119:P1028,1,0)</f>
        <v>53.556666666666672</v>
      </c>
      <c r="B119">
        <v>2184589</v>
      </c>
      <c r="C119" s="6">
        <f t="shared" si="5"/>
        <v>50.890237241778436</v>
      </c>
      <c r="D119">
        <f t="shared" si="4"/>
        <v>2185788.8120918842</v>
      </c>
    </row>
    <row r="120" spans="1:4" x14ac:dyDescent="0.25">
      <c r="A120">
        <f>VLOOKUP('2024-03-18_windows_device_0'!P120,'2024-03-18_windows_device_0'!P120:P1029,1,0)</f>
        <v>53.566666666666663</v>
      </c>
      <c r="B120">
        <v>2184605</v>
      </c>
      <c r="C120" s="6">
        <f t="shared" si="5"/>
        <v>50.899739371094753</v>
      </c>
      <c r="D120">
        <f t="shared" si="4"/>
        <v>2185803.4902095464</v>
      </c>
    </row>
    <row r="121" spans="1:4" x14ac:dyDescent="0.25">
      <c r="A121">
        <f>VLOOKUP('2024-03-18_windows_device_0'!P121,'2024-03-18_windows_device_0'!P121:P1030,1,0)</f>
        <v>53.626000000000005</v>
      </c>
      <c r="B121">
        <v>2184623</v>
      </c>
      <c r="C121" s="6">
        <f t="shared" si="5"/>
        <v>50.956118671704935</v>
      </c>
      <c r="D121">
        <f t="shared" si="4"/>
        <v>2185813.6351688402</v>
      </c>
    </row>
    <row r="122" spans="1:4" x14ac:dyDescent="0.25">
      <c r="A122">
        <f>VLOOKUP('2024-03-18_windows_device_0'!P122,'2024-03-18_windows_device_0'!P122:P1031,1,0)</f>
        <v>53.616666666666667</v>
      </c>
      <c r="B122">
        <v>2184630</v>
      </c>
      <c r="C122" s="6">
        <f t="shared" si="5"/>
        <v>50.94725001767636</v>
      </c>
      <c r="D122">
        <f t="shared" si="4"/>
        <v>2185821.8721399992</v>
      </c>
    </row>
    <row r="123" spans="1:4" x14ac:dyDescent="0.25">
      <c r="A123">
        <f>VLOOKUP('2024-03-18_windows_device_0'!P123,'2024-03-18_windows_device_0'!P123:P1032,1,0)</f>
        <v>53.653999999999996</v>
      </c>
      <c r="B123">
        <v>2184647</v>
      </c>
      <c r="C123" s="6">
        <f t="shared" si="5"/>
        <v>50.982724633790625</v>
      </c>
      <c r="D123">
        <f t="shared" si="4"/>
        <v>2185833.9212385798</v>
      </c>
    </row>
    <row r="124" spans="1:4" x14ac:dyDescent="0.25">
      <c r="A124">
        <f>VLOOKUP('2024-03-18_windows_device_0'!P124,'2024-03-18_windows_device_0'!P124:P1033,1,0)</f>
        <v>53.688666666666663</v>
      </c>
      <c r="B124">
        <v>2184634</v>
      </c>
      <c r="C124" s="6">
        <f t="shared" si="5"/>
        <v>51.01566534875387</v>
      </c>
      <c r="D124">
        <f t="shared" si="4"/>
        <v>2185816.3167696367</v>
      </c>
    </row>
    <row r="125" spans="1:4" x14ac:dyDescent="0.25">
      <c r="A125">
        <f>VLOOKUP('2024-03-18_windows_device_0'!P125,'2024-03-18_windows_device_0'!P125:P1034,1,0)</f>
        <v>53.695333333333338</v>
      </c>
      <c r="B125">
        <v>2184623</v>
      </c>
      <c r="C125" s="6">
        <f t="shared" si="5"/>
        <v>51.022000101631427</v>
      </c>
      <c r="D125">
        <f t="shared" si="4"/>
        <v>2185804.4304995998</v>
      </c>
    </row>
    <row r="126" spans="1:4" x14ac:dyDescent="0.25">
      <c r="A126">
        <f>VLOOKUP('2024-03-18_windows_device_0'!P126,'2024-03-18_windows_device_0'!P126:P1035,1,0)</f>
        <v>53.739999999999995</v>
      </c>
      <c r="B126">
        <v>2184624</v>
      </c>
      <c r="C126" s="6">
        <f t="shared" si="5"/>
        <v>51.064442945910983</v>
      </c>
      <c r="D126">
        <f t="shared" si="4"/>
        <v>2185799.4858731804</v>
      </c>
    </row>
    <row r="127" spans="1:4" x14ac:dyDescent="0.25">
      <c r="A127">
        <f>VLOOKUP('2024-03-18_windows_device_0'!P127,'2024-03-18_windows_device_0'!P127:P1036,1,0)</f>
        <v>53.778666666666666</v>
      </c>
      <c r="B127">
        <v>2184631</v>
      </c>
      <c r="C127" s="6">
        <f t="shared" si="5"/>
        <v>51.101184512600767</v>
      </c>
      <c r="D127">
        <f t="shared" si="4"/>
        <v>2185801.330479485</v>
      </c>
    </row>
    <row r="128" spans="1:4" x14ac:dyDescent="0.25">
      <c r="A128">
        <f>VLOOKUP('2024-03-18_windows_device_0'!P128,'2024-03-18_windows_device_0'!P128:P1037,1,0)</f>
        <v>53.795333333333332</v>
      </c>
      <c r="B128">
        <v>2184627</v>
      </c>
      <c r="C128" s="6">
        <f t="shared" si="5"/>
        <v>51.117021394794634</v>
      </c>
      <c r="D128">
        <f t="shared" si="4"/>
        <v>2185795.1056655399</v>
      </c>
    </row>
    <row r="129" spans="1:4" x14ac:dyDescent="0.25">
      <c r="A129">
        <f>VLOOKUP('2024-03-18_windows_device_0'!P129,'2024-03-18_windows_device_0'!P129:P1038,1,0)</f>
        <v>53.814</v>
      </c>
      <c r="B129">
        <v>2184626</v>
      </c>
      <c r="C129" s="6">
        <f t="shared" si="5"/>
        <v>51.134758702851769</v>
      </c>
      <c r="D129">
        <f t="shared" si="4"/>
        <v>2185791.6119704749</v>
      </c>
    </row>
    <row r="130" spans="1:4" x14ac:dyDescent="0.25">
      <c r="A130">
        <f>VLOOKUP('2024-03-18_windows_device_0'!P130,'2024-03-18_windows_device_0'!P130:P1039,1,0)</f>
        <v>53.856666666666669</v>
      </c>
      <c r="B130">
        <v>2184651</v>
      </c>
      <c r="C130" s="6">
        <f t="shared" ref="C130:C150" si="6">A130*(1-EXP(-(L$3+3*L$2)/L$2))</f>
        <v>51.175301121268078</v>
      </c>
      <c r="D130">
        <f t="shared" si="4"/>
        <v>2185810.9045438208</v>
      </c>
    </row>
    <row r="131" spans="1:4" x14ac:dyDescent="0.25">
      <c r="A131">
        <f>VLOOKUP('2024-03-18_windows_device_0'!P131,'2024-03-18_windows_device_0'!P131:P1040,1,0)</f>
        <v>53.867333333333335</v>
      </c>
      <c r="B131">
        <v>2184644</v>
      </c>
      <c r="C131" s="6">
        <f t="shared" si="6"/>
        <v>51.185436725872151</v>
      </c>
      <c r="D131">
        <f t="shared" ref="D131:D150" si="7">B131-C131^2*K$2+K$3*C131</f>
        <v>2185802.476045371</v>
      </c>
    </row>
    <row r="132" spans="1:4" x14ac:dyDescent="0.25">
      <c r="A132">
        <f>VLOOKUP('2024-03-18_windows_device_0'!P132,'2024-03-18_windows_device_0'!P132:P1041,1,0)</f>
        <v>53.897333333333336</v>
      </c>
      <c r="B132">
        <v>2184667</v>
      </c>
      <c r="C132" s="6">
        <f t="shared" si="6"/>
        <v>51.213943113821117</v>
      </c>
      <c r="D132">
        <f t="shared" si="7"/>
        <v>2185821.4548726166</v>
      </c>
    </row>
    <row r="133" spans="1:4" x14ac:dyDescent="0.25">
      <c r="A133">
        <f>VLOOKUP('2024-03-18_windows_device_0'!P133,'2024-03-18_windows_device_0'!P133:P1042,1,0)</f>
        <v>53.91</v>
      </c>
      <c r="B133">
        <v>2184677</v>
      </c>
      <c r="C133" s="6">
        <f t="shared" si="6"/>
        <v>51.225979144288452</v>
      </c>
      <c r="D133">
        <f t="shared" si="7"/>
        <v>2185829.7554844231</v>
      </c>
    </row>
    <row r="134" spans="1:4" x14ac:dyDescent="0.25">
      <c r="A134">
        <f>VLOOKUP('2024-03-18_windows_device_0'!P134,'2024-03-18_windows_device_0'!P134:P1043,1,0)</f>
        <v>53.961333333333329</v>
      </c>
      <c r="B134">
        <v>2184677</v>
      </c>
      <c r="C134" s="6">
        <f t="shared" si="6"/>
        <v>51.274756741445565</v>
      </c>
      <c r="D134">
        <f t="shared" si="7"/>
        <v>2185822.8590088454</v>
      </c>
    </row>
    <row r="135" spans="1:4" x14ac:dyDescent="0.25">
      <c r="A135">
        <f>VLOOKUP('2024-03-18_windows_device_0'!P135,'2024-03-18_windows_device_0'!P135:P1044,1,0)</f>
        <v>53.959333333333333</v>
      </c>
      <c r="B135">
        <v>2184668</v>
      </c>
      <c r="C135" s="6">
        <f t="shared" si="6"/>
        <v>51.27285631558231</v>
      </c>
      <c r="D135">
        <f t="shared" si="7"/>
        <v>2185814.1279874467</v>
      </c>
    </row>
    <row r="136" spans="1:4" x14ac:dyDescent="0.25">
      <c r="A136">
        <f>VLOOKUP('2024-03-18_windows_device_0'!P136,'2024-03-18_windows_device_0'!P136:P1045,1,0)</f>
        <v>53.989999999999995</v>
      </c>
      <c r="B136">
        <v>2184659</v>
      </c>
      <c r="C136" s="6">
        <f t="shared" si="6"/>
        <v>51.301996178819017</v>
      </c>
      <c r="D136">
        <f t="shared" si="7"/>
        <v>2185801.0011118241</v>
      </c>
    </row>
    <row r="137" spans="1:4" x14ac:dyDescent="0.25">
      <c r="A137">
        <f>VLOOKUP('2024-03-18_windows_device_0'!P137,'2024-03-18_windows_device_0'!P137:P1046,1,0)</f>
        <v>54</v>
      </c>
      <c r="B137">
        <v>2184658</v>
      </c>
      <c r="C137" s="6">
        <f t="shared" si="6"/>
        <v>51.311498308135349</v>
      </c>
      <c r="D137">
        <f t="shared" si="7"/>
        <v>2185798.6542178905</v>
      </c>
    </row>
    <row r="138" spans="1:4" x14ac:dyDescent="0.25">
      <c r="A138">
        <f>VLOOKUP('2024-03-18_windows_device_0'!P138,'2024-03-18_windows_device_0'!P138:P1047,1,0)</f>
        <v>54.031999999999996</v>
      </c>
      <c r="B138">
        <v>2184673</v>
      </c>
      <c r="C138" s="6">
        <f t="shared" si="6"/>
        <v>51.341905121947569</v>
      </c>
      <c r="D138">
        <f t="shared" si="7"/>
        <v>2185809.3402785845</v>
      </c>
    </row>
    <row r="139" spans="1:4" x14ac:dyDescent="0.25">
      <c r="A139">
        <f>VLOOKUP('2024-03-18_windows_device_0'!P139,'2024-03-18_windows_device_0'!P139:P1048,1,0)</f>
        <v>54.048666666666662</v>
      </c>
      <c r="B139">
        <v>2184674</v>
      </c>
      <c r="C139" s="6">
        <f t="shared" si="6"/>
        <v>51.357742004141443</v>
      </c>
      <c r="D139">
        <f t="shared" si="7"/>
        <v>2185808.0910943667</v>
      </c>
    </row>
    <row r="140" spans="1:4" x14ac:dyDescent="0.25">
      <c r="A140">
        <f>VLOOKUP('2024-03-18_windows_device_0'!P140,'2024-03-18_windows_device_0'!P140:P1049,1,0)</f>
        <v>54.084000000000003</v>
      </c>
      <c r="B140">
        <v>2184691</v>
      </c>
      <c r="C140" s="6">
        <f t="shared" si="6"/>
        <v>51.391316194392452</v>
      </c>
      <c r="D140">
        <f t="shared" si="7"/>
        <v>2185820.3175213672</v>
      </c>
    </row>
    <row r="141" spans="1:4" x14ac:dyDescent="0.25">
      <c r="A141">
        <f>VLOOKUP('2024-03-18_windows_device_0'!P141,'2024-03-18_windows_device_0'!P141:P1050,1,0)</f>
        <v>54.098666666666666</v>
      </c>
      <c r="B141">
        <v>2184689</v>
      </c>
      <c r="C141" s="6">
        <f t="shared" si="6"/>
        <v>51.40525265072305</v>
      </c>
      <c r="D141">
        <f t="shared" si="7"/>
        <v>2185816.3339218693</v>
      </c>
    </row>
    <row r="142" spans="1:4" x14ac:dyDescent="0.25">
      <c r="A142">
        <f>VLOOKUP('2024-03-18_windows_device_0'!P142,'2024-03-18_windows_device_0'!P142:P1051,1,0)</f>
        <v>54.114666666666665</v>
      </c>
      <c r="B142">
        <v>2184674</v>
      </c>
      <c r="C142" s="6">
        <f t="shared" si="6"/>
        <v>51.42045605762916</v>
      </c>
      <c r="D142">
        <f t="shared" si="7"/>
        <v>2185799.1685791039</v>
      </c>
    </row>
    <row r="143" spans="1:4" x14ac:dyDescent="0.25">
      <c r="A143">
        <f>VLOOKUP('2024-03-18_windows_device_0'!P143,'2024-03-18_windows_device_0'!P143:P1052,1,0)</f>
        <v>54.15</v>
      </c>
      <c r="B143">
        <v>2184684</v>
      </c>
      <c r="C143" s="6">
        <f t="shared" si="6"/>
        <v>51.454030247880169</v>
      </c>
      <c r="D143">
        <f t="shared" si="7"/>
        <v>2185804.3815460182</v>
      </c>
    </row>
    <row r="144" spans="1:4" x14ac:dyDescent="0.25">
      <c r="A144">
        <f>VLOOKUP('2024-03-18_windows_device_0'!P144,'2024-03-18_windows_device_0'!P144:P1053,1,0)</f>
        <v>54.153999999999996</v>
      </c>
      <c r="B144">
        <v>2184687</v>
      </c>
      <c r="C144" s="6">
        <f t="shared" si="6"/>
        <v>51.457831099606693</v>
      </c>
      <c r="D144">
        <f t="shared" si="7"/>
        <v>2185806.8391636875</v>
      </c>
    </row>
    <row r="145" spans="1:4" x14ac:dyDescent="0.25">
      <c r="A145">
        <f>VLOOKUP('2024-03-18_windows_device_0'!P145,'2024-03-18_windows_device_0'!P145:P1054,1,0)</f>
        <v>54.186</v>
      </c>
      <c r="B145">
        <v>2184661</v>
      </c>
      <c r="C145" s="6">
        <f t="shared" si="6"/>
        <v>51.488237913418921</v>
      </c>
      <c r="D145">
        <f t="shared" si="7"/>
        <v>2185776.4967804248</v>
      </c>
    </row>
    <row r="146" spans="1:4" x14ac:dyDescent="0.25">
      <c r="A146">
        <f>VLOOKUP('2024-03-18_windows_device_0'!P146,'2024-03-18_windows_device_0'!P146:P1055,1,0)</f>
        <v>54.212000000000003</v>
      </c>
      <c r="B146">
        <v>2184672</v>
      </c>
      <c r="C146" s="6">
        <f t="shared" si="6"/>
        <v>51.512943449641362</v>
      </c>
      <c r="D146">
        <f t="shared" si="7"/>
        <v>2185783.9642420067</v>
      </c>
    </row>
    <row r="147" spans="1:4" x14ac:dyDescent="0.25">
      <c r="A147">
        <f>VLOOKUP('2024-03-18_windows_device_0'!P147,'2024-03-18_windows_device_0'!P147:P1056,1,0)</f>
        <v>54.229333333333329</v>
      </c>
      <c r="B147">
        <v>2184691</v>
      </c>
      <c r="C147" s="6">
        <f t="shared" si="6"/>
        <v>51.529413807122978</v>
      </c>
      <c r="D147">
        <f t="shared" si="7"/>
        <v>2185800.6070487229</v>
      </c>
    </row>
    <row r="148" spans="1:4" x14ac:dyDescent="0.25">
      <c r="A148">
        <f>VLOOKUP('2024-03-18_windows_device_0'!P148,'2024-03-18_windows_device_0'!P148:P1057,1,0)</f>
        <v>54.24666666666667</v>
      </c>
      <c r="B148">
        <v>2184705</v>
      </c>
      <c r="C148" s="6">
        <f t="shared" si="6"/>
        <v>51.545884164604608</v>
      </c>
      <c r="D148">
        <f t="shared" si="7"/>
        <v>2185812.2481213021</v>
      </c>
    </row>
    <row r="149" spans="1:4" ht="15.75" thickBot="1" x14ac:dyDescent="0.3">
      <c r="A149">
        <f>VLOOKUP('2024-03-18_windows_device_0'!P149,'2024-03-18_windows_device_0'!P149:P1058,1,0)</f>
        <v>54.271999999999998</v>
      </c>
      <c r="B149">
        <v>2184719</v>
      </c>
      <c r="C149" s="6">
        <f t="shared" si="6"/>
        <v>51.569956225539286</v>
      </c>
      <c r="D149">
        <f t="shared" si="7"/>
        <v>2185822.7973387535</v>
      </c>
    </row>
    <row r="150" spans="1:4" ht="15.75" thickBot="1" x14ac:dyDescent="0.3">
      <c r="A150" s="3">
        <f>VLOOKUP('2024-03-18_windows_device_0'!P150,'2024-03-18_windows_device_0'!P150:P1059,1,0)</f>
        <v>54.272666666666666</v>
      </c>
      <c r="B150" s="4">
        <v>2184707</v>
      </c>
      <c r="C150" s="4">
        <f t="shared" si="6"/>
        <v>51.570589700827043</v>
      </c>
      <c r="D150" s="5">
        <f t="shared" si="7"/>
        <v>2185810.7064786628</v>
      </c>
    </row>
    <row r="151" spans="1:4" x14ac:dyDescent="0.25">
      <c r="A151">
        <f>VLOOKUP('2024-03-18_windows_device_0'!P151,'2024-03-18_windows_device_0'!P151:P1060,1,0)</f>
        <v>54.3</v>
      </c>
      <c r="B151">
        <v>2184694</v>
      </c>
    </row>
    <row r="152" spans="1:4" x14ac:dyDescent="0.25">
      <c r="A152">
        <f>VLOOKUP('2024-03-18_windows_device_0'!P152,'2024-03-18_windows_device_0'!P152:P1061,1,0)</f>
        <v>54.316000000000003</v>
      </c>
      <c r="B152">
        <v>2184659</v>
      </c>
    </row>
    <row r="153" spans="1:4" x14ac:dyDescent="0.25">
      <c r="A153">
        <f>VLOOKUP('2024-03-18_windows_device_0'!P153,'2024-03-18_windows_device_0'!P153:P1062,1,0)</f>
        <v>54.328000000000003</v>
      </c>
      <c r="B153">
        <v>2184649</v>
      </c>
    </row>
    <row r="154" spans="1:4" x14ac:dyDescent="0.25">
      <c r="A154">
        <f>VLOOKUP('2024-03-18_windows_device_0'!P154,'2024-03-18_windows_device_0'!P154:P1063,1,0)</f>
        <v>54.333333333333329</v>
      </c>
      <c r="B154">
        <v>2184653</v>
      </c>
    </row>
    <row r="155" spans="1:4" x14ac:dyDescent="0.25">
      <c r="A155">
        <f>VLOOKUP('2024-03-18_windows_device_0'!P155,'2024-03-18_windows_device_0'!P155:P1064,1,0)</f>
        <v>54.350666666666669</v>
      </c>
      <c r="B155">
        <v>2184653</v>
      </c>
    </row>
    <row r="156" spans="1:4" x14ac:dyDescent="0.25">
      <c r="A156">
        <f>VLOOKUP('2024-03-18_windows_device_0'!P156,'2024-03-18_windows_device_0'!P156:P1065,1,0)</f>
        <v>54.37533333333333</v>
      </c>
      <c r="B156">
        <v>2184661</v>
      </c>
    </row>
    <row r="157" spans="1:4" x14ac:dyDescent="0.25">
      <c r="A157">
        <f>VLOOKUP('2024-03-18_windows_device_0'!P157,'2024-03-18_windows_device_0'!P157:P1066,1,0)</f>
        <v>54.395333333333333</v>
      </c>
      <c r="B157">
        <v>2184662</v>
      </c>
    </row>
    <row r="158" spans="1:4" x14ac:dyDescent="0.25">
      <c r="A158">
        <f>VLOOKUP('2024-03-18_windows_device_0'!P158,'2024-03-18_windows_device_0'!P158:P1067,1,0)</f>
        <v>54.377333333333333</v>
      </c>
      <c r="B158">
        <v>2184663</v>
      </c>
    </row>
    <row r="159" spans="1:4" x14ac:dyDescent="0.25">
      <c r="A159">
        <f>VLOOKUP('2024-03-18_windows_device_0'!P159,'2024-03-18_windows_device_0'!P159:P1068,1,0)</f>
        <v>54.4</v>
      </c>
      <c r="B159">
        <v>2184674</v>
      </c>
    </row>
    <row r="160" spans="1:4" x14ac:dyDescent="0.25">
      <c r="A160">
        <f>VLOOKUP('2024-03-18_windows_device_0'!P160,'2024-03-18_windows_device_0'!P160:P1069,1,0)</f>
        <v>54.406666666666666</v>
      </c>
      <c r="B160">
        <v>2184674</v>
      </c>
    </row>
    <row r="161" spans="1:2" x14ac:dyDescent="0.25">
      <c r="A161">
        <f>VLOOKUP('2024-03-18_windows_device_0'!P161,'2024-03-18_windows_device_0'!P161:P1070,1,0)</f>
        <v>54.408000000000001</v>
      </c>
      <c r="B161">
        <v>2184673</v>
      </c>
    </row>
    <row r="162" spans="1:2" x14ac:dyDescent="0.25">
      <c r="A162">
        <f>VLOOKUP('2024-03-18_windows_device_0'!P162,'2024-03-18_windows_device_0'!P162:P1071,1,0)</f>
        <v>54.424666666666667</v>
      </c>
      <c r="B162">
        <v>2184683</v>
      </c>
    </row>
    <row r="163" spans="1:2" x14ac:dyDescent="0.25">
      <c r="A163">
        <f>VLOOKUP('2024-03-18_windows_device_0'!P163,'2024-03-18_windows_device_0'!P163:P1072,1,0)</f>
        <v>54.424666666666667</v>
      </c>
      <c r="B163">
        <v>2184687</v>
      </c>
    </row>
    <row r="164" spans="1:2" x14ac:dyDescent="0.25">
      <c r="A164">
        <f>VLOOKUP('2024-03-18_windows_device_0'!P164,'2024-03-18_windows_device_0'!P164:P1073,1,0)</f>
        <v>54.426000000000002</v>
      </c>
      <c r="B164">
        <v>2184698</v>
      </c>
    </row>
    <row r="165" spans="1:2" x14ac:dyDescent="0.25">
      <c r="A165">
        <f>VLOOKUP('2024-03-18_windows_device_0'!P165,'2024-03-18_windows_device_0'!P165:P1074,1,0)</f>
        <v>54.405333333333331</v>
      </c>
      <c r="B165">
        <v>2184703</v>
      </c>
    </row>
    <row r="166" spans="1:2" x14ac:dyDescent="0.25">
      <c r="A166">
        <f>VLOOKUP('2024-03-18_windows_device_0'!P166,'2024-03-18_windows_device_0'!P166:P1075,1,0)</f>
        <v>54.433333333333337</v>
      </c>
      <c r="B166">
        <v>2184703</v>
      </c>
    </row>
    <row r="167" spans="1:2" x14ac:dyDescent="0.25">
      <c r="A167">
        <f>VLOOKUP('2024-03-18_windows_device_0'!P167,'2024-03-18_windows_device_0'!P167:P1076,1,0)</f>
        <v>54.433333333333337</v>
      </c>
      <c r="B167">
        <v>2184704</v>
      </c>
    </row>
    <row r="168" spans="1:2" x14ac:dyDescent="0.25">
      <c r="A168">
        <f>VLOOKUP('2024-03-18_windows_device_0'!P168,'2024-03-18_windows_device_0'!P168:P1077,1,0)</f>
        <v>54.441333333333333</v>
      </c>
      <c r="B168">
        <v>2184711</v>
      </c>
    </row>
    <row r="169" spans="1:2" x14ac:dyDescent="0.25">
      <c r="A169">
        <f>VLOOKUP('2024-03-18_windows_device_0'!P169,'2024-03-18_windows_device_0'!P169:P1078,1,0)</f>
        <v>54.428666666666672</v>
      </c>
      <c r="B169">
        <v>2184717</v>
      </c>
    </row>
    <row r="170" spans="1:2" x14ac:dyDescent="0.25">
      <c r="A170">
        <f>VLOOKUP('2024-03-18_windows_device_0'!P170,'2024-03-18_windows_device_0'!P170:P1079,1,0)</f>
        <v>54.429333333333332</v>
      </c>
      <c r="B170">
        <v>2184718</v>
      </c>
    </row>
    <row r="171" spans="1:2" x14ac:dyDescent="0.25">
      <c r="A171">
        <f>VLOOKUP('2024-03-18_windows_device_0'!P171,'2024-03-18_windows_device_0'!P171:P1080,1,0)</f>
        <v>54.42</v>
      </c>
      <c r="B171">
        <v>2184720</v>
      </c>
    </row>
    <row r="172" spans="1:2" x14ac:dyDescent="0.25">
      <c r="A172">
        <f>VLOOKUP('2024-03-18_windows_device_0'!P172,'2024-03-18_windows_device_0'!P172:P1081,1,0)</f>
        <v>54.417333333333332</v>
      </c>
      <c r="B172">
        <v>2184718</v>
      </c>
    </row>
    <row r="173" spans="1:2" x14ac:dyDescent="0.25">
      <c r="A173">
        <f>VLOOKUP('2024-03-18_windows_device_0'!P173,'2024-03-18_windows_device_0'!P173:P1082,1,0)</f>
        <v>54.405999999999999</v>
      </c>
      <c r="B173">
        <v>2184720</v>
      </c>
    </row>
    <row r="174" spans="1:2" x14ac:dyDescent="0.25">
      <c r="A174">
        <f>VLOOKUP('2024-03-18_windows_device_0'!P174,'2024-03-18_windows_device_0'!P174:P1083,1,0)</f>
        <v>54.396000000000001</v>
      </c>
      <c r="B174">
        <v>2184724</v>
      </c>
    </row>
    <row r="175" spans="1:2" x14ac:dyDescent="0.25">
      <c r="A175">
        <f>VLOOKUP('2024-03-18_windows_device_0'!P175,'2024-03-18_windows_device_0'!P175:P1084,1,0)</f>
        <v>54.399333333333331</v>
      </c>
      <c r="B175">
        <v>2184727</v>
      </c>
    </row>
    <row r="176" spans="1:2" x14ac:dyDescent="0.25">
      <c r="A176">
        <f>VLOOKUP('2024-03-18_windows_device_0'!P176,'2024-03-18_windows_device_0'!P176:P1085,1,0)</f>
        <v>54.37533333333333</v>
      </c>
      <c r="B176">
        <v>2184732</v>
      </c>
    </row>
    <row r="177" spans="1:2" x14ac:dyDescent="0.25">
      <c r="A177">
        <f>VLOOKUP('2024-03-18_windows_device_0'!P177,'2024-03-18_windows_device_0'!P177:P1086,1,0)</f>
        <v>54.36866666666667</v>
      </c>
      <c r="B177">
        <v>2184732</v>
      </c>
    </row>
    <row r="178" spans="1:2" x14ac:dyDescent="0.25">
      <c r="A178">
        <f>VLOOKUP('2024-03-18_windows_device_0'!P178,'2024-03-18_windows_device_0'!P178:P1087,1,0)</f>
        <v>54.366</v>
      </c>
      <c r="B178">
        <v>2184734</v>
      </c>
    </row>
    <row r="179" spans="1:2" x14ac:dyDescent="0.25">
      <c r="A179">
        <f>VLOOKUP('2024-03-18_windows_device_0'!P179,'2024-03-18_windows_device_0'!P179:P1088,1,0)</f>
        <v>54.332000000000001</v>
      </c>
      <c r="B179">
        <v>2184740</v>
      </c>
    </row>
    <row r="180" spans="1:2" x14ac:dyDescent="0.25">
      <c r="A180">
        <f>VLOOKUP('2024-03-18_windows_device_0'!P180,'2024-03-18_windows_device_0'!P180:P1089,1,0)</f>
        <v>54.326000000000001</v>
      </c>
      <c r="B180">
        <v>2184736</v>
      </c>
    </row>
    <row r="181" spans="1:2" x14ac:dyDescent="0.25">
      <c r="A181">
        <f>VLOOKUP('2024-03-18_windows_device_0'!P181,'2024-03-18_windows_device_0'!P181:P1090,1,0)</f>
        <v>54.324666666666666</v>
      </c>
      <c r="B181">
        <v>2184735</v>
      </c>
    </row>
    <row r="182" spans="1:2" x14ac:dyDescent="0.25">
      <c r="A182">
        <f>VLOOKUP('2024-03-18_windows_device_0'!P182,'2024-03-18_windows_device_0'!P182:P1091,1,0)</f>
        <v>54.295333333333332</v>
      </c>
      <c r="B182">
        <v>2184742</v>
      </c>
    </row>
    <row r="183" spans="1:2" x14ac:dyDescent="0.25">
      <c r="A183">
        <f>VLOOKUP('2024-03-18_windows_device_0'!P183,'2024-03-18_windows_device_0'!P183:P1092,1,0)</f>
        <v>54.289333333333332</v>
      </c>
      <c r="B183">
        <v>2184747</v>
      </c>
    </row>
    <row r="184" spans="1:2" x14ac:dyDescent="0.25">
      <c r="A184">
        <f>VLOOKUP('2024-03-18_windows_device_0'!P184,'2024-03-18_windows_device_0'!P184:P1093,1,0)</f>
        <v>54.271333333333331</v>
      </c>
      <c r="B184">
        <v>2184744</v>
      </c>
    </row>
    <row r="185" spans="1:2" x14ac:dyDescent="0.25">
      <c r="A185">
        <f>VLOOKUP('2024-03-18_windows_device_0'!P185,'2024-03-18_windows_device_0'!P185:P1094,1,0)</f>
        <v>54.223333333333329</v>
      </c>
      <c r="B185">
        <v>2184746</v>
      </c>
    </row>
    <row r="186" spans="1:2" x14ac:dyDescent="0.25">
      <c r="A186">
        <f>VLOOKUP('2024-03-18_windows_device_0'!P186,'2024-03-18_windows_device_0'!P186:P1095,1,0)</f>
        <v>54.195999999999998</v>
      </c>
      <c r="B186">
        <v>2184744</v>
      </c>
    </row>
    <row r="187" spans="1:2" x14ac:dyDescent="0.25">
      <c r="A187">
        <f>VLOOKUP('2024-03-18_windows_device_0'!P187,'2024-03-18_windows_device_0'!P187:P1096,1,0)</f>
        <v>54.178666666666672</v>
      </c>
      <c r="B187">
        <v>2184749</v>
      </c>
    </row>
    <row r="188" spans="1:2" x14ac:dyDescent="0.25">
      <c r="A188">
        <f>VLOOKUP('2024-03-18_windows_device_0'!P188,'2024-03-18_windows_device_0'!P188:P1097,1,0)</f>
        <v>54.168666666666667</v>
      </c>
      <c r="B188">
        <v>2184753</v>
      </c>
    </row>
    <row r="189" spans="1:2" x14ac:dyDescent="0.25">
      <c r="A189">
        <f>VLOOKUP('2024-03-18_windows_device_0'!P189,'2024-03-18_windows_device_0'!P189:P1098,1,0)</f>
        <v>54.134</v>
      </c>
      <c r="B189">
        <v>2184756</v>
      </c>
    </row>
    <row r="190" spans="1:2" x14ac:dyDescent="0.25">
      <c r="A190">
        <f>VLOOKUP('2024-03-18_windows_device_0'!P190,'2024-03-18_windows_device_0'!P190:P1099,1,0)</f>
        <v>54.100666666666669</v>
      </c>
      <c r="B190">
        <v>2184760</v>
      </c>
    </row>
    <row r="191" spans="1:2" x14ac:dyDescent="0.25">
      <c r="A191">
        <f>VLOOKUP('2024-03-18_windows_device_0'!P191,'2024-03-18_windows_device_0'!P191:P1100,1,0)</f>
        <v>54.094666666666669</v>
      </c>
      <c r="B191">
        <v>2184760</v>
      </c>
    </row>
    <row r="192" spans="1:2" x14ac:dyDescent="0.25">
      <c r="A192">
        <f>VLOOKUP('2024-03-18_windows_device_0'!P192,'2024-03-18_windows_device_0'!P192:P1101,1,0)</f>
        <v>54.050666666666672</v>
      </c>
      <c r="B192">
        <v>2184764</v>
      </c>
    </row>
    <row r="193" spans="1:2" x14ac:dyDescent="0.25">
      <c r="A193">
        <f>VLOOKUP('2024-03-18_windows_device_0'!P193,'2024-03-18_windows_device_0'!P193:P1102,1,0)</f>
        <v>54.032666666666671</v>
      </c>
      <c r="B193">
        <v>2184765</v>
      </c>
    </row>
    <row r="194" spans="1:2" x14ac:dyDescent="0.25">
      <c r="A194">
        <f>VLOOKUP('2024-03-18_windows_device_0'!P194,'2024-03-18_windows_device_0'!P194:P1103,1,0)</f>
        <v>54.012666666666668</v>
      </c>
      <c r="B194">
        <v>2184764</v>
      </c>
    </row>
    <row r="195" spans="1:2" x14ac:dyDescent="0.25">
      <c r="A195">
        <f>VLOOKUP('2024-03-18_windows_device_0'!P195,'2024-03-18_windows_device_0'!P195:P1104,1,0)</f>
        <v>53.973333333333329</v>
      </c>
      <c r="B195">
        <v>2184764</v>
      </c>
    </row>
    <row r="196" spans="1:2" x14ac:dyDescent="0.25">
      <c r="A196">
        <f>VLOOKUP('2024-03-18_windows_device_0'!P196,'2024-03-18_windows_device_0'!P196:P1105,1,0)</f>
        <v>53.957999999999998</v>
      </c>
      <c r="B196">
        <v>2184763</v>
      </c>
    </row>
    <row r="197" spans="1:2" x14ac:dyDescent="0.25">
      <c r="A197">
        <f>VLOOKUP('2024-03-18_windows_device_0'!P197,'2024-03-18_windows_device_0'!P197:P1106,1,0)</f>
        <v>53.911999999999999</v>
      </c>
      <c r="B197">
        <v>2184767</v>
      </c>
    </row>
    <row r="198" spans="1:2" x14ac:dyDescent="0.25">
      <c r="A198">
        <f>VLOOKUP('2024-03-18_windows_device_0'!P198,'2024-03-18_windows_device_0'!P198:P1107,1,0)</f>
        <v>53.912666666666667</v>
      </c>
      <c r="B198">
        <v>2184770</v>
      </c>
    </row>
    <row r="199" spans="1:2" x14ac:dyDescent="0.25">
      <c r="A199">
        <f>VLOOKUP('2024-03-18_windows_device_0'!P199,'2024-03-18_windows_device_0'!P199:P1108,1,0)</f>
        <v>53.853333333333332</v>
      </c>
      <c r="B199">
        <v>2184769</v>
      </c>
    </row>
    <row r="200" spans="1:2" x14ac:dyDescent="0.25">
      <c r="A200">
        <f>VLOOKUP('2024-03-18_windows_device_0'!P200,'2024-03-18_windows_device_0'!P200:P1109,1,0)</f>
        <v>53.829333333333338</v>
      </c>
      <c r="B200">
        <v>2184767</v>
      </c>
    </row>
    <row r="201" spans="1:2" x14ac:dyDescent="0.25">
      <c r="A201">
        <f>VLOOKUP('2024-03-18_windows_device_0'!P201,'2024-03-18_windows_device_0'!P201:P1110,1,0)</f>
        <v>53.789333333333332</v>
      </c>
      <c r="B201">
        <v>2184769</v>
      </c>
    </row>
    <row r="202" spans="1:2" x14ac:dyDescent="0.25">
      <c r="A202">
        <f>VLOOKUP('2024-03-18_windows_device_0'!P202,'2024-03-18_windows_device_0'!P202:P1111,1,0)</f>
        <v>53.762</v>
      </c>
      <c r="B202">
        <v>2184763</v>
      </c>
    </row>
    <row r="203" spans="1:2" x14ac:dyDescent="0.25">
      <c r="A203">
        <f>VLOOKUP('2024-03-18_windows_device_0'!P203,'2024-03-18_windows_device_0'!P203:P1112,1,0)</f>
        <v>53.730000000000004</v>
      </c>
      <c r="B203">
        <v>2184768</v>
      </c>
    </row>
    <row r="204" spans="1:2" x14ac:dyDescent="0.25">
      <c r="A204">
        <f>VLOOKUP('2024-03-18_windows_device_0'!P204,'2024-03-18_windows_device_0'!P204:P1113,1,0)</f>
        <v>53.689333333333337</v>
      </c>
      <c r="B204">
        <v>2184768</v>
      </c>
    </row>
    <row r="205" spans="1:2" x14ac:dyDescent="0.25">
      <c r="A205">
        <f>VLOOKUP('2024-03-18_windows_device_0'!P205,'2024-03-18_windows_device_0'!P205:P1114,1,0)</f>
        <v>53.667333333333332</v>
      </c>
      <c r="B205">
        <v>2184767</v>
      </c>
    </row>
    <row r="206" spans="1:2" x14ac:dyDescent="0.25">
      <c r="A206">
        <f>VLOOKUP('2024-03-18_windows_device_0'!P206,'2024-03-18_windows_device_0'!P206:P1115,1,0)</f>
        <v>53.629333333333335</v>
      </c>
      <c r="B206">
        <v>2184766</v>
      </c>
    </row>
    <row r="207" spans="1:2" x14ac:dyDescent="0.25">
      <c r="A207">
        <f>VLOOKUP('2024-03-18_windows_device_0'!P207,'2024-03-18_windows_device_0'!P207:P1116,1,0)</f>
        <v>53.597999999999999</v>
      </c>
      <c r="B207">
        <v>2184768</v>
      </c>
    </row>
    <row r="208" spans="1:2" x14ac:dyDescent="0.25">
      <c r="A208">
        <f>VLOOKUP('2024-03-18_windows_device_0'!P208,'2024-03-18_windows_device_0'!P208:P1117,1,0)</f>
        <v>53.561333333333337</v>
      </c>
      <c r="B208">
        <v>2184765</v>
      </c>
    </row>
    <row r="209" spans="1:2" x14ac:dyDescent="0.25">
      <c r="A209">
        <f>VLOOKUP('2024-03-18_windows_device_0'!P209,'2024-03-18_windows_device_0'!P209:P1118,1,0)</f>
        <v>53.530666666666662</v>
      </c>
      <c r="B209">
        <v>2184764</v>
      </c>
    </row>
    <row r="210" spans="1:2" x14ac:dyDescent="0.25">
      <c r="A210">
        <f>VLOOKUP('2024-03-18_windows_device_0'!P210,'2024-03-18_windows_device_0'!P210:P1119,1,0)</f>
        <v>53.501999999999995</v>
      </c>
      <c r="B210">
        <v>2184766</v>
      </c>
    </row>
    <row r="211" spans="1:2" x14ac:dyDescent="0.25">
      <c r="A211">
        <f>VLOOKUP('2024-03-18_windows_device_0'!P211,'2024-03-18_windows_device_0'!P211:P1120,1,0)</f>
        <v>53.448666666666668</v>
      </c>
      <c r="B211">
        <v>2184766</v>
      </c>
    </row>
    <row r="212" spans="1:2" x14ac:dyDescent="0.25">
      <c r="A212">
        <f>VLOOKUP('2024-03-18_windows_device_0'!P212,'2024-03-18_windows_device_0'!P212:P1121,1,0)</f>
        <v>53.413333333333334</v>
      </c>
      <c r="B212">
        <v>2184765</v>
      </c>
    </row>
    <row r="213" spans="1:2" x14ac:dyDescent="0.25">
      <c r="A213">
        <f>VLOOKUP('2024-03-18_windows_device_0'!P213,'2024-03-18_windows_device_0'!P213:P1122,1,0)</f>
        <v>53.389333333333333</v>
      </c>
      <c r="B213">
        <v>2184763</v>
      </c>
    </row>
    <row r="214" spans="1:2" x14ac:dyDescent="0.25">
      <c r="A214">
        <f>VLOOKUP('2024-03-18_windows_device_0'!P214,'2024-03-18_windows_device_0'!P214:P1123,1,0)</f>
        <v>53.338666666666668</v>
      </c>
      <c r="B214">
        <v>2184761</v>
      </c>
    </row>
    <row r="215" spans="1:2" x14ac:dyDescent="0.25">
      <c r="A215">
        <f>VLOOKUP('2024-03-18_windows_device_0'!P215,'2024-03-18_windows_device_0'!P215:P1124,1,0)</f>
        <v>53.311999999999998</v>
      </c>
      <c r="B215">
        <v>2184758</v>
      </c>
    </row>
    <row r="216" spans="1:2" x14ac:dyDescent="0.25">
      <c r="A216">
        <f>VLOOKUP('2024-03-18_windows_device_0'!P216,'2024-03-18_windows_device_0'!P216:P1125,1,0)</f>
        <v>53.270666666666671</v>
      </c>
      <c r="B216">
        <v>2184762</v>
      </c>
    </row>
    <row r="217" spans="1:2" x14ac:dyDescent="0.25">
      <c r="A217">
        <f>VLOOKUP('2024-03-18_windows_device_0'!P217,'2024-03-18_windows_device_0'!P217:P1126,1,0)</f>
        <v>53.219333333333338</v>
      </c>
      <c r="B217">
        <v>2184763</v>
      </c>
    </row>
    <row r="218" spans="1:2" x14ac:dyDescent="0.25">
      <c r="A218">
        <f>VLOOKUP('2024-03-18_windows_device_0'!P218,'2024-03-18_windows_device_0'!P218:P1127,1,0)</f>
        <v>53.192</v>
      </c>
      <c r="B218">
        <v>2184760</v>
      </c>
    </row>
    <row r="219" spans="1:2" x14ac:dyDescent="0.25">
      <c r="A219">
        <f>VLOOKUP('2024-03-18_windows_device_0'!P219,'2024-03-18_windows_device_0'!P219:P1128,1,0)</f>
        <v>53.160666666666671</v>
      </c>
      <c r="B219">
        <v>2184758</v>
      </c>
    </row>
    <row r="220" spans="1:2" x14ac:dyDescent="0.25">
      <c r="A220">
        <f>VLOOKUP('2024-03-18_windows_device_0'!P220,'2024-03-18_windows_device_0'!P220:P1129,1,0)</f>
        <v>53.103999999999999</v>
      </c>
      <c r="B220">
        <v>2184757</v>
      </c>
    </row>
    <row r="221" spans="1:2" x14ac:dyDescent="0.25">
      <c r="A221">
        <f>VLOOKUP('2024-03-18_windows_device_0'!P221,'2024-03-18_windows_device_0'!P221:P1130,1,0)</f>
        <v>53.076000000000001</v>
      </c>
      <c r="B221">
        <v>2184756</v>
      </c>
    </row>
    <row r="222" spans="1:2" x14ac:dyDescent="0.25">
      <c r="A222">
        <f>VLOOKUP('2024-03-18_windows_device_0'!P222,'2024-03-18_windows_device_0'!P222:P1131,1,0)</f>
        <v>53.025999999999996</v>
      </c>
      <c r="B222">
        <v>2184763</v>
      </c>
    </row>
    <row r="223" spans="1:2" x14ac:dyDescent="0.25">
      <c r="A223">
        <f>VLOOKUP('2024-03-18_windows_device_0'!P223,'2024-03-18_windows_device_0'!P223:P1132,1,0)</f>
        <v>52.981999999999999</v>
      </c>
      <c r="B223">
        <v>2184765</v>
      </c>
    </row>
    <row r="224" spans="1:2" x14ac:dyDescent="0.25">
      <c r="A224">
        <f>VLOOKUP('2024-03-18_windows_device_0'!P224,'2024-03-18_windows_device_0'!P224:P1133,1,0)</f>
        <v>52.948</v>
      </c>
      <c r="B224">
        <v>2184766</v>
      </c>
    </row>
    <row r="225" spans="1:2" x14ac:dyDescent="0.25">
      <c r="A225">
        <f>VLOOKUP('2024-03-18_windows_device_0'!P225,'2024-03-18_windows_device_0'!P225:P1134,1,0)</f>
        <v>52.905333333333331</v>
      </c>
      <c r="B225">
        <v>2184764</v>
      </c>
    </row>
    <row r="226" spans="1:2" x14ac:dyDescent="0.25">
      <c r="A226">
        <f>VLOOKUP('2024-03-18_windows_device_0'!P226,'2024-03-18_windows_device_0'!P226:P1135,1,0)</f>
        <v>52.86</v>
      </c>
      <c r="B226">
        <v>2184758</v>
      </c>
    </row>
    <row r="227" spans="1:2" x14ac:dyDescent="0.25">
      <c r="A227">
        <f>VLOOKUP('2024-03-18_windows_device_0'!P227,'2024-03-18_windows_device_0'!P227:P1136,1,0)</f>
        <v>52.832666666666668</v>
      </c>
      <c r="B227">
        <v>2184754</v>
      </c>
    </row>
    <row r="228" spans="1:2" x14ac:dyDescent="0.25">
      <c r="A228">
        <f>VLOOKUP('2024-03-18_windows_device_0'!P228,'2024-03-18_windows_device_0'!P228:P1137,1,0)</f>
        <v>52.779333333333334</v>
      </c>
      <c r="B228">
        <v>2184754</v>
      </c>
    </row>
    <row r="229" spans="1:2" x14ac:dyDescent="0.25">
      <c r="A229">
        <f>VLOOKUP('2024-03-18_windows_device_0'!P229,'2024-03-18_windows_device_0'!P229:P1138,1,0)</f>
        <v>52.74133333333333</v>
      </c>
      <c r="B229">
        <v>2184754</v>
      </c>
    </row>
    <row r="230" spans="1:2" x14ac:dyDescent="0.25">
      <c r="A230">
        <f>VLOOKUP('2024-03-18_windows_device_0'!P230,'2024-03-18_windows_device_0'!P230:P1139,1,0)</f>
        <v>52.681333333333335</v>
      </c>
      <c r="B230">
        <v>2184745</v>
      </c>
    </row>
    <row r="231" spans="1:2" x14ac:dyDescent="0.25">
      <c r="A231">
        <f>VLOOKUP('2024-03-18_windows_device_0'!P231,'2024-03-18_windows_device_0'!P231:P1140,1,0)</f>
        <v>52.654666666666671</v>
      </c>
      <c r="B231">
        <v>2184752</v>
      </c>
    </row>
    <row r="232" spans="1:2" x14ac:dyDescent="0.25">
      <c r="A232">
        <f>VLOOKUP('2024-03-18_windows_device_0'!P232,'2024-03-18_windows_device_0'!P232:P1141,1,0)</f>
        <v>52.609333333333332</v>
      </c>
      <c r="B232">
        <v>2184749</v>
      </c>
    </row>
    <row r="233" spans="1:2" x14ac:dyDescent="0.25">
      <c r="A233">
        <f>VLOOKUP('2024-03-18_windows_device_0'!P233,'2024-03-18_windows_device_0'!P233:P1142,1,0)</f>
        <v>52.556666666666672</v>
      </c>
      <c r="B233">
        <v>2184746</v>
      </c>
    </row>
    <row r="234" spans="1:2" x14ac:dyDescent="0.25">
      <c r="A234">
        <f>VLOOKUP('2024-03-18_windows_device_0'!P234,'2024-03-18_windows_device_0'!P234:P1143,1,0)</f>
        <v>52.50333333333333</v>
      </c>
      <c r="B234">
        <v>2184747</v>
      </c>
    </row>
    <row r="235" spans="1:2" x14ac:dyDescent="0.25">
      <c r="A235">
        <f>VLOOKUP('2024-03-18_windows_device_0'!P235,'2024-03-18_windows_device_0'!P235:P1144,1,0)</f>
        <v>52.462666666666664</v>
      </c>
      <c r="B235">
        <v>2184749</v>
      </c>
    </row>
    <row r="236" spans="1:2" x14ac:dyDescent="0.25">
      <c r="A236">
        <f>VLOOKUP('2024-03-18_windows_device_0'!P236,'2024-03-18_windows_device_0'!P236:P1145,1,0)</f>
        <v>52.418666666666667</v>
      </c>
      <c r="B236">
        <v>2184748</v>
      </c>
    </row>
    <row r="237" spans="1:2" x14ac:dyDescent="0.25">
      <c r="A237">
        <f>VLOOKUP('2024-03-18_windows_device_0'!P237,'2024-03-18_windows_device_0'!P237:P1146,1,0)</f>
        <v>52.354666666666667</v>
      </c>
      <c r="B237">
        <v>2184748</v>
      </c>
    </row>
    <row r="238" spans="1:2" x14ac:dyDescent="0.25">
      <c r="A238">
        <f>VLOOKUP('2024-03-18_windows_device_0'!P238,'2024-03-18_windows_device_0'!P238:P1147,1,0)</f>
        <v>52.309333333333335</v>
      </c>
      <c r="B238">
        <v>2184748</v>
      </c>
    </row>
    <row r="239" spans="1:2" x14ac:dyDescent="0.25">
      <c r="A239">
        <f>VLOOKUP('2024-03-18_windows_device_0'!P239,'2024-03-18_windows_device_0'!P239:P1148,1,0)</f>
        <v>52.257999999999996</v>
      </c>
      <c r="B239">
        <v>2184749</v>
      </c>
    </row>
    <row r="240" spans="1:2" x14ac:dyDescent="0.25">
      <c r="A240">
        <f>VLOOKUP('2024-03-18_windows_device_0'!P240,'2024-03-18_windows_device_0'!P240:P1149,1,0)</f>
        <v>52.214666666666666</v>
      </c>
      <c r="B240">
        <v>2184750</v>
      </c>
    </row>
    <row r="241" spans="1:2" x14ac:dyDescent="0.25">
      <c r="A241">
        <f>VLOOKUP('2024-03-18_windows_device_0'!P241,'2024-03-18_windows_device_0'!P241:P1150,1,0)</f>
        <v>52.162666666666667</v>
      </c>
      <c r="B241">
        <v>2184748</v>
      </c>
    </row>
    <row r="242" spans="1:2" x14ac:dyDescent="0.25">
      <c r="A242">
        <f>VLOOKUP('2024-03-18_windows_device_0'!P242,'2024-03-18_windows_device_0'!P242:P1151,1,0)</f>
        <v>52.096000000000004</v>
      </c>
      <c r="B242">
        <v>2184750</v>
      </c>
    </row>
    <row r="243" spans="1:2" x14ac:dyDescent="0.25">
      <c r="A243">
        <f>VLOOKUP('2024-03-18_windows_device_0'!P243,'2024-03-18_windows_device_0'!P243:P1152,1,0)</f>
        <v>52.052666666666667</v>
      </c>
      <c r="B243">
        <v>2184751</v>
      </c>
    </row>
    <row r="244" spans="1:2" x14ac:dyDescent="0.25">
      <c r="A244">
        <f>VLOOKUP('2024-03-18_windows_device_0'!P244,'2024-03-18_windows_device_0'!P244:P1153,1,0)</f>
        <v>52.012</v>
      </c>
      <c r="B244">
        <v>2184751</v>
      </c>
    </row>
    <row r="245" spans="1:2" x14ac:dyDescent="0.25">
      <c r="A245">
        <f>VLOOKUP('2024-03-18_windows_device_0'!P245,'2024-03-18_windows_device_0'!P245:P1154,1,0)</f>
        <v>51.951333333333338</v>
      </c>
      <c r="B245">
        <v>2184746</v>
      </c>
    </row>
    <row r="246" spans="1:2" x14ac:dyDescent="0.25">
      <c r="A246">
        <f>VLOOKUP('2024-03-18_windows_device_0'!P246,'2024-03-18_windows_device_0'!P246:P1155,1,0)</f>
        <v>51.89266666666667</v>
      </c>
      <c r="B246">
        <v>2184746</v>
      </c>
    </row>
    <row r="247" spans="1:2" x14ac:dyDescent="0.25">
      <c r="A247">
        <f>VLOOKUP('2024-03-18_windows_device_0'!P247,'2024-03-18_windows_device_0'!P247:P1156,1,0)</f>
        <v>51.856666666666669</v>
      </c>
      <c r="B247">
        <v>2184747</v>
      </c>
    </row>
    <row r="248" spans="1:2" x14ac:dyDescent="0.25">
      <c r="A248">
        <f>VLOOKUP('2024-03-18_windows_device_0'!P248,'2024-03-18_windows_device_0'!P248:P1157,1,0)</f>
        <v>51.811333333333337</v>
      </c>
      <c r="B248">
        <v>2184747</v>
      </c>
    </row>
    <row r="249" spans="1:2" x14ac:dyDescent="0.25">
      <c r="A249">
        <f>VLOOKUP('2024-03-18_windows_device_0'!P249,'2024-03-18_windows_device_0'!P249:P1158,1,0)</f>
        <v>51.762</v>
      </c>
      <c r="B249">
        <v>2184743</v>
      </c>
    </row>
    <row r="250" spans="1:2" x14ac:dyDescent="0.25">
      <c r="A250">
        <f>VLOOKUP('2024-03-18_windows_device_0'!P250,'2024-03-18_windows_device_0'!P250:P1159,1,0)</f>
        <v>51.712666666666664</v>
      </c>
      <c r="B250">
        <v>2184741</v>
      </c>
    </row>
    <row r="251" spans="1:2" x14ac:dyDescent="0.25">
      <c r="A251">
        <f>VLOOKUP('2024-03-18_windows_device_0'!P251,'2024-03-18_windows_device_0'!P251:P1160,1,0)</f>
        <v>51.665999999999997</v>
      </c>
      <c r="B251">
        <v>2184742</v>
      </c>
    </row>
    <row r="252" spans="1:2" x14ac:dyDescent="0.25">
      <c r="A252">
        <f>VLOOKUP('2024-03-18_windows_device_0'!P252,'2024-03-18_windows_device_0'!P252:P1161,1,0)</f>
        <v>51.633333333333333</v>
      </c>
      <c r="B252">
        <v>2184739</v>
      </c>
    </row>
    <row r="253" spans="1:2" x14ac:dyDescent="0.25">
      <c r="A253">
        <f>VLOOKUP('2024-03-18_windows_device_0'!P253,'2024-03-18_windows_device_0'!P253:P1162,1,0)</f>
        <v>51.584666666666664</v>
      </c>
      <c r="B253">
        <v>2184738</v>
      </c>
    </row>
    <row r="254" spans="1:2" x14ac:dyDescent="0.25">
      <c r="A254">
        <f>VLOOKUP('2024-03-18_windows_device_0'!P254,'2024-03-18_windows_device_0'!P254:P1163,1,0)</f>
        <v>51.535333333333334</v>
      </c>
      <c r="B254">
        <v>2184736</v>
      </c>
    </row>
    <row r="255" spans="1:2" x14ac:dyDescent="0.25">
      <c r="A255">
        <f>VLOOKUP('2024-03-18_windows_device_0'!P255,'2024-03-18_windows_device_0'!P255:P1164,1,0)</f>
        <v>51.492666666666665</v>
      </c>
      <c r="B255">
        <v>2184738</v>
      </c>
    </row>
    <row r="256" spans="1:2" x14ac:dyDescent="0.25">
      <c r="A256">
        <f>VLOOKUP('2024-03-18_windows_device_0'!P256,'2024-03-18_windows_device_0'!P256:P1165,1,0)</f>
        <v>51.448</v>
      </c>
      <c r="B256">
        <v>2184735</v>
      </c>
    </row>
    <row r="257" spans="1:2" x14ac:dyDescent="0.25">
      <c r="A257">
        <f>VLOOKUP('2024-03-18_windows_device_0'!P257,'2024-03-18_windows_device_0'!P257:P1166,1,0)</f>
        <v>51.390666666666668</v>
      </c>
      <c r="B257">
        <v>2184736</v>
      </c>
    </row>
    <row r="258" spans="1:2" x14ac:dyDescent="0.25">
      <c r="A258">
        <f>VLOOKUP('2024-03-18_windows_device_0'!P258,'2024-03-18_windows_device_0'!P258:P1167,1,0)</f>
        <v>51.349333333333334</v>
      </c>
      <c r="B258">
        <v>2184740</v>
      </c>
    </row>
    <row r="259" spans="1:2" x14ac:dyDescent="0.25">
      <c r="A259">
        <f>VLOOKUP('2024-03-18_windows_device_0'!P259,'2024-03-18_windows_device_0'!P259:P1168,1,0)</f>
        <v>51.3</v>
      </c>
      <c r="B259">
        <v>2184734</v>
      </c>
    </row>
    <row r="260" spans="1:2" x14ac:dyDescent="0.25">
      <c r="A260">
        <f>VLOOKUP('2024-03-18_windows_device_0'!P260,'2024-03-18_windows_device_0'!P260:P1169,1,0)</f>
        <v>51.245333333333335</v>
      </c>
      <c r="B260">
        <v>2184728</v>
      </c>
    </row>
    <row r="261" spans="1:2" x14ac:dyDescent="0.25">
      <c r="A261">
        <f>VLOOKUP('2024-03-18_windows_device_0'!P261,'2024-03-18_windows_device_0'!P261:P1170,1,0)</f>
        <v>51.221333333333334</v>
      </c>
      <c r="B261">
        <v>2184729</v>
      </c>
    </row>
    <row r="262" spans="1:2" x14ac:dyDescent="0.25">
      <c r="A262">
        <f>VLOOKUP('2024-03-18_windows_device_0'!P262,'2024-03-18_windows_device_0'!P262:P1171,1,0)</f>
        <v>51.162666666666667</v>
      </c>
      <c r="B262">
        <v>2184724</v>
      </c>
    </row>
    <row r="263" spans="1:2" x14ac:dyDescent="0.25">
      <c r="A263">
        <f>VLOOKUP('2024-03-18_windows_device_0'!P263,'2024-03-18_windows_device_0'!P263:P1172,1,0)</f>
        <v>51.111999999999995</v>
      </c>
      <c r="B263">
        <v>2184719</v>
      </c>
    </row>
    <row r="264" spans="1:2" x14ac:dyDescent="0.25">
      <c r="A264">
        <f>VLOOKUP('2024-03-18_windows_device_0'!P264,'2024-03-18_windows_device_0'!P264:P1173,1,0)</f>
        <v>51.064</v>
      </c>
      <c r="B264">
        <v>2184719</v>
      </c>
    </row>
    <row r="265" spans="1:2" x14ac:dyDescent="0.25">
      <c r="A265">
        <f>VLOOKUP('2024-03-18_windows_device_0'!P265,'2024-03-18_windows_device_0'!P265:P1174,1,0)</f>
        <v>51.018666666666668</v>
      </c>
      <c r="B265">
        <v>2184716</v>
      </c>
    </row>
    <row r="266" spans="1:2" x14ac:dyDescent="0.25">
      <c r="A266">
        <f>VLOOKUP('2024-03-18_windows_device_0'!P266,'2024-03-18_windows_device_0'!P266:P1175,1,0)</f>
        <v>50.963333333333331</v>
      </c>
      <c r="B266">
        <v>2184715</v>
      </c>
    </row>
    <row r="267" spans="1:2" x14ac:dyDescent="0.25">
      <c r="A267">
        <f>VLOOKUP('2024-03-18_windows_device_0'!P267,'2024-03-18_windows_device_0'!P267:P1176,1,0)</f>
        <v>50.908000000000001</v>
      </c>
      <c r="B267">
        <v>2184713</v>
      </c>
    </row>
    <row r="268" spans="1:2" x14ac:dyDescent="0.25">
      <c r="A268">
        <f>VLOOKUP('2024-03-18_windows_device_0'!P268,'2024-03-18_windows_device_0'!P268:P1177,1,0)</f>
        <v>50.887999999999998</v>
      </c>
      <c r="B268">
        <v>2184717</v>
      </c>
    </row>
    <row r="269" spans="1:2" x14ac:dyDescent="0.25">
      <c r="A269">
        <f>VLOOKUP('2024-03-18_windows_device_0'!P269,'2024-03-18_windows_device_0'!P269:P1178,1,0)</f>
        <v>50.819333333333333</v>
      </c>
      <c r="B269">
        <v>2184714</v>
      </c>
    </row>
    <row r="270" spans="1:2" x14ac:dyDescent="0.25">
      <c r="A270">
        <f>VLOOKUP('2024-03-18_windows_device_0'!P270,'2024-03-18_windows_device_0'!P270:P1179,1,0)</f>
        <v>50.778666666666666</v>
      </c>
      <c r="B270">
        <v>2184711</v>
      </c>
    </row>
    <row r="271" spans="1:2" x14ac:dyDescent="0.25">
      <c r="A271">
        <f>VLOOKUP('2024-03-18_windows_device_0'!P271,'2024-03-18_windows_device_0'!P271:P1180,1,0)</f>
        <v>50.732666666666667</v>
      </c>
      <c r="B271">
        <v>2184708</v>
      </c>
    </row>
    <row r="272" spans="1:2" x14ac:dyDescent="0.25">
      <c r="A272">
        <f>VLOOKUP('2024-03-18_windows_device_0'!P272,'2024-03-18_windows_device_0'!P272:P1181,1,0)</f>
        <v>50.664666666666669</v>
      </c>
      <c r="B272">
        <v>2184708</v>
      </c>
    </row>
    <row r="273" spans="1:2" x14ac:dyDescent="0.25">
      <c r="A273">
        <f>VLOOKUP('2024-03-18_windows_device_0'!P273,'2024-03-18_windows_device_0'!P273:P1182,1,0)</f>
        <v>50.61333333333333</v>
      </c>
      <c r="B273">
        <v>2184708</v>
      </c>
    </row>
    <row r="274" spans="1:2" x14ac:dyDescent="0.25">
      <c r="A274">
        <f>VLOOKUP('2024-03-18_windows_device_0'!P274,'2024-03-18_windows_device_0'!P274:P1183,1,0)</f>
        <v>50.576000000000001</v>
      </c>
      <c r="B274">
        <v>2184703</v>
      </c>
    </row>
    <row r="275" spans="1:2" x14ac:dyDescent="0.25">
      <c r="A275">
        <f>VLOOKUP('2024-03-18_windows_device_0'!P275,'2024-03-18_windows_device_0'!P275:P1184,1,0)</f>
        <v>50.531999999999996</v>
      </c>
      <c r="B275">
        <v>2184703</v>
      </c>
    </row>
    <row r="276" spans="1:2" x14ac:dyDescent="0.25">
      <c r="A276">
        <f>VLOOKUP('2024-03-18_windows_device_0'!P276,'2024-03-18_windows_device_0'!P276:P1185,1,0)</f>
        <v>50.496000000000002</v>
      </c>
      <c r="B276">
        <v>2184706</v>
      </c>
    </row>
    <row r="277" spans="1:2" x14ac:dyDescent="0.25">
      <c r="A277">
        <f>VLOOKUP('2024-03-18_windows_device_0'!P277,'2024-03-18_windows_device_0'!P277:P1186,1,0)</f>
        <v>50.443333333333335</v>
      </c>
      <c r="B277">
        <v>2184707</v>
      </c>
    </row>
    <row r="278" spans="1:2" x14ac:dyDescent="0.25">
      <c r="A278">
        <f>VLOOKUP('2024-03-18_windows_device_0'!P278,'2024-03-18_windows_device_0'!P278:P1187,1,0)</f>
        <v>50.385999999999996</v>
      </c>
      <c r="B278">
        <v>2184703</v>
      </c>
    </row>
    <row r="279" spans="1:2" x14ac:dyDescent="0.25">
      <c r="A279">
        <f>VLOOKUP('2024-03-18_windows_device_0'!P279,'2024-03-18_windows_device_0'!P279:P1188,1,0)</f>
        <v>50.323333333333338</v>
      </c>
      <c r="B279">
        <v>2184701</v>
      </c>
    </row>
    <row r="280" spans="1:2" x14ac:dyDescent="0.25">
      <c r="A280">
        <f>VLOOKUP('2024-03-18_windows_device_0'!P280,'2024-03-18_windows_device_0'!P280:P1189,1,0)</f>
        <v>50.277333333333331</v>
      </c>
      <c r="B280">
        <v>2184701</v>
      </c>
    </row>
    <row r="281" spans="1:2" x14ac:dyDescent="0.25">
      <c r="A281">
        <f>VLOOKUP('2024-03-18_windows_device_0'!P281,'2024-03-18_windows_device_0'!P281:P1190,1,0)</f>
        <v>50.222000000000001</v>
      </c>
      <c r="B281">
        <v>2184699</v>
      </c>
    </row>
    <row r="282" spans="1:2" x14ac:dyDescent="0.25">
      <c r="A282">
        <f>VLOOKUP('2024-03-18_windows_device_0'!P282,'2024-03-18_windows_device_0'!P282:P1191,1,0)</f>
        <v>50.160666666666664</v>
      </c>
      <c r="B282">
        <v>2184697</v>
      </c>
    </row>
    <row r="283" spans="1:2" x14ac:dyDescent="0.25">
      <c r="A283">
        <f>VLOOKUP('2024-03-18_windows_device_0'!P283,'2024-03-18_windows_device_0'!P283:P1192,1,0)</f>
        <v>50.112000000000002</v>
      </c>
      <c r="B283">
        <v>2184694</v>
      </c>
    </row>
    <row r="284" spans="1:2" x14ac:dyDescent="0.25">
      <c r="A284">
        <f>VLOOKUP('2024-03-18_windows_device_0'!P284,'2024-03-18_windows_device_0'!P284:P1193,1,0)</f>
        <v>50.048000000000002</v>
      </c>
      <c r="B284">
        <v>2184696</v>
      </c>
    </row>
    <row r="285" spans="1:2" x14ac:dyDescent="0.25">
      <c r="A285">
        <f>VLOOKUP('2024-03-18_windows_device_0'!P285,'2024-03-18_windows_device_0'!P285:P1194,1,0)</f>
        <v>50.012</v>
      </c>
      <c r="B285">
        <v>2184694</v>
      </c>
    </row>
    <row r="286" spans="1:2" x14ac:dyDescent="0.25">
      <c r="A286">
        <f>VLOOKUP('2024-03-18_windows_device_0'!P286,'2024-03-18_windows_device_0'!P286:P1195,1,0)</f>
        <v>49.946666666666665</v>
      </c>
      <c r="B286">
        <v>2184687</v>
      </c>
    </row>
    <row r="287" spans="1:2" x14ac:dyDescent="0.25">
      <c r="A287">
        <f>VLOOKUP('2024-03-18_windows_device_0'!P287,'2024-03-18_windows_device_0'!P287:P1196,1,0)</f>
        <v>49.906666666666666</v>
      </c>
      <c r="B287">
        <v>2184680</v>
      </c>
    </row>
    <row r="288" spans="1:2" x14ac:dyDescent="0.25">
      <c r="A288">
        <f>VLOOKUP('2024-03-18_windows_device_0'!P288,'2024-03-18_windows_device_0'!P288:P1197,1,0)</f>
        <v>49.887333333333331</v>
      </c>
      <c r="B288">
        <v>2184678</v>
      </c>
    </row>
    <row r="289" spans="1:2" x14ac:dyDescent="0.25">
      <c r="A289">
        <f>VLOOKUP('2024-03-18_windows_device_0'!P289,'2024-03-18_windows_device_0'!P289:P1198,1,0)</f>
        <v>49.800666666666665</v>
      </c>
      <c r="B289">
        <v>2184678</v>
      </c>
    </row>
    <row r="290" spans="1:2" x14ac:dyDescent="0.25">
      <c r="A290">
        <f>VLOOKUP('2024-03-18_windows_device_0'!P290,'2024-03-18_windows_device_0'!P290:P1199,1,0)</f>
        <v>49.750666666666667</v>
      </c>
      <c r="B290">
        <v>2184682</v>
      </c>
    </row>
    <row r="291" spans="1:2" x14ac:dyDescent="0.25">
      <c r="A291">
        <f>VLOOKUP('2024-03-18_windows_device_0'!P291,'2024-03-18_windows_device_0'!P291:P1200,1,0)</f>
        <v>49.699333333333335</v>
      </c>
      <c r="B291">
        <v>2184675</v>
      </c>
    </row>
    <row r="292" spans="1:2" x14ac:dyDescent="0.25">
      <c r="A292">
        <f>VLOOKUP('2024-03-18_windows_device_0'!P292,'2024-03-18_windows_device_0'!P292:P1201,1,0)</f>
        <v>49.655333333333331</v>
      </c>
      <c r="B292">
        <v>2184674</v>
      </c>
    </row>
    <row r="293" spans="1:2" x14ac:dyDescent="0.25">
      <c r="A293">
        <f>VLOOKUP('2024-03-18_windows_device_0'!P293,'2024-03-18_windows_device_0'!P293:P1202,1,0)</f>
        <v>49.617333333333335</v>
      </c>
      <c r="B293">
        <v>2184675</v>
      </c>
    </row>
    <row r="294" spans="1:2" x14ac:dyDescent="0.25">
      <c r="A294">
        <f>VLOOKUP('2024-03-18_windows_device_0'!P294,'2024-03-18_windows_device_0'!P294:P1203,1,0)</f>
        <v>49.553333333333335</v>
      </c>
      <c r="B294">
        <v>2184676</v>
      </c>
    </row>
    <row r="295" spans="1:2" x14ac:dyDescent="0.25">
      <c r="A295">
        <f>VLOOKUP('2024-03-18_windows_device_0'!P295,'2024-03-18_windows_device_0'!P295:P1204,1,0)</f>
        <v>49.505333333333333</v>
      </c>
      <c r="B295">
        <v>2184676</v>
      </c>
    </row>
    <row r="296" spans="1:2" x14ac:dyDescent="0.25">
      <c r="A296">
        <f>VLOOKUP('2024-03-18_windows_device_0'!P296,'2024-03-18_windows_device_0'!P296:P1205,1,0)</f>
        <v>49.462666666666664</v>
      </c>
      <c r="B296">
        <v>2184678</v>
      </c>
    </row>
    <row r="297" spans="1:2" x14ac:dyDescent="0.25">
      <c r="A297">
        <f>VLOOKUP('2024-03-18_windows_device_0'!P297,'2024-03-18_windows_device_0'!P297:P1206,1,0)</f>
        <v>49.408666666666669</v>
      </c>
      <c r="B297">
        <v>2184677</v>
      </c>
    </row>
    <row r="298" spans="1:2" x14ac:dyDescent="0.25">
      <c r="A298">
        <f>VLOOKUP('2024-03-18_windows_device_0'!P298,'2024-03-18_windows_device_0'!P298:P1207,1,0)</f>
        <v>49.367333333333335</v>
      </c>
      <c r="B298">
        <v>2184672</v>
      </c>
    </row>
    <row r="299" spans="1:2" x14ac:dyDescent="0.25">
      <c r="A299">
        <f>VLOOKUP('2024-03-18_windows_device_0'!P299,'2024-03-18_windows_device_0'!P299:P1208,1,0)</f>
        <v>49.305999999999997</v>
      </c>
      <c r="B299">
        <v>2184680</v>
      </c>
    </row>
    <row r="300" spans="1:2" x14ac:dyDescent="0.25">
      <c r="A300">
        <f>VLOOKUP('2024-03-18_windows_device_0'!P300,'2024-03-18_windows_device_0'!P300:P1209,1,0)</f>
        <v>49.257333333333335</v>
      </c>
      <c r="B300">
        <v>2184679</v>
      </c>
    </row>
    <row r="301" spans="1:2" x14ac:dyDescent="0.25">
      <c r="A301">
        <f>VLOOKUP('2024-03-18_windows_device_0'!P301,'2024-03-18_windows_device_0'!P301:P1210,1,0)</f>
        <v>49.230666666666664</v>
      </c>
      <c r="B301">
        <v>2184677</v>
      </c>
    </row>
    <row r="302" spans="1:2" x14ac:dyDescent="0.25">
      <c r="A302">
        <f>VLOOKUP('2024-03-18_windows_device_0'!P302,'2024-03-18_windows_device_0'!P302:P1211,1,0)</f>
        <v>49.164000000000001</v>
      </c>
      <c r="B302">
        <v>2184673</v>
      </c>
    </row>
    <row r="303" spans="1:2" x14ac:dyDescent="0.25">
      <c r="A303">
        <f>VLOOKUP('2024-03-18_windows_device_0'!P303,'2024-03-18_windows_device_0'!P303:P1212,1,0)</f>
        <v>49.105333333333334</v>
      </c>
      <c r="B303">
        <v>2184671</v>
      </c>
    </row>
    <row r="304" spans="1:2" x14ac:dyDescent="0.25">
      <c r="A304">
        <f>VLOOKUP('2024-03-18_windows_device_0'!P304,'2024-03-18_windows_device_0'!P304:P1213,1,0)</f>
        <v>49.06</v>
      </c>
      <c r="B304">
        <v>2184671</v>
      </c>
    </row>
    <row r="305" spans="1:2" x14ac:dyDescent="0.25">
      <c r="A305">
        <f>VLOOKUP('2024-03-18_windows_device_0'!P305,'2024-03-18_windows_device_0'!P305:P1214,1,0)</f>
        <v>49.016666666666666</v>
      </c>
      <c r="B305">
        <v>2184668</v>
      </c>
    </row>
    <row r="306" spans="1:2" x14ac:dyDescent="0.25">
      <c r="A306">
        <f>VLOOKUP('2024-03-18_windows_device_0'!P306,'2024-03-18_windows_device_0'!P306:P1215,1,0)</f>
        <v>48.945333333333338</v>
      </c>
      <c r="B306">
        <v>2184664</v>
      </c>
    </row>
    <row r="307" spans="1:2" x14ac:dyDescent="0.25">
      <c r="A307">
        <f>VLOOKUP('2024-03-18_windows_device_0'!P307,'2024-03-18_windows_device_0'!P307:P1216,1,0)</f>
        <v>48.898666666666671</v>
      </c>
      <c r="B307">
        <v>2184662</v>
      </c>
    </row>
    <row r="308" spans="1:2" x14ac:dyDescent="0.25">
      <c r="A308">
        <f>VLOOKUP('2024-03-18_windows_device_0'!P308,'2024-03-18_windows_device_0'!P308:P1217,1,0)</f>
        <v>48.832000000000001</v>
      </c>
      <c r="B308">
        <v>2184664</v>
      </c>
    </row>
    <row r="309" spans="1:2" x14ac:dyDescent="0.25">
      <c r="A309">
        <f>VLOOKUP('2024-03-18_windows_device_0'!P309,'2024-03-18_windows_device_0'!P309:P1218,1,0)</f>
        <v>48.792000000000002</v>
      </c>
      <c r="B309">
        <v>2184664</v>
      </c>
    </row>
    <row r="310" spans="1:2" x14ac:dyDescent="0.25">
      <c r="A310">
        <f>VLOOKUP('2024-03-18_windows_device_0'!P310,'2024-03-18_windows_device_0'!P310:P1219,1,0)</f>
        <v>48.74</v>
      </c>
      <c r="B310">
        <v>2184665</v>
      </c>
    </row>
    <row r="311" spans="1:2" x14ac:dyDescent="0.25">
      <c r="A311">
        <f>VLOOKUP('2024-03-18_windows_device_0'!P311,'2024-03-18_windows_device_0'!P311:P1220,1,0)</f>
        <v>48.668666666666667</v>
      </c>
      <c r="B311">
        <v>2184662</v>
      </c>
    </row>
    <row r="312" spans="1:2" x14ac:dyDescent="0.25">
      <c r="A312">
        <f>VLOOKUP('2024-03-18_windows_device_0'!P312,'2024-03-18_windows_device_0'!P312:P1221,1,0)</f>
        <v>48.650666666666666</v>
      </c>
      <c r="B312">
        <v>2184658</v>
      </c>
    </row>
    <row r="313" spans="1:2" x14ac:dyDescent="0.25">
      <c r="A313">
        <f>VLOOKUP('2024-03-18_windows_device_0'!P313,'2024-03-18_windows_device_0'!P313:P1222,1,0)</f>
        <v>48.564666666666668</v>
      </c>
      <c r="B313">
        <v>2184660</v>
      </c>
    </row>
    <row r="314" spans="1:2" x14ac:dyDescent="0.25">
      <c r="A314">
        <f>VLOOKUP('2024-03-18_windows_device_0'!P314,'2024-03-18_windows_device_0'!P314:P1223,1,0)</f>
        <v>48.494</v>
      </c>
      <c r="B314">
        <v>2184657</v>
      </c>
    </row>
    <row r="315" spans="1:2" x14ac:dyDescent="0.25">
      <c r="A315">
        <f>VLOOKUP('2024-03-18_windows_device_0'!P315,'2024-03-18_windows_device_0'!P315:P1224,1,0)</f>
        <v>48.440666666666665</v>
      </c>
      <c r="B315">
        <v>2184657</v>
      </c>
    </row>
    <row r="316" spans="1:2" x14ac:dyDescent="0.25">
      <c r="A316">
        <f>VLOOKUP('2024-03-18_windows_device_0'!P316,'2024-03-18_windows_device_0'!P316:P1225,1,0)</f>
        <v>48.378</v>
      </c>
      <c r="B316">
        <v>2184652</v>
      </c>
    </row>
    <row r="317" spans="1:2" x14ac:dyDescent="0.25">
      <c r="A317">
        <f>VLOOKUP('2024-03-18_windows_device_0'!P317,'2024-03-18_windows_device_0'!P317:P1226,1,0)</f>
        <v>48.326666666666668</v>
      </c>
      <c r="B317">
        <v>2184650</v>
      </c>
    </row>
    <row r="318" spans="1:2" x14ac:dyDescent="0.25">
      <c r="A318">
        <f>VLOOKUP('2024-03-18_windows_device_0'!P318,'2024-03-18_windows_device_0'!P318:P1227,1,0)</f>
        <v>48.283999999999999</v>
      </c>
      <c r="B318">
        <v>2184646</v>
      </c>
    </row>
    <row r="319" spans="1:2" x14ac:dyDescent="0.25">
      <c r="A319">
        <f>VLOOKUP('2024-03-18_windows_device_0'!P319,'2024-03-18_windows_device_0'!P319:P1228,1,0)</f>
        <v>48.24666666666667</v>
      </c>
      <c r="B319">
        <v>2184642</v>
      </c>
    </row>
    <row r="320" spans="1:2" x14ac:dyDescent="0.25">
      <c r="A320">
        <f>VLOOKUP('2024-03-18_windows_device_0'!P320,'2024-03-18_windows_device_0'!P320:P1229,1,0)</f>
        <v>48.179333333333332</v>
      </c>
      <c r="B320">
        <v>2184639</v>
      </c>
    </row>
    <row r="321" spans="1:2" x14ac:dyDescent="0.25">
      <c r="A321">
        <f>VLOOKUP('2024-03-18_windows_device_0'!P321,'2024-03-18_windows_device_0'!P321:P1230,1,0)</f>
        <v>48.12466666666667</v>
      </c>
      <c r="B321">
        <v>2184637</v>
      </c>
    </row>
    <row r="322" spans="1:2" x14ac:dyDescent="0.25">
      <c r="A322">
        <f>VLOOKUP('2024-03-18_windows_device_0'!P322,'2024-03-18_windows_device_0'!P322:P1231,1,0)</f>
        <v>48.074666666666666</v>
      </c>
      <c r="B322">
        <v>2184637</v>
      </c>
    </row>
    <row r="323" spans="1:2" x14ac:dyDescent="0.25">
      <c r="A323">
        <f>VLOOKUP('2024-03-18_windows_device_0'!P323,'2024-03-18_windows_device_0'!P323:P1232,1,0)</f>
        <v>48.018000000000001</v>
      </c>
      <c r="B323">
        <v>2184642</v>
      </c>
    </row>
    <row r="324" spans="1:2" x14ac:dyDescent="0.25">
      <c r="A324">
        <f>VLOOKUP('2024-03-18_windows_device_0'!P324,'2024-03-18_windows_device_0'!P324:P1233,1,0)</f>
        <v>47.977333333333334</v>
      </c>
      <c r="B324">
        <v>2184639</v>
      </c>
    </row>
    <row r="325" spans="1:2" x14ac:dyDescent="0.25">
      <c r="A325">
        <f>VLOOKUP('2024-03-18_windows_device_0'!P325,'2024-03-18_windows_device_0'!P325:P1234,1,0)</f>
        <v>47.919333333333334</v>
      </c>
      <c r="B325">
        <v>2184633</v>
      </c>
    </row>
    <row r="326" spans="1:2" x14ac:dyDescent="0.25">
      <c r="A326">
        <f>VLOOKUP('2024-03-18_windows_device_0'!P326,'2024-03-18_windows_device_0'!P326:P1235,1,0)</f>
        <v>47.861333333333334</v>
      </c>
      <c r="B326">
        <v>2184632</v>
      </c>
    </row>
    <row r="327" spans="1:2" x14ac:dyDescent="0.25">
      <c r="A327">
        <f>VLOOKUP('2024-03-18_windows_device_0'!P327,'2024-03-18_windows_device_0'!P327:P1236,1,0)</f>
        <v>47.836666666666666</v>
      </c>
      <c r="B327">
        <v>2184633</v>
      </c>
    </row>
    <row r="328" spans="1:2" x14ac:dyDescent="0.25">
      <c r="A328">
        <f>VLOOKUP('2024-03-18_windows_device_0'!P328,'2024-03-18_windows_device_0'!P328:P1237,1,0)</f>
        <v>47.774666666666668</v>
      </c>
      <c r="B328">
        <v>2184636</v>
      </c>
    </row>
    <row r="329" spans="1:2" x14ac:dyDescent="0.25">
      <c r="A329">
        <f>VLOOKUP('2024-03-18_windows_device_0'!P329,'2024-03-18_windows_device_0'!P329:P1238,1,0)</f>
        <v>47.725999999999999</v>
      </c>
      <c r="B329">
        <v>2184634</v>
      </c>
    </row>
    <row r="330" spans="1:2" x14ac:dyDescent="0.25">
      <c r="A330">
        <f>VLOOKUP('2024-03-18_windows_device_0'!P330,'2024-03-18_windows_device_0'!P330:P1239,1,0)</f>
        <v>47.672666666666665</v>
      </c>
      <c r="B330">
        <v>2184632</v>
      </c>
    </row>
    <row r="331" spans="1:2" x14ac:dyDescent="0.25">
      <c r="A331">
        <f>VLOOKUP('2024-03-18_windows_device_0'!P331,'2024-03-18_windows_device_0'!P331:P1240,1,0)</f>
        <v>47.640666666666668</v>
      </c>
      <c r="B331">
        <v>2184627</v>
      </c>
    </row>
    <row r="332" spans="1:2" x14ac:dyDescent="0.25">
      <c r="A332">
        <f>VLOOKUP('2024-03-18_windows_device_0'!P332,'2024-03-18_windows_device_0'!P332:P1241,1,0)</f>
        <v>47.591333333333331</v>
      </c>
      <c r="B332">
        <v>2184621</v>
      </c>
    </row>
    <row r="333" spans="1:2" x14ac:dyDescent="0.25">
      <c r="A333">
        <f>VLOOKUP('2024-03-18_windows_device_0'!P333,'2024-03-18_windows_device_0'!P333:P1242,1,0)</f>
        <v>47.545333333333332</v>
      </c>
      <c r="B333">
        <v>2184620</v>
      </c>
    </row>
    <row r="334" spans="1:2" x14ac:dyDescent="0.25">
      <c r="A334">
        <f>VLOOKUP('2024-03-18_windows_device_0'!P334,'2024-03-18_windows_device_0'!P334:P1243,1,0)</f>
        <v>47.475999999999999</v>
      </c>
      <c r="B334">
        <v>2184617</v>
      </c>
    </row>
    <row r="335" spans="1:2" x14ac:dyDescent="0.25">
      <c r="A335">
        <f>VLOOKUP('2024-03-18_windows_device_0'!P335,'2024-03-18_windows_device_0'!P335:P1244,1,0)</f>
        <v>47.433999999999997</v>
      </c>
      <c r="B335">
        <v>2184615</v>
      </c>
    </row>
    <row r="336" spans="1:2" x14ac:dyDescent="0.25">
      <c r="A336">
        <f>VLOOKUP('2024-03-18_windows_device_0'!P336,'2024-03-18_windows_device_0'!P336:P1245,1,0)</f>
        <v>47.410666666666664</v>
      </c>
      <c r="B336">
        <v>2184613</v>
      </c>
    </row>
    <row r="337" spans="1:2" x14ac:dyDescent="0.25">
      <c r="A337">
        <f>VLOOKUP('2024-03-18_windows_device_0'!P337,'2024-03-18_windows_device_0'!P337:P1246,1,0)</f>
        <v>47.345333333333329</v>
      </c>
      <c r="B337">
        <v>2184611</v>
      </c>
    </row>
    <row r="338" spans="1:2" x14ac:dyDescent="0.25">
      <c r="A338">
        <f>VLOOKUP('2024-03-18_windows_device_0'!P338,'2024-03-18_windows_device_0'!P338:P1247,1,0)</f>
        <v>47.311333333333337</v>
      </c>
      <c r="B338">
        <v>2184612</v>
      </c>
    </row>
    <row r="339" spans="1:2" x14ac:dyDescent="0.25">
      <c r="A339">
        <f>VLOOKUP('2024-03-18_windows_device_0'!P339,'2024-03-18_windows_device_0'!P339:P1248,1,0)</f>
        <v>47.266666666666666</v>
      </c>
      <c r="B339">
        <v>2184609</v>
      </c>
    </row>
    <row r="340" spans="1:2" x14ac:dyDescent="0.25">
      <c r="A340">
        <f>VLOOKUP('2024-03-18_windows_device_0'!P340,'2024-03-18_windows_device_0'!P340:P1249,1,0)</f>
        <v>47.208666666666666</v>
      </c>
      <c r="B340">
        <v>2184605</v>
      </c>
    </row>
    <row r="341" spans="1:2" x14ac:dyDescent="0.25">
      <c r="A341">
        <f>VLOOKUP('2024-03-18_windows_device_0'!P341,'2024-03-18_windows_device_0'!P341:P1250,1,0)</f>
        <v>47.167999999999999</v>
      </c>
      <c r="B341">
        <v>2184601</v>
      </c>
    </row>
    <row r="342" spans="1:2" x14ac:dyDescent="0.25">
      <c r="A342">
        <f>VLOOKUP('2024-03-18_windows_device_0'!P342,'2024-03-18_windows_device_0'!P342:P1251,1,0)</f>
        <v>47.108000000000004</v>
      </c>
      <c r="B342">
        <v>2184602</v>
      </c>
    </row>
    <row r="343" spans="1:2" x14ac:dyDescent="0.25">
      <c r="A343">
        <f>VLOOKUP('2024-03-18_windows_device_0'!P343,'2024-03-18_windows_device_0'!P343:P1252,1,0)</f>
        <v>47.055999999999997</v>
      </c>
      <c r="B343">
        <v>2184600</v>
      </c>
    </row>
    <row r="344" spans="1:2" x14ac:dyDescent="0.25">
      <c r="A344">
        <f>VLOOKUP('2024-03-18_windows_device_0'!P344,'2024-03-18_windows_device_0'!P344:P1253,1,0)</f>
        <v>47.01</v>
      </c>
      <c r="B344">
        <v>2184602</v>
      </c>
    </row>
    <row r="345" spans="1:2" x14ac:dyDescent="0.25">
      <c r="A345">
        <f>VLOOKUP('2024-03-18_windows_device_0'!P345,'2024-03-18_windows_device_0'!P345:P1254,1,0)</f>
        <v>46.957999999999998</v>
      </c>
      <c r="B345">
        <v>2184597</v>
      </c>
    </row>
    <row r="346" spans="1:2" x14ac:dyDescent="0.25">
      <c r="A346">
        <f>VLOOKUP('2024-03-18_windows_device_0'!P346,'2024-03-18_windows_device_0'!P346:P1255,1,0)</f>
        <v>46.921999999999997</v>
      </c>
      <c r="B346">
        <v>2184594</v>
      </c>
    </row>
    <row r="347" spans="1:2" x14ac:dyDescent="0.25">
      <c r="A347">
        <f>VLOOKUP('2024-03-18_windows_device_0'!P347,'2024-03-18_windows_device_0'!P347:P1256,1,0)</f>
        <v>46.866666666666667</v>
      </c>
      <c r="B347">
        <v>2184593</v>
      </c>
    </row>
    <row r="348" spans="1:2" x14ac:dyDescent="0.25">
      <c r="A348">
        <f>VLOOKUP('2024-03-18_windows_device_0'!P348,'2024-03-18_windows_device_0'!P348:P1257,1,0)</f>
        <v>46.827333333333335</v>
      </c>
      <c r="B348">
        <v>2184593</v>
      </c>
    </row>
    <row r="349" spans="1:2" x14ac:dyDescent="0.25">
      <c r="A349">
        <f>VLOOKUP('2024-03-18_windows_device_0'!P349,'2024-03-18_windows_device_0'!P349:P1258,1,0)</f>
        <v>46.785333333333334</v>
      </c>
      <c r="B349">
        <v>2184592</v>
      </c>
    </row>
    <row r="350" spans="1:2" x14ac:dyDescent="0.25">
      <c r="A350">
        <f>VLOOKUP('2024-03-18_windows_device_0'!P350,'2024-03-18_windows_device_0'!P350:P1259,1,0)</f>
        <v>46.746000000000002</v>
      </c>
      <c r="B350">
        <v>2184587</v>
      </c>
    </row>
    <row r="351" spans="1:2" x14ac:dyDescent="0.25">
      <c r="A351">
        <f>VLOOKUP('2024-03-18_windows_device_0'!P351,'2024-03-18_windows_device_0'!P351:P1260,1,0)</f>
        <v>46.69</v>
      </c>
      <c r="B351">
        <v>2184583</v>
      </c>
    </row>
    <row r="352" spans="1:2" x14ac:dyDescent="0.25">
      <c r="A352">
        <f>VLOOKUP('2024-03-18_windows_device_0'!P352,'2024-03-18_windows_device_0'!P352:P1261,1,0)</f>
        <v>46.640666666666668</v>
      </c>
      <c r="B352">
        <v>2184581</v>
      </c>
    </row>
    <row r="353" spans="1:2" x14ac:dyDescent="0.25">
      <c r="A353">
        <f>VLOOKUP('2024-03-18_windows_device_0'!P353,'2024-03-18_windows_device_0'!P353:P1262,1,0)</f>
        <v>46.594000000000001</v>
      </c>
      <c r="B353">
        <v>2184577</v>
      </c>
    </row>
    <row r="354" spans="1:2" x14ac:dyDescent="0.25">
      <c r="A354">
        <f>VLOOKUP('2024-03-18_windows_device_0'!P354,'2024-03-18_windows_device_0'!P354:P1263,1,0)</f>
        <v>46.560666666666663</v>
      </c>
      <c r="B354">
        <v>2184568</v>
      </c>
    </row>
    <row r="355" spans="1:2" x14ac:dyDescent="0.25">
      <c r="A355">
        <f>VLOOKUP('2024-03-18_windows_device_0'!P355,'2024-03-18_windows_device_0'!P355:P1264,1,0)</f>
        <v>46.506</v>
      </c>
      <c r="B355">
        <v>2184568</v>
      </c>
    </row>
    <row r="356" spans="1:2" x14ac:dyDescent="0.25">
      <c r="A356">
        <f>VLOOKUP('2024-03-18_windows_device_0'!P356,'2024-03-18_windows_device_0'!P356:P1265,1,0)</f>
        <v>46.457999999999998</v>
      </c>
      <c r="B356">
        <v>2184572</v>
      </c>
    </row>
    <row r="357" spans="1:2" x14ac:dyDescent="0.25">
      <c r="A357">
        <f>VLOOKUP('2024-03-18_windows_device_0'!P357,'2024-03-18_windows_device_0'!P357:P1266,1,0)</f>
        <v>46.406666666666666</v>
      </c>
      <c r="B357">
        <v>2184575</v>
      </c>
    </row>
    <row r="358" spans="1:2" x14ac:dyDescent="0.25">
      <c r="A358">
        <f>VLOOKUP('2024-03-18_windows_device_0'!P358,'2024-03-18_windows_device_0'!P358:P1267,1,0)</f>
        <v>46.381999999999998</v>
      </c>
      <c r="B358">
        <v>2184575</v>
      </c>
    </row>
    <row r="359" spans="1:2" x14ac:dyDescent="0.25">
      <c r="A359">
        <f>VLOOKUP('2024-03-18_windows_device_0'!P359,'2024-03-18_windows_device_0'!P359:P1268,1,0)</f>
        <v>46.316000000000003</v>
      </c>
      <c r="B359">
        <v>2184572</v>
      </c>
    </row>
    <row r="360" spans="1:2" x14ac:dyDescent="0.25">
      <c r="A360">
        <f>VLOOKUP('2024-03-18_windows_device_0'!P360,'2024-03-18_windows_device_0'!P360:P1269,1,0)</f>
        <v>46.270666666666671</v>
      </c>
      <c r="B360">
        <v>2184570</v>
      </c>
    </row>
    <row r="361" spans="1:2" x14ac:dyDescent="0.25">
      <c r="A361">
        <f>VLOOKUP('2024-03-18_windows_device_0'!P361,'2024-03-18_windows_device_0'!P361:P1270,1,0)</f>
        <v>46.231333333333332</v>
      </c>
      <c r="B361">
        <v>2184571</v>
      </c>
    </row>
    <row r="362" spans="1:2" x14ac:dyDescent="0.25">
      <c r="A362">
        <f>VLOOKUP('2024-03-18_windows_device_0'!P362,'2024-03-18_windows_device_0'!P362:P1271,1,0)</f>
        <v>46.175333333333334</v>
      </c>
      <c r="B362">
        <v>2184570</v>
      </c>
    </row>
    <row r="363" spans="1:2" x14ac:dyDescent="0.25">
      <c r="A363">
        <f>VLOOKUP('2024-03-18_windows_device_0'!P363,'2024-03-18_windows_device_0'!P363:P1272,1,0)</f>
        <v>46.125999999999998</v>
      </c>
      <c r="B363">
        <v>2184559</v>
      </c>
    </row>
    <row r="364" spans="1:2" x14ac:dyDescent="0.25">
      <c r="A364">
        <f>VLOOKUP('2024-03-18_windows_device_0'!P364,'2024-03-18_windows_device_0'!P364:P1273,1,0)</f>
        <v>46.084666666666664</v>
      </c>
      <c r="B364">
        <v>2184549</v>
      </c>
    </row>
    <row r="365" spans="1:2" x14ac:dyDescent="0.25">
      <c r="A365">
        <f>VLOOKUP('2024-03-18_windows_device_0'!P365,'2024-03-18_windows_device_0'!P365:P1274,1,0)</f>
        <v>46.045999999999999</v>
      </c>
      <c r="B365">
        <v>2184551</v>
      </c>
    </row>
    <row r="366" spans="1:2" x14ac:dyDescent="0.25">
      <c r="A366">
        <f>VLOOKUP('2024-03-18_windows_device_0'!P366,'2024-03-18_windows_device_0'!P366:P1275,1,0)</f>
        <v>45.987333333333332</v>
      </c>
      <c r="B366">
        <v>2184552</v>
      </c>
    </row>
    <row r="367" spans="1:2" x14ac:dyDescent="0.25">
      <c r="A367">
        <f>VLOOKUP('2024-03-18_windows_device_0'!P367,'2024-03-18_windows_device_0'!P367:P1276,1,0)</f>
        <v>45.941333333333333</v>
      </c>
      <c r="B367">
        <v>2184551</v>
      </c>
    </row>
    <row r="368" spans="1:2" x14ac:dyDescent="0.25">
      <c r="A368">
        <f>VLOOKUP('2024-03-18_windows_device_0'!P368,'2024-03-18_windows_device_0'!P368:P1277,1,0)</f>
        <v>45.88</v>
      </c>
      <c r="B368">
        <v>2184555</v>
      </c>
    </row>
    <row r="369" spans="1:2" x14ac:dyDescent="0.25">
      <c r="A369">
        <f>VLOOKUP('2024-03-18_windows_device_0'!P369,'2024-03-18_windows_device_0'!P369:P1278,1,0)</f>
        <v>45.844000000000001</v>
      </c>
      <c r="B369">
        <v>2184555</v>
      </c>
    </row>
    <row r="370" spans="1:2" x14ac:dyDescent="0.25">
      <c r="A370">
        <f>VLOOKUP('2024-03-18_windows_device_0'!P370,'2024-03-18_windows_device_0'!P370:P1279,1,0)</f>
        <v>45.803333333333335</v>
      </c>
      <c r="B370">
        <v>2184546</v>
      </c>
    </row>
    <row r="371" spans="1:2" x14ac:dyDescent="0.25">
      <c r="A371">
        <f>VLOOKUP('2024-03-18_windows_device_0'!P371,'2024-03-18_windows_device_0'!P371:P1280,1,0)</f>
        <v>45.761333333333333</v>
      </c>
      <c r="B371">
        <v>2184546</v>
      </c>
    </row>
    <row r="372" spans="1:2" x14ac:dyDescent="0.25">
      <c r="A372">
        <f>VLOOKUP('2024-03-18_windows_device_0'!P372,'2024-03-18_windows_device_0'!P372:P1281,1,0)</f>
        <v>45.734000000000002</v>
      </c>
      <c r="B372">
        <v>2184546</v>
      </c>
    </row>
    <row r="373" spans="1:2" x14ac:dyDescent="0.25">
      <c r="A373">
        <f>VLOOKUP('2024-03-18_windows_device_0'!P373,'2024-03-18_windows_device_0'!P373:P1282,1,0)</f>
        <v>45.681333333333335</v>
      </c>
      <c r="B373">
        <v>2184544</v>
      </c>
    </row>
    <row r="374" spans="1:2" x14ac:dyDescent="0.25">
      <c r="A374">
        <f>VLOOKUP('2024-03-18_windows_device_0'!P374,'2024-03-18_windows_device_0'!P374:P1283,1,0)</f>
        <v>45.622</v>
      </c>
      <c r="B374">
        <v>2184541</v>
      </c>
    </row>
    <row r="375" spans="1:2" x14ac:dyDescent="0.25">
      <c r="A375">
        <f>VLOOKUP('2024-03-18_windows_device_0'!P375,'2024-03-18_windows_device_0'!P375:P1284,1,0)</f>
        <v>45.572000000000003</v>
      </c>
      <c r="B375">
        <v>2184530</v>
      </c>
    </row>
    <row r="376" spans="1:2" x14ac:dyDescent="0.25">
      <c r="A376">
        <f>VLOOKUP('2024-03-18_windows_device_0'!P376,'2024-03-18_windows_device_0'!P376:P1285,1,0)</f>
        <v>45.525333333333336</v>
      </c>
      <c r="B376">
        <v>2184527</v>
      </c>
    </row>
    <row r="377" spans="1:2" x14ac:dyDescent="0.25">
      <c r="A377">
        <f>VLOOKUP('2024-03-18_windows_device_0'!P377,'2024-03-18_windows_device_0'!P377:P1286,1,0)</f>
        <v>45.494</v>
      </c>
      <c r="B377">
        <v>2184530</v>
      </c>
    </row>
    <row r="378" spans="1:2" x14ac:dyDescent="0.25">
      <c r="A378">
        <f>VLOOKUP('2024-03-18_windows_device_0'!P378,'2024-03-18_windows_device_0'!P378:P1287,1,0)</f>
        <v>45.436666666666667</v>
      </c>
      <c r="B378">
        <v>2184529</v>
      </c>
    </row>
    <row r="379" spans="1:2" x14ac:dyDescent="0.25">
      <c r="A379">
        <f>VLOOKUP('2024-03-18_windows_device_0'!P379,'2024-03-18_windows_device_0'!P379:P1288,1,0)</f>
        <v>45.393333333333331</v>
      </c>
      <c r="B379">
        <v>2184525</v>
      </c>
    </row>
    <row r="380" spans="1:2" x14ac:dyDescent="0.25">
      <c r="A380">
        <f>VLOOKUP('2024-03-18_windows_device_0'!P380,'2024-03-18_windows_device_0'!P380:P1289,1,0)</f>
        <v>45.366</v>
      </c>
      <c r="B380">
        <v>2184522</v>
      </c>
    </row>
    <row r="381" spans="1:2" x14ac:dyDescent="0.25">
      <c r="A381">
        <f>VLOOKUP('2024-03-18_windows_device_0'!P381,'2024-03-18_windows_device_0'!P381:P1290,1,0)</f>
        <v>45.323999999999998</v>
      </c>
      <c r="B381">
        <v>2184521</v>
      </c>
    </row>
    <row r="382" spans="1:2" x14ac:dyDescent="0.25">
      <c r="A382">
        <f>VLOOKUP('2024-03-18_windows_device_0'!P382,'2024-03-18_windows_device_0'!P382:P1291,1,0)</f>
        <v>45.261333333333333</v>
      </c>
      <c r="B382">
        <v>2184521</v>
      </c>
    </row>
    <row r="383" spans="1:2" x14ac:dyDescent="0.25">
      <c r="A383">
        <f>VLOOKUP('2024-03-18_windows_device_0'!P383,'2024-03-18_windows_device_0'!P383:P1292,1,0)</f>
        <v>45.221333333333334</v>
      </c>
      <c r="B383">
        <v>2184520</v>
      </c>
    </row>
    <row r="384" spans="1:2" x14ac:dyDescent="0.25">
      <c r="A384">
        <f>VLOOKUP('2024-03-18_windows_device_0'!P384,'2024-03-18_windows_device_0'!P384:P1293,1,0)</f>
        <v>45.165999999999997</v>
      </c>
      <c r="B384">
        <v>2184513</v>
      </c>
    </row>
    <row r="385" spans="1:2" x14ac:dyDescent="0.25">
      <c r="A385">
        <f>VLOOKUP('2024-03-18_windows_device_0'!P385,'2024-03-18_windows_device_0'!P385:P1294,1,0)</f>
        <v>45.094000000000001</v>
      </c>
      <c r="B385">
        <v>2184513</v>
      </c>
    </row>
    <row r="386" spans="1:2" x14ac:dyDescent="0.25">
      <c r="A386">
        <f>VLOOKUP('2024-03-18_windows_device_0'!P386,'2024-03-18_windows_device_0'!P386:P1295,1,0)</f>
        <v>45.065333333333335</v>
      </c>
      <c r="B386">
        <v>2184512</v>
      </c>
    </row>
    <row r="387" spans="1:2" x14ac:dyDescent="0.25">
      <c r="A387">
        <f>VLOOKUP('2024-03-18_windows_device_0'!P387,'2024-03-18_windows_device_0'!P387:P1296,1,0)</f>
        <v>45.011333333333333</v>
      </c>
      <c r="B387">
        <v>2184506</v>
      </c>
    </row>
    <row r="388" spans="1:2" x14ac:dyDescent="0.25">
      <c r="A388">
        <f>VLOOKUP('2024-03-18_windows_device_0'!P388,'2024-03-18_windows_device_0'!P388:P1297,1,0)</f>
        <v>44.969333333333331</v>
      </c>
      <c r="B388">
        <v>2184501</v>
      </c>
    </row>
    <row r="389" spans="1:2" x14ac:dyDescent="0.25">
      <c r="A389">
        <f>VLOOKUP('2024-03-18_windows_device_0'!P389,'2024-03-18_windows_device_0'!P389:P1298,1,0)</f>
        <v>44.906666666666666</v>
      </c>
      <c r="B389">
        <v>2184500</v>
      </c>
    </row>
    <row r="390" spans="1:2" x14ac:dyDescent="0.25">
      <c r="A390">
        <f>VLOOKUP('2024-03-18_windows_device_0'!P390,'2024-03-18_windows_device_0'!P390:P1299,1,0)</f>
        <v>44.858666666666664</v>
      </c>
      <c r="B390">
        <v>2184496</v>
      </c>
    </row>
    <row r="391" spans="1:2" x14ac:dyDescent="0.25">
      <c r="A391">
        <f>VLOOKUP('2024-03-18_windows_device_0'!P391,'2024-03-18_windows_device_0'!P391:P1300,1,0)</f>
        <v>44.797333333333334</v>
      </c>
      <c r="B391">
        <v>2184495</v>
      </c>
    </row>
    <row r="392" spans="1:2" x14ac:dyDescent="0.25">
      <c r="A392">
        <f>VLOOKUP('2024-03-18_windows_device_0'!P392,'2024-03-18_windows_device_0'!P392:P1301,1,0)</f>
        <v>44.768666666666668</v>
      </c>
      <c r="B392">
        <v>2184499</v>
      </c>
    </row>
    <row r="393" spans="1:2" x14ac:dyDescent="0.25">
      <c r="A393">
        <f>VLOOKUP('2024-03-18_windows_device_0'!P393,'2024-03-18_windows_device_0'!P393:P1302,1,0)</f>
        <v>44.719333333333331</v>
      </c>
      <c r="B393">
        <v>2184499</v>
      </c>
    </row>
    <row r="394" spans="1:2" x14ac:dyDescent="0.25">
      <c r="A394">
        <f>VLOOKUP('2024-03-18_windows_device_0'!P394,'2024-03-18_windows_device_0'!P394:P1303,1,0)</f>
        <v>44.662666666666667</v>
      </c>
      <c r="B394">
        <v>2184491</v>
      </c>
    </row>
    <row r="395" spans="1:2" x14ac:dyDescent="0.25">
      <c r="A395">
        <f>VLOOKUP('2024-03-18_windows_device_0'!P395,'2024-03-18_windows_device_0'!P395:P1304,1,0)</f>
        <v>44.6</v>
      </c>
      <c r="B395">
        <v>2184491</v>
      </c>
    </row>
    <row r="396" spans="1:2" x14ac:dyDescent="0.25">
      <c r="A396">
        <f>VLOOKUP('2024-03-18_windows_device_0'!P396,'2024-03-18_windows_device_0'!P396:P1305,1,0)</f>
        <v>44.546666666666667</v>
      </c>
      <c r="B396">
        <v>2184492</v>
      </c>
    </row>
    <row r="397" spans="1:2" x14ac:dyDescent="0.25">
      <c r="A397">
        <f>VLOOKUP('2024-03-18_windows_device_0'!P397,'2024-03-18_windows_device_0'!P397:P1306,1,0)</f>
        <v>44.502000000000002</v>
      </c>
      <c r="B397">
        <v>2184490</v>
      </c>
    </row>
    <row r="398" spans="1:2" x14ac:dyDescent="0.25">
      <c r="A398">
        <f>VLOOKUP('2024-03-18_windows_device_0'!P398,'2024-03-18_windows_device_0'!P398:P1307,1,0)</f>
        <v>44.470666666666666</v>
      </c>
      <c r="B398">
        <v>2184484</v>
      </c>
    </row>
    <row r="399" spans="1:2" x14ac:dyDescent="0.25">
      <c r="A399">
        <f>VLOOKUP('2024-03-18_windows_device_0'!P399,'2024-03-18_windows_device_0'!P399:P1308,1,0)</f>
        <v>44.405333333333331</v>
      </c>
      <c r="B399">
        <v>2184479</v>
      </c>
    </row>
    <row r="400" spans="1:2" x14ac:dyDescent="0.25">
      <c r="A400">
        <f>VLOOKUP('2024-03-18_windows_device_0'!P400,'2024-03-18_windows_device_0'!P400:P1309,1,0)</f>
        <v>44.401333333333334</v>
      </c>
      <c r="B400">
        <v>2184477</v>
      </c>
    </row>
    <row r="401" spans="1:2" x14ac:dyDescent="0.25">
      <c r="A401">
        <f>VLOOKUP('2024-03-18_windows_device_0'!P401,'2024-03-18_windows_device_0'!P401:P1310,1,0)</f>
        <v>44.314666666666668</v>
      </c>
      <c r="B401">
        <v>2184473</v>
      </c>
    </row>
    <row r="402" spans="1:2" x14ac:dyDescent="0.25">
      <c r="A402">
        <f>VLOOKUP('2024-03-18_windows_device_0'!P402,'2024-03-18_windows_device_0'!P402:P1311,1,0)</f>
        <v>44.289333333333332</v>
      </c>
      <c r="B402">
        <v>2184469</v>
      </c>
    </row>
    <row r="403" spans="1:2" x14ac:dyDescent="0.25">
      <c r="A403">
        <f>VLOOKUP('2024-03-18_windows_device_0'!P403,'2024-03-18_windows_device_0'!P403:P1312,1,0)</f>
        <v>44.230000000000004</v>
      </c>
      <c r="B403">
        <v>2184470</v>
      </c>
    </row>
    <row r="404" spans="1:2" x14ac:dyDescent="0.25">
      <c r="A404">
        <f>VLOOKUP('2024-03-18_windows_device_0'!P404,'2024-03-18_windows_device_0'!P404:P1313,1,0)</f>
        <v>44.194000000000003</v>
      </c>
      <c r="B404">
        <v>2184472</v>
      </c>
    </row>
    <row r="405" spans="1:2" x14ac:dyDescent="0.25">
      <c r="A405">
        <f>VLOOKUP('2024-03-18_windows_device_0'!P405,'2024-03-18_windows_device_0'!P405:P1314,1,0)</f>
        <v>44.146666666666668</v>
      </c>
      <c r="B405">
        <v>2184472</v>
      </c>
    </row>
    <row r="406" spans="1:2" x14ac:dyDescent="0.25">
      <c r="A406">
        <f>VLOOKUP('2024-03-18_windows_device_0'!P406,'2024-03-18_windows_device_0'!P406:P1315,1,0)</f>
        <v>44.088000000000001</v>
      </c>
      <c r="B406">
        <v>2184469</v>
      </c>
    </row>
    <row r="407" spans="1:2" x14ac:dyDescent="0.25">
      <c r="A407">
        <f>VLOOKUP('2024-03-18_windows_device_0'!P407,'2024-03-18_windows_device_0'!P407:P1316,1,0)</f>
        <v>44.058666666666667</v>
      </c>
      <c r="B407">
        <v>2184465</v>
      </c>
    </row>
    <row r="408" spans="1:2" x14ac:dyDescent="0.25">
      <c r="A408">
        <f>VLOOKUP('2024-03-18_windows_device_0'!P408,'2024-03-18_windows_device_0'!P408:P1317,1,0)</f>
        <v>44.015333333333331</v>
      </c>
      <c r="B408">
        <v>2184463</v>
      </c>
    </row>
    <row r="409" spans="1:2" x14ac:dyDescent="0.25">
      <c r="A409">
        <f>VLOOKUP('2024-03-18_windows_device_0'!P409,'2024-03-18_windows_device_0'!P409:P1318,1,0)</f>
        <v>43.980666666666664</v>
      </c>
      <c r="B409">
        <v>2184458</v>
      </c>
    </row>
    <row r="410" spans="1:2" x14ac:dyDescent="0.25">
      <c r="A410">
        <f>VLOOKUP('2024-03-18_windows_device_0'!P410,'2024-03-18_windows_device_0'!P410:P1319,1,0)</f>
        <v>43.931333333333335</v>
      </c>
      <c r="B410">
        <v>2184457</v>
      </c>
    </row>
    <row r="411" spans="1:2" x14ac:dyDescent="0.25">
      <c r="A411">
        <f>VLOOKUP('2024-03-18_windows_device_0'!P411,'2024-03-18_windows_device_0'!P411:P1320,1,0)</f>
        <v>43.879333333333335</v>
      </c>
      <c r="B411">
        <v>2184456</v>
      </c>
    </row>
    <row r="412" spans="1:2" x14ac:dyDescent="0.25">
      <c r="A412">
        <f>VLOOKUP('2024-03-18_windows_device_0'!P412,'2024-03-18_windows_device_0'!P412:P1321,1,0)</f>
        <v>43.858000000000004</v>
      </c>
      <c r="B412">
        <v>2184455</v>
      </c>
    </row>
    <row r="413" spans="1:2" x14ac:dyDescent="0.25">
      <c r="A413">
        <f>VLOOKUP('2024-03-18_windows_device_0'!P413,'2024-03-18_windows_device_0'!P413:P1322,1,0)</f>
        <v>43.814</v>
      </c>
      <c r="B413">
        <v>2184454</v>
      </c>
    </row>
    <row r="414" spans="1:2" x14ac:dyDescent="0.25">
      <c r="A414">
        <f>VLOOKUP('2024-03-18_windows_device_0'!P414,'2024-03-18_windows_device_0'!P414:P1323,1,0)</f>
        <v>43.783999999999999</v>
      </c>
      <c r="B414">
        <v>2184449</v>
      </c>
    </row>
    <row r="415" spans="1:2" x14ac:dyDescent="0.25">
      <c r="A415">
        <f>VLOOKUP('2024-03-18_windows_device_0'!P415,'2024-03-18_windows_device_0'!P415:P1324,1,0)</f>
        <v>43.74733333333333</v>
      </c>
      <c r="B415">
        <v>2184450</v>
      </c>
    </row>
    <row r="416" spans="1:2" x14ac:dyDescent="0.25">
      <c r="A416">
        <f>VLOOKUP('2024-03-18_windows_device_0'!P416,'2024-03-18_windows_device_0'!P416:P1325,1,0)</f>
        <v>43.706666666666663</v>
      </c>
      <c r="B416">
        <v>2184445</v>
      </c>
    </row>
    <row r="417" spans="1:2" x14ac:dyDescent="0.25">
      <c r="A417">
        <f>VLOOKUP('2024-03-18_windows_device_0'!P417,'2024-03-18_windows_device_0'!P417:P1326,1,0)</f>
        <v>43.656666666666666</v>
      </c>
      <c r="B417">
        <v>2184441</v>
      </c>
    </row>
    <row r="418" spans="1:2" x14ac:dyDescent="0.25">
      <c r="A418">
        <f>VLOOKUP('2024-03-18_windows_device_0'!P418,'2024-03-18_windows_device_0'!P418:P1327,1,0)</f>
        <v>43.623333333333335</v>
      </c>
      <c r="B418">
        <v>2184443</v>
      </c>
    </row>
    <row r="419" spans="1:2" x14ac:dyDescent="0.25">
      <c r="A419">
        <f>VLOOKUP('2024-03-18_windows_device_0'!P419,'2024-03-18_windows_device_0'!P419:P1328,1,0)</f>
        <v>43.61333333333333</v>
      </c>
      <c r="B419">
        <v>2184442</v>
      </c>
    </row>
    <row r="420" spans="1:2" x14ac:dyDescent="0.25">
      <c r="A420">
        <f>VLOOKUP('2024-03-18_windows_device_0'!P420,'2024-03-18_windows_device_0'!P420:P1329,1,0)</f>
        <v>43.557333333333332</v>
      </c>
      <c r="B420">
        <v>2184441</v>
      </c>
    </row>
    <row r="421" spans="1:2" x14ac:dyDescent="0.25">
      <c r="A421">
        <f>VLOOKUP('2024-03-18_windows_device_0'!P421,'2024-03-18_windows_device_0'!P421:P1330,1,0)</f>
        <v>43.527333333333331</v>
      </c>
      <c r="B421">
        <v>2184439</v>
      </c>
    </row>
    <row r="422" spans="1:2" x14ac:dyDescent="0.25">
      <c r="A422">
        <f>VLOOKUP('2024-03-18_windows_device_0'!P422,'2024-03-18_windows_device_0'!P422:P1331,1,0)</f>
        <v>43.474666666666664</v>
      </c>
      <c r="B422">
        <v>2184437</v>
      </c>
    </row>
    <row r="423" spans="1:2" x14ac:dyDescent="0.25">
      <c r="A423">
        <f>VLOOKUP('2024-03-18_windows_device_0'!P423,'2024-03-18_windows_device_0'!P423:P1332,1,0)</f>
        <v>43.431333333333335</v>
      </c>
      <c r="B423">
        <v>2184429</v>
      </c>
    </row>
    <row r="424" spans="1:2" x14ac:dyDescent="0.25">
      <c r="A424">
        <f>VLOOKUP('2024-03-18_windows_device_0'!P424,'2024-03-18_windows_device_0'!P424:P1333,1,0)</f>
        <v>43.396000000000001</v>
      </c>
      <c r="B424">
        <v>2184428</v>
      </c>
    </row>
    <row r="425" spans="1:2" x14ac:dyDescent="0.25">
      <c r="A425">
        <f>VLOOKUP('2024-03-18_windows_device_0'!P425,'2024-03-18_windows_device_0'!P425:P1334,1,0)</f>
        <v>43.366</v>
      </c>
      <c r="B425">
        <v>2184429</v>
      </c>
    </row>
    <row r="426" spans="1:2" x14ac:dyDescent="0.25">
      <c r="A426">
        <f>VLOOKUP('2024-03-18_windows_device_0'!P426,'2024-03-18_windows_device_0'!P426:P1335,1,0)</f>
        <v>43.315333333333335</v>
      </c>
      <c r="B426">
        <v>2184424</v>
      </c>
    </row>
    <row r="427" spans="1:2" x14ac:dyDescent="0.25">
      <c r="A427">
        <f>VLOOKUP('2024-03-18_windows_device_0'!P427,'2024-03-18_windows_device_0'!P427:P1336,1,0)</f>
        <v>43.286000000000001</v>
      </c>
      <c r="B427">
        <v>2184421</v>
      </c>
    </row>
    <row r="428" spans="1:2" x14ac:dyDescent="0.25">
      <c r="A428">
        <f>VLOOKUP('2024-03-18_windows_device_0'!P428,'2024-03-18_windows_device_0'!P428:P1337,1,0)</f>
        <v>43.231333333333332</v>
      </c>
      <c r="B428">
        <v>2184424</v>
      </c>
    </row>
    <row r="429" spans="1:2" x14ac:dyDescent="0.25">
      <c r="A429">
        <f>VLOOKUP('2024-03-18_windows_device_0'!P429,'2024-03-18_windows_device_0'!P429:P1338,1,0)</f>
        <v>43.201999999999998</v>
      </c>
      <c r="B429">
        <v>2184420</v>
      </c>
    </row>
    <row r="430" spans="1:2" x14ac:dyDescent="0.25">
      <c r="A430">
        <f>VLOOKUP('2024-03-18_windows_device_0'!P430,'2024-03-18_windows_device_0'!P430:P1339,1,0)</f>
        <v>43.155999999999999</v>
      </c>
      <c r="B430">
        <v>2184418</v>
      </c>
    </row>
    <row r="431" spans="1:2" x14ac:dyDescent="0.25">
      <c r="A431">
        <f>VLOOKUP('2024-03-18_windows_device_0'!P431,'2024-03-18_windows_device_0'!P431:P1340,1,0)</f>
        <v>43.12466666666667</v>
      </c>
      <c r="B431">
        <v>2184419</v>
      </c>
    </row>
    <row r="432" spans="1:2" x14ac:dyDescent="0.25">
      <c r="A432">
        <f>VLOOKUP('2024-03-18_windows_device_0'!P432,'2024-03-18_windows_device_0'!P432:P1341,1,0)</f>
        <v>43.088000000000001</v>
      </c>
      <c r="B432">
        <v>2184418</v>
      </c>
    </row>
    <row r="433" spans="1:2" x14ac:dyDescent="0.25">
      <c r="A433">
        <f>VLOOKUP('2024-03-18_windows_device_0'!P433,'2024-03-18_windows_device_0'!P433:P1342,1,0)</f>
        <v>43.047333333333334</v>
      </c>
      <c r="B433">
        <v>2184415</v>
      </c>
    </row>
    <row r="434" spans="1:2" x14ac:dyDescent="0.25">
      <c r="A434">
        <f>VLOOKUP('2024-03-18_windows_device_0'!P434,'2024-03-18_windows_device_0'!P434:P1343,1,0)</f>
        <v>43.003999999999998</v>
      </c>
      <c r="B434">
        <v>2184410</v>
      </c>
    </row>
    <row r="435" spans="1:2" x14ac:dyDescent="0.25">
      <c r="A435">
        <f>VLOOKUP('2024-03-18_windows_device_0'!P435,'2024-03-18_windows_device_0'!P435:P1344,1,0)</f>
        <v>42.959333333333333</v>
      </c>
      <c r="B435">
        <v>2184408</v>
      </c>
    </row>
    <row r="436" spans="1:2" x14ac:dyDescent="0.25">
      <c r="A436">
        <f>VLOOKUP('2024-03-18_windows_device_0'!P436,'2024-03-18_windows_device_0'!P436:P1345,1,0)</f>
        <v>42.938000000000002</v>
      </c>
      <c r="B436">
        <v>2184405</v>
      </c>
    </row>
    <row r="437" spans="1:2" x14ac:dyDescent="0.25">
      <c r="A437">
        <f>VLOOKUP('2024-03-18_windows_device_0'!P437,'2024-03-18_windows_device_0'!P437:P1346,1,0)</f>
        <v>42.912666666666667</v>
      </c>
      <c r="B437">
        <v>2184403</v>
      </c>
    </row>
    <row r="438" spans="1:2" x14ac:dyDescent="0.25">
      <c r="A438">
        <f>VLOOKUP('2024-03-18_windows_device_0'!P438,'2024-03-18_windows_device_0'!P438:P1347,1,0)</f>
        <v>42.848666666666666</v>
      </c>
      <c r="B438">
        <v>2184403</v>
      </c>
    </row>
    <row r="439" spans="1:2" x14ac:dyDescent="0.25">
      <c r="A439">
        <f>VLOOKUP('2024-03-18_windows_device_0'!P439,'2024-03-18_windows_device_0'!P439:P1348,1,0)</f>
        <v>42.820666666666668</v>
      </c>
      <c r="B439">
        <v>2184401</v>
      </c>
    </row>
    <row r="440" spans="1:2" x14ac:dyDescent="0.25">
      <c r="A440">
        <f>VLOOKUP('2024-03-18_windows_device_0'!P440,'2024-03-18_windows_device_0'!P440:P1349,1,0)</f>
        <v>42.780666666666669</v>
      </c>
      <c r="B440">
        <v>2184397</v>
      </c>
    </row>
    <row r="441" spans="1:2" x14ac:dyDescent="0.25">
      <c r="A441">
        <f>VLOOKUP('2024-03-18_windows_device_0'!P441,'2024-03-18_windows_device_0'!P441:P1350,1,0)</f>
        <v>42.738</v>
      </c>
      <c r="B441">
        <v>2184393</v>
      </c>
    </row>
    <row r="442" spans="1:2" x14ac:dyDescent="0.25">
      <c r="A442">
        <f>VLOOKUP('2024-03-18_windows_device_0'!P442,'2024-03-18_windows_device_0'!P442:P1351,1,0)</f>
        <v>42.709333333333333</v>
      </c>
      <c r="B442">
        <v>2184392</v>
      </c>
    </row>
    <row r="443" spans="1:2" x14ac:dyDescent="0.25">
      <c r="A443">
        <f>VLOOKUP('2024-03-18_windows_device_0'!P443,'2024-03-18_windows_device_0'!P443:P1352,1,0)</f>
        <v>42.671333333333337</v>
      </c>
      <c r="B443">
        <v>2184391</v>
      </c>
    </row>
    <row r="444" spans="1:2" x14ac:dyDescent="0.25">
      <c r="A444">
        <f>VLOOKUP('2024-03-18_windows_device_0'!P444,'2024-03-18_windows_device_0'!P444:P1353,1,0)</f>
        <v>42.63666666666667</v>
      </c>
      <c r="B444">
        <v>2184393</v>
      </c>
    </row>
    <row r="445" spans="1:2" x14ac:dyDescent="0.25">
      <c r="A445">
        <f>VLOOKUP('2024-03-18_windows_device_0'!P445,'2024-03-18_windows_device_0'!P445:P1354,1,0)</f>
        <v>42.596666666666664</v>
      </c>
      <c r="B445">
        <v>2184394</v>
      </c>
    </row>
    <row r="446" spans="1:2" x14ac:dyDescent="0.25">
      <c r="A446">
        <f>VLOOKUP('2024-03-18_windows_device_0'!P446,'2024-03-18_windows_device_0'!P446:P1355,1,0)</f>
        <v>42.553333333333335</v>
      </c>
      <c r="B446">
        <v>2184389</v>
      </c>
    </row>
    <row r="447" spans="1:2" x14ac:dyDescent="0.25">
      <c r="A447">
        <f>VLOOKUP('2024-03-18_windows_device_0'!P447,'2024-03-18_windows_device_0'!P447:P1356,1,0)</f>
        <v>42.533333333333331</v>
      </c>
      <c r="B447">
        <v>2184389</v>
      </c>
    </row>
    <row r="448" spans="1:2" x14ac:dyDescent="0.25">
      <c r="A448">
        <f>VLOOKUP('2024-03-18_windows_device_0'!P448,'2024-03-18_windows_device_0'!P448:P1357,1,0)</f>
        <v>42.487333333333332</v>
      </c>
      <c r="B448">
        <v>2184392</v>
      </c>
    </row>
    <row r="449" spans="1:2" x14ac:dyDescent="0.25">
      <c r="A449">
        <f>VLOOKUP('2024-03-18_windows_device_0'!P449,'2024-03-18_windows_device_0'!P449:P1358,1,0)</f>
        <v>42.464666666666666</v>
      </c>
      <c r="B449">
        <v>2184386</v>
      </c>
    </row>
    <row r="450" spans="1:2" x14ac:dyDescent="0.25">
      <c r="A450">
        <f>VLOOKUP('2024-03-18_windows_device_0'!P450,'2024-03-18_windows_device_0'!P450:P1359,1,0)</f>
        <v>42.415333333333336</v>
      </c>
      <c r="B450">
        <v>2184387</v>
      </c>
    </row>
    <row r="451" spans="1:2" x14ac:dyDescent="0.25">
      <c r="A451">
        <f>VLOOKUP('2024-03-18_windows_device_0'!P451,'2024-03-18_windows_device_0'!P451:P1360,1,0)</f>
        <v>42.368000000000002</v>
      </c>
      <c r="B451">
        <v>2184381</v>
      </c>
    </row>
    <row r="452" spans="1:2" x14ac:dyDescent="0.25">
      <c r="A452">
        <f>VLOOKUP('2024-03-18_windows_device_0'!P452,'2024-03-18_windows_device_0'!P452:P1361,1,0)</f>
        <v>42.344666666666669</v>
      </c>
      <c r="B452">
        <v>2184377</v>
      </c>
    </row>
    <row r="453" spans="1:2" x14ac:dyDescent="0.25">
      <c r="A453">
        <f>VLOOKUP('2024-03-18_windows_device_0'!P453,'2024-03-18_windows_device_0'!P453:P1362,1,0)</f>
        <v>42.304000000000002</v>
      </c>
      <c r="B453">
        <v>2184374</v>
      </c>
    </row>
    <row r="454" spans="1:2" x14ac:dyDescent="0.25">
      <c r="A454">
        <f>VLOOKUP('2024-03-18_windows_device_0'!P454,'2024-03-18_windows_device_0'!P454:P1363,1,0)</f>
        <v>42.252000000000002</v>
      </c>
      <c r="B454">
        <v>2184375</v>
      </c>
    </row>
    <row r="455" spans="1:2" x14ac:dyDescent="0.25">
      <c r="A455">
        <f>VLOOKUP('2024-03-18_windows_device_0'!P455,'2024-03-18_windows_device_0'!P455:P1364,1,0)</f>
        <v>42.225333333333332</v>
      </c>
      <c r="B455">
        <v>2184375</v>
      </c>
    </row>
    <row r="456" spans="1:2" x14ac:dyDescent="0.25">
      <c r="A456">
        <f>VLOOKUP('2024-03-18_windows_device_0'!P456,'2024-03-18_windows_device_0'!P456:P1365,1,0)</f>
        <v>42.18933333333333</v>
      </c>
      <c r="B456">
        <v>2184377</v>
      </c>
    </row>
    <row r="457" spans="1:2" x14ac:dyDescent="0.25">
      <c r="A457">
        <f>VLOOKUP('2024-03-18_windows_device_0'!P457,'2024-03-18_windows_device_0'!P457:P1366,1,0)</f>
        <v>42.143333333333331</v>
      </c>
      <c r="B457">
        <v>2184378</v>
      </c>
    </row>
    <row r="458" spans="1:2" x14ac:dyDescent="0.25">
      <c r="A458">
        <f>VLOOKUP('2024-03-18_windows_device_0'!P458,'2024-03-18_windows_device_0'!P458:P1367,1,0)</f>
        <v>42.113999999999997</v>
      </c>
      <c r="B458">
        <v>2184373</v>
      </c>
    </row>
    <row r="459" spans="1:2" x14ac:dyDescent="0.25">
      <c r="A459">
        <f>VLOOKUP('2024-03-18_windows_device_0'!P459,'2024-03-18_windows_device_0'!P459:P1368,1,0)</f>
        <v>42.068666666666665</v>
      </c>
      <c r="B459">
        <v>2184372</v>
      </c>
    </row>
    <row r="460" spans="1:2" x14ac:dyDescent="0.25">
      <c r="A460">
        <f>VLOOKUP('2024-03-18_windows_device_0'!P460,'2024-03-18_windows_device_0'!P460:P1369,1,0)</f>
        <v>42.033333333333331</v>
      </c>
      <c r="B460">
        <v>2184366</v>
      </c>
    </row>
    <row r="461" spans="1:2" x14ac:dyDescent="0.25">
      <c r="A461">
        <f>VLOOKUP('2024-03-18_windows_device_0'!P461,'2024-03-18_windows_device_0'!P461:P1370,1,0)</f>
        <v>42.025999999999996</v>
      </c>
      <c r="B461">
        <v>2184359</v>
      </c>
    </row>
    <row r="462" spans="1:2" x14ac:dyDescent="0.25">
      <c r="A462">
        <f>VLOOKUP('2024-03-18_windows_device_0'!P462,'2024-03-18_windows_device_0'!P462:P1371,1,0)</f>
        <v>41.968000000000004</v>
      </c>
      <c r="B462">
        <v>2184358</v>
      </c>
    </row>
    <row r="463" spans="1:2" x14ac:dyDescent="0.25">
      <c r="A463">
        <f>VLOOKUP('2024-03-18_windows_device_0'!P463,'2024-03-18_windows_device_0'!P463:P1372,1,0)</f>
        <v>41.931333333333335</v>
      </c>
      <c r="B463">
        <v>2184356</v>
      </c>
    </row>
    <row r="464" spans="1:2" x14ac:dyDescent="0.25">
      <c r="A464">
        <f>VLOOKUP('2024-03-18_windows_device_0'!P464,'2024-03-18_windows_device_0'!P464:P1373,1,0)</f>
        <v>41.887999999999998</v>
      </c>
      <c r="B464">
        <v>2184360</v>
      </c>
    </row>
    <row r="465" spans="1:2" x14ac:dyDescent="0.25">
      <c r="A465">
        <f>VLOOKUP('2024-03-18_windows_device_0'!P465,'2024-03-18_windows_device_0'!P465:P1374,1,0)</f>
        <v>41.844666666666669</v>
      </c>
      <c r="B465">
        <v>2184356</v>
      </c>
    </row>
    <row r="466" spans="1:2" x14ac:dyDescent="0.25">
      <c r="A466">
        <f>VLOOKUP('2024-03-18_windows_device_0'!P466,'2024-03-18_windows_device_0'!P466:P1375,1,0)</f>
        <v>41.787999999999997</v>
      </c>
      <c r="B466">
        <v>2184355</v>
      </c>
    </row>
    <row r="467" spans="1:2" x14ac:dyDescent="0.25">
      <c r="A467">
        <f>VLOOKUP('2024-03-18_windows_device_0'!P467,'2024-03-18_windows_device_0'!P467:P1376,1,0)</f>
        <v>41.76</v>
      </c>
      <c r="B467">
        <v>2184350</v>
      </c>
    </row>
    <row r="468" spans="1:2" x14ac:dyDescent="0.25">
      <c r="A468">
        <f>VLOOKUP('2024-03-18_windows_device_0'!P468,'2024-03-18_windows_device_0'!P468:P1377,1,0)</f>
        <v>41.74133333333333</v>
      </c>
      <c r="B468">
        <v>2184348</v>
      </c>
    </row>
    <row r="469" spans="1:2" x14ac:dyDescent="0.25">
      <c r="A469">
        <f>VLOOKUP('2024-03-18_windows_device_0'!P469,'2024-03-18_windows_device_0'!P469:P1378,1,0)</f>
        <v>41.692</v>
      </c>
      <c r="B469">
        <v>2184351</v>
      </c>
    </row>
    <row r="470" spans="1:2" x14ac:dyDescent="0.25">
      <c r="A470">
        <f>VLOOKUP('2024-03-18_windows_device_0'!P470,'2024-03-18_windows_device_0'!P470:P1379,1,0)</f>
        <v>41.661999999999999</v>
      </c>
      <c r="B470">
        <v>2184344</v>
      </c>
    </row>
    <row r="471" spans="1:2" x14ac:dyDescent="0.25">
      <c r="A471">
        <f>VLOOKUP('2024-03-18_windows_device_0'!P471,'2024-03-18_windows_device_0'!P471:P1380,1,0)</f>
        <v>41.63066666666667</v>
      </c>
      <c r="B471">
        <v>2184347</v>
      </c>
    </row>
    <row r="472" spans="1:2" x14ac:dyDescent="0.25">
      <c r="A472">
        <f>VLOOKUP('2024-03-18_windows_device_0'!P472,'2024-03-18_windows_device_0'!P472:P1381,1,0)</f>
        <v>41.593333333333334</v>
      </c>
      <c r="B472">
        <v>2184345</v>
      </c>
    </row>
    <row r="473" spans="1:2" x14ac:dyDescent="0.25">
      <c r="A473">
        <f>VLOOKUP('2024-03-18_windows_device_0'!P473,'2024-03-18_windows_device_0'!P473:P1382,1,0)</f>
        <v>41.551333333333332</v>
      </c>
      <c r="B473">
        <v>2184346</v>
      </c>
    </row>
    <row r="474" spans="1:2" x14ac:dyDescent="0.25">
      <c r="A474">
        <f>VLOOKUP('2024-03-18_windows_device_0'!P474,'2024-03-18_windows_device_0'!P474:P1383,1,0)</f>
        <v>41.527999999999999</v>
      </c>
      <c r="B474">
        <v>2184345</v>
      </c>
    </row>
    <row r="475" spans="1:2" x14ac:dyDescent="0.25">
      <c r="A475">
        <f>VLOOKUP('2024-03-18_windows_device_0'!P475,'2024-03-18_windows_device_0'!P475:P1384,1,0)</f>
        <v>41.474666666666664</v>
      </c>
      <c r="B475">
        <v>2184342</v>
      </c>
    </row>
    <row r="476" spans="1:2" x14ac:dyDescent="0.25">
      <c r="A476">
        <f>VLOOKUP('2024-03-18_windows_device_0'!P476,'2024-03-18_windows_device_0'!P476:P1385,1,0)</f>
        <v>41.44</v>
      </c>
      <c r="B476">
        <v>2184342</v>
      </c>
    </row>
    <row r="477" spans="1:2" x14ac:dyDescent="0.25">
      <c r="A477">
        <f>VLOOKUP('2024-03-18_windows_device_0'!P477,'2024-03-18_windows_device_0'!P477:P1386,1,0)</f>
        <v>41.413333333333334</v>
      </c>
      <c r="B477">
        <v>2184343</v>
      </c>
    </row>
    <row r="478" spans="1:2" x14ac:dyDescent="0.25">
      <c r="A478">
        <f>VLOOKUP('2024-03-18_windows_device_0'!P478,'2024-03-18_windows_device_0'!P478:P1387,1,0)</f>
        <v>41.37533333333333</v>
      </c>
      <c r="B478">
        <v>2184342</v>
      </c>
    </row>
    <row r="479" spans="1:2" x14ac:dyDescent="0.25">
      <c r="A479">
        <f>VLOOKUP('2024-03-18_windows_device_0'!P479,'2024-03-18_windows_device_0'!P479:P1388,1,0)</f>
        <v>41.347333333333331</v>
      </c>
      <c r="B479">
        <v>2184339</v>
      </c>
    </row>
    <row r="480" spans="1:2" x14ac:dyDescent="0.25">
      <c r="A480">
        <f>VLOOKUP('2024-03-18_windows_device_0'!P480,'2024-03-18_windows_device_0'!P480:P1389,1,0)</f>
        <v>41.287999999999997</v>
      </c>
      <c r="B480">
        <v>2184334</v>
      </c>
    </row>
    <row r="481" spans="1:2" x14ac:dyDescent="0.25">
      <c r="A481">
        <f>VLOOKUP('2024-03-18_windows_device_0'!P481,'2024-03-18_windows_device_0'!P481:P1390,1,0)</f>
        <v>41.261333333333333</v>
      </c>
      <c r="B481">
        <v>2184333</v>
      </c>
    </row>
    <row r="482" spans="1:2" x14ac:dyDescent="0.25">
      <c r="A482">
        <f>VLOOKUP('2024-03-18_windows_device_0'!P482,'2024-03-18_windows_device_0'!P482:P1391,1,0)</f>
        <v>41.24133333333333</v>
      </c>
      <c r="B482">
        <v>2184330</v>
      </c>
    </row>
    <row r="483" spans="1:2" x14ac:dyDescent="0.25">
      <c r="A483">
        <f>VLOOKUP('2024-03-18_windows_device_0'!P483,'2024-03-18_windows_device_0'!P483:P1392,1,0)</f>
        <v>41.200666666666663</v>
      </c>
      <c r="B483">
        <v>2184323</v>
      </c>
    </row>
    <row r="484" spans="1:2" x14ac:dyDescent="0.25">
      <c r="A484">
        <f>VLOOKUP('2024-03-18_windows_device_0'!P484,'2024-03-18_windows_device_0'!P484:P1393,1,0)</f>
        <v>41.163333333333334</v>
      </c>
      <c r="B484">
        <v>2184326</v>
      </c>
    </row>
    <row r="485" spans="1:2" x14ac:dyDescent="0.25">
      <c r="A485">
        <f>VLOOKUP('2024-03-18_windows_device_0'!P485,'2024-03-18_windows_device_0'!P485:P1394,1,0)</f>
        <v>41.145333333333333</v>
      </c>
      <c r="B485">
        <v>2184325</v>
      </c>
    </row>
    <row r="486" spans="1:2" x14ac:dyDescent="0.25">
      <c r="A486">
        <f>VLOOKUP('2024-03-18_windows_device_0'!P486,'2024-03-18_windows_device_0'!P486:P1395,1,0)</f>
        <v>41.091333333333331</v>
      </c>
      <c r="B486">
        <v>2184324</v>
      </c>
    </row>
    <row r="487" spans="1:2" x14ac:dyDescent="0.25">
      <c r="A487">
        <f>VLOOKUP('2024-03-18_windows_device_0'!P487,'2024-03-18_windows_device_0'!P487:P1396,1,0)</f>
        <v>41.065333333333335</v>
      </c>
      <c r="B487">
        <v>2184323</v>
      </c>
    </row>
    <row r="488" spans="1:2" x14ac:dyDescent="0.25">
      <c r="A488">
        <f>VLOOKUP('2024-03-18_windows_device_0'!P488,'2024-03-18_windows_device_0'!P488:P1397,1,0)</f>
        <v>41.016666666666666</v>
      </c>
      <c r="B488">
        <v>2184321</v>
      </c>
    </row>
    <row r="489" spans="1:2" x14ac:dyDescent="0.25">
      <c r="A489">
        <f>VLOOKUP('2024-03-18_windows_device_0'!P489,'2024-03-18_windows_device_0'!P489:P1398,1,0)</f>
        <v>41.007333333333335</v>
      </c>
      <c r="B489">
        <v>2184316</v>
      </c>
    </row>
    <row r="490" spans="1:2" x14ac:dyDescent="0.25">
      <c r="A490">
        <f>VLOOKUP('2024-03-18_windows_device_0'!P490,'2024-03-18_windows_device_0'!P490:P1399,1,0)</f>
        <v>40.957333333333331</v>
      </c>
      <c r="B490">
        <v>2184318</v>
      </c>
    </row>
    <row r="491" spans="1:2" x14ac:dyDescent="0.25">
      <c r="A491">
        <f>VLOOKUP('2024-03-18_windows_device_0'!P491,'2024-03-18_windows_device_0'!P491:P1400,1,0)</f>
        <v>40.934666666666665</v>
      </c>
      <c r="B491">
        <v>2184315</v>
      </c>
    </row>
    <row r="492" spans="1:2" x14ac:dyDescent="0.25">
      <c r="A492">
        <f>VLOOKUP('2024-03-18_windows_device_0'!P492,'2024-03-18_windows_device_0'!P492:P1401,1,0)</f>
        <v>40.866666666666667</v>
      </c>
      <c r="B492">
        <v>2184313</v>
      </c>
    </row>
    <row r="493" spans="1:2" x14ac:dyDescent="0.25">
      <c r="A493">
        <f>VLOOKUP('2024-03-18_windows_device_0'!P493,'2024-03-18_windows_device_0'!P493:P1402,1,0)</f>
        <v>40.816666666666663</v>
      </c>
      <c r="B493">
        <v>2184308</v>
      </c>
    </row>
    <row r="494" spans="1:2" x14ac:dyDescent="0.25">
      <c r="A494">
        <f>VLOOKUP('2024-03-18_windows_device_0'!P494,'2024-03-18_windows_device_0'!P494:P1403,1,0)</f>
        <v>40.790666666666667</v>
      </c>
      <c r="B494">
        <v>2184307</v>
      </c>
    </row>
    <row r="495" spans="1:2" x14ac:dyDescent="0.25">
      <c r="A495">
        <f>VLOOKUP('2024-03-18_windows_device_0'!P495,'2024-03-18_windows_device_0'!P495:P1404,1,0)</f>
        <v>40.762666666666668</v>
      </c>
      <c r="B495">
        <v>2184308</v>
      </c>
    </row>
    <row r="496" spans="1:2" x14ac:dyDescent="0.25">
      <c r="A496">
        <f>VLOOKUP('2024-03-18_windows_device_0'!P496,'2024-03-18_windows_device_0'!P496:P1405,1,0)</f>
        <v>40.702666666666666</v>
      </c>
      <c r="B496">
        <v>2184308</v>
      </c>
    </row>
    <row r="497" spans="1:2" x14ac:dyDescent="0.25">
      <c r="A497">
        <f>VLOOKUP('2024-03-18_windows_device_0'!P497,'2024-03-18_windows_device_0'!P497:P1406,1,0)</f>
        <v>40.690666666666665</v>
      </c>
      <c r="B497">
        <v>2184307</v>
      </c>
    </row>
    <row r="498" spans="1:2" x14ac:dyDescent="0.25">
      <c r="A498">
        <f>VLOOKUP('2024-03-18_windows_device_0'!P498,'2024-03-18_windows_device_0'!P498:P1407,1,0)</f>
        <v>40.648666666666664</v>
      </c>
      <c r="B498">
        <v>2184301</v>
      </c>
    </row>
    <row r="499" spans="1:2" x14ac:dyDescent="0.25">
      <c r="A499">
        <f>VLOOKUP('2024-03-18_windows_device_0'!P499,'2024-03-18_windows_device_0'!P499:P1408,1,0)</f>
        <v>40.600666666666669</v>
      </c>
      <c r="B499">
        <v>2184298</v>
      </c>
    </row>
    <row r="500" spans="1:2" x14ac:dyDescent="0.25">
      <c r="A500">
        <f>VLOOKUP('2024-03-18_windows_device_0'!P500,'2024-03-18_windows_device_0'!P500:P1409,1,0)</f>
        <v>40.588000000000001</v>
      </c>
      <c r="B500">
        <v>2184297</v>
      </c>
    </row>
    <row r="501" spans="1:2" x14ac:dyDescent="0.25">
      <c r="A501">
        <f>VLOOKUP('2024-03-18_windows_device_0'!P501,'2024-03-18_windows_device_0'!P501:P1410,1,0)</f>
        <v>40.558666666666667</v>
      </c>
      <c r="B501">
        <v>2184297</v>
      </c>
    </row>
    <row r="502" spans="1:2" x14ac:dyDescent="0.25">
      <c r="A502">
        <f>VLOOKUP('2024-03-18_windows_device_0'!P502,'2024-03-18_windows_device_0'!P502:P1411,1,0)</f>
        <v>40.504666666666665</v>
      </c>
      <c r="B502">
        <v>2184294</v>
      </c>
    </row>
    <row r="503" spans="1:2" x14ac:dyDescent="0.25">
      <c r="A503">
        <f>VLOOKUP('2024-03-18_windows_device_0'!P503,'2024-03-18_windows_device_0'!P503:P1412,1,0)</f>
        <v>40.468000000000004</v>
      </c>
      <c r="B503">
        <v>2184295</v>
      </c>
    </row>
    <row r="504" spans="1:2" x14ac:dyDescent="0.25">
      <c r="A504">
        <f>VLOOKUP('2024-03-18_windows_device_0'!P504,'2024-03-18_windows_device_0'!P504:P1413,1,0)</f>
        <v>40.42</v>
      </c>
      <c r="B504">
        <v>2184286</v>
      </c>
    </row>
    <row r="505" spans="1:2" x14ac:dyDescent="0.25">
      <c r="A505">
        <f>VLOOKUP('2024-03-18_windows_device_0'!P505,'2024-03-18_windows_device_0'!P505:P1414,1,0)</f>
        <v>40.408666666666669</v>
      </c>
      <c r="B505">
        <v>2184283</v>
      </c>
    </row>
    <row r="506" spans="1:2" x14ac:dyDescent="0.25">
      <c r="A506">
        <f>VLOOKUP('2024-03-18_windows_device_0'!P506,'2024-03-18_windows_device_0'!P506:P1415,1,0)</f>
        <v>40.345333333333336</v>
      </c>
      <c r="B506">
        <v>2184283</v>
      </c>
    </row>
    <row r="507" spans="1:2" x14ac:dyDescent="0.25">
      <c r="A507">
        <f>VLOOKUP('2024-03-18_windows_device_0'!P507,'2024-03-18_windows_device_0'!P507:P1416,1,0)</f>
        <v>40.31733333333333</v>
      </c>
      <c r="B507">
        <v>2184285</v>
      </c>
    </row>
    <row r="508" spans="1:2" x14ac:dyDescent="0.25">
      <c r="A508">
        <f>VLOOKUP('2024-03-18_windows_device_0'!P508,'2024-03-18_windows_device_0'!P508:P1417,1,0)</f>
        <v>40.28</v>
      </c>
      <c r="B508">
        <v>2184278</v>
      </c>
    </row>
    <row r="509" spans="1:2" x14ac:dyDescent="0.25">
      <c r="A509">
        <f>VLOOKUP('2024-03-18_windows_device_0'!P509,'2024-03-18_windows_device_0'!P509:P1418,1,0)</f>
        <v>40.236666666666665</v>
      </c>
      <c r="B509">
        <v>2184278</v>
      </c>
    </row>
    <row r="510" spans="1:2" x14ac:dyDescent="0.25">
      <c r="A510">
        <f>VLOOKUP('2024-03-18_windows_device_0'!P510,'2024-03-18_windows_device_0'!P510:P1419,1,0)</f>
        <v>40.213333333333331</v>
      </c>
      <c r="B510">
        <v>2184283</v>
      </c>
    </row>
    <row r="511" spans="1:2" x14ac:dyDescent="0.25">
      <c r="A511">
        <f>VLOOKUP('2024-03-18_windows_device_0'!P511,'2024-03-18_windows_device_0'!P511:P1420,1,0)</f>
        <v>40.173999999999999</v>
      </c>
      <c r="B511">
        <v>2184285</v>
      </c>
    </row>
    <row r="512" spans="1:2" x14ac:dyDescent="0.25">
      <c r="A512">
        <f>VLOOKUP('2024-03-18_windows_device_0'!P512,'2024-03-18_windows_device_0'!P512:P1421,1,0)</f>
        <v>40.122</v>
      </c>
      <c r="B512">
        <v>2184283</v>
      </c>
    </row>
    <row r="513" spans="1:2" x14ac:dyDescent="0.25">
      <c r="A513">
        <f>VLOOKUP('2024-03-18_windows_device_0'!P513,'2024-03-18_windows_device_0'!P513:P1422,1,0)</f>
        <v>40.080666666666666</v>
      </c>
      <c r="B513">
        <v>2184279</v>
      </c>
    </row>
    <row r="514" spans="1:2" x14ac:dyDescent="0.25">
      <c r="A514">
        <f>VLOOKUP('2024-03-18_windows_device_0'!P514,'2024-03-18_windows_device_0'!P514:P1423,1,0)</f>
        <v>40.055333333333337</v>
      </c>
      <c r="B514">
        <v>2184275</v>
      </c>
    </row>
    <row r="515" spans="1:2" x14ac:dyDescent="0.25">
      <c r="A515">
        <f>VLOOKUP('2024-03-18_windows_device_0'!P515,'2024-03-18_windows_device_0'!P515:P1424,1,0)</f>
        <v>40.00866666666667</v>
      </c>
      <c r="B515">
        <v>2184274</v>
      </c>
    </row>
    <row r="516" spans="1:2" x14ac:dyDescent="0.25">
      <c r="A516">
        <f>VLOOKUP('2024-03-18_windows_device_0'!P516,'2024-03-18_windows_device_0'!P516:P1425,1,0)</f>
        <v>39.988</v>
      </c>
      <c r="B516">
        <v>2184274</v>
      </c>
    </row>
    <row r="517" spans="1:2" x14ac:dyDescent="0.25">
      <c r="A517">
        <f>VLOOKUP('2024-03-18_windows_device_0'!P517,'2024-03-18_windows_device_0'!P517:P1426,1,0)</f>
        <v>39.934666666666665</v>
      </c>
      <c r="B517">
        <v>2184273</v>
      </c>
    </row>
    <row r="518" spans="1:2" x14ac:dyDescent="0.25">
      <c r="A518">
        <f>VLOOKUP('2024-03-18_windows_device_0'!P518,'2024-03-18_windows_device_0'!P518:P1427,1,0)</f>
        <v>39.920666666666669</v>
      </c>
      <c r="B518">
        <v>2184272</v>
      </c>
    </row>
    <row r="519" spans="1:2" x14ac:dyDescent="0.25">
      <c r="A519">
        <f>VLOOKUP('2024-03-18_windows_device_0'!P519,'2024-03-18_windows_device_0'!P519:P1428,1,0)</f>
        <v>39.868000000000002</v>
      </c>
      <c r="B519">
        <v>2184262</v>
      </c>
    </row>
    <row r="520" spans="1:2" x14ac:dyDescent="0.25">
      <c r="A520">
        <f>VLOOKUP('2024-03-18_windows_device_0'!P520,'2024-03-18_windows_device_0'!P520:P1429,1,0)</f>
        <v>39.840000000000003</v>
      </c>
      <c r="B520">
        <v>2184262</v>
      </c>
    </row>
    <row r="521" spans="1:2" x14ac:dyDescent="0.25">
      <c r="A521">
        <f>VLOOKUP('2024-03-18_windows_device_0'!P521,'2024-03-18_windows_device_0'!P521:P1430,1,0)</f>
        <v>39.800666666666665</v>
      </c>
      <c r="B521">
        <v>2184268</v>
      </c>
    </row>
    <row r="522" spans="1:2" x14ac:dyDescent="0.25">
      <c r="A522">
        <f>VLOOKUP('2024-03-18_windows_device_0'!P522,'2024-03-18_windows_device_0'!P522:P1431,1,0)</f>
        <v>39.785333333333334</v>
      </c>
      <c r="B522">
        <v>2184264</v>
      </c>
    </row>
    <row r="523" spans="1:2" x14ac:dyDescent="0.25">
      <c r="A523">
        <f>VLOOKUP('2024-03-18_windows_device_0'!P523,'2024-03-18_windows_device_0'!P523:P1432,1,0)</f>
        <v>39.743333333333332</v>
      </c>
      <c r="B523">
        <v>2184256</v>
      </c>
    </row>
    <row r="524" spans="1:2" x14ac:dyDescent="0.25">
      <c r="A524">
        <f>VLOOKUP('2024-03-18_windows_device_0'!P524,'2024-03-18_windows_device_0'!P524:P1433,1,0)</f>
        <v>39.707999999999998</v>
      </c>
      <c r="B524">
        <v>2184256</v>
      </c>
    </row>
    <row r="525" spans="1:2" x14ac:dyDescent="0.25">
      <c r="A525">
        <f>VLOOKUP('2024-03-18_windows_device_0'!P525,'2024-03-18_windows_device_0'!P525:P1434,1,0)</f>
        <v>39.668666666666667</v>
      </c>
      <c r="B525">
        <v>2184258</v>
      </c>
    </row>
    <row r="526" spans="1:2" x14ac:dyDescent="0.25">
      <c r="A526">
        <f>VLOOKUP('2024-03-18_windows_device_0'!P526,'2024-03-18_windows_device_0'!P526:P1435,1,0)</f>
        <v>39.640666666666668</v>
      </c>
      <c r="B526">
        <v>2184249</v>
      </c>
    </row>
    <row r="527" spans="1:2" x14ac:dyDescent="0.25">
      <c r="A527">
        <f>VLOOKUP('2024-03-18_windows_device_0'!P527,'2024-03-18_windows_device_0'!P527:P1436,1,0)</f>
        <v>39.61933333333333</v>
      </c>
      <c r="B527">
        <v>2184243</v>
      </c>
    </row>
    <row r="528" spans="1:2" x14ac:dyDescent="0.25">
      <c r="A528">
        <f>VLOOKUP('2024-03-18_windows_device_0'!P528,'2024-03-18_windows_device_0'!P528:P1437,1,0)</f>
        <v>39.555999999999997</v>
      </c>
      <c r="B528">
        <v>2184247</v>
      </c>
    </row>
    <row r="529" spans="1:2" x14ac:dyDescent="0.25">
      <c r="A529">
        <f>VLOOKUP('2024-03-18_windows_device_0'!P529,'2024-03-18_windows_device_0'!P529:P1438,1,0)</f>
        <v>39.535333333333334</v>
      </c>
      <c r="B529">
        <v>2184245</v>
      </c>
    </row>
    <row r="530" spans="1:2" x14ac:dyDescent="0.25">
      <c r="A530">
        <f>VLOOKUP('2024-03-18_windows_device_0'!P530,'2024-03-18_windows_device_0'!P530:P1439,1,0)</f>
        <v>39.49666666666667</v>
      </c>
      <c r="B530">
        <v>2184242</v>
      </c>
    </row>
    <row r="531" spans="1:2" x14ac:dyDescent="0.25">
      <c r="A531">
        <f>VLOOKUP('2024-03-18_windows_device_0'!P531,'2024-03-18_windows_device_0'!P531:P1440,1,0)</f>
        <v>39.480666666666664</v>
      </c>
      <c r="B531">
        <v>2184242</v>
      </c>
    </row>
    <row r="532" spans="1:2" x14ac:dyDescent="0.25">
      <c r="A532">
        <f>VLOOKUP('2024-03-18_windows_device_0'!P532,'2024-03-18_windows_device_0'!P532:P1441,1,0)</f>
        <v>39.417333333333332</v>
      </c>
      <c r="B532">
        <v>2184244</v>
      </c>
    </row>
    <row r="533" spans="1:2" x14ac:dyDescent="0.25">
      <c r="A533">
        <f>VLOOKUP('2024-03-18_windows_device_0'!P533,'2024-03-18_windows_device_0'!P533:P1442,1,0)</f>
        <v>39.404666666666664</v>
      </c>
      <c r="B533">
        <v>2184244</v>
      </c>
    </row>
    <row r="534" spans="1:2" x14ac:dyDescent="0.25">
      <c r="A534">
        <f>VLOOKUP('2024-03-18_windows_device_0'!P534,'2024-03-18_windows_device_0'!P534:P1443,1,0)</f>
        <v>39.372</v>
      </c>
      <c r="B534">
        <v>2184239</v>
      </c>
    </row>
    <row r="535" spans="1:2" x14ac:dyDescent="0.25">
      <c r="A535">
        <f>VLOOKUP('2024-03-18_windows_device_0'!P535,'2024-03-18_windows_device_0'!P535:P1444,1,0)</f>
        <v>39.323333333333331</v>
      </c>
      <c r="B535">
        <v>2184237</v>
      </c>
    </row>
    <row r="536" spans="1:2" x14ac:dyDescent="0.25">
      <c r="A536">
        <f>VLOOKUP('2024-03-18_windows_device_0'!P536,'2024-03-18_windows_device_0'!P536:P1445,1,0)</f>
        <v>39.301333333333332</v>
      </c>
      <c r="B536">
        <v>2184228</v>
      </c>
    </row>
    <row r="537" spans="1:2" x14ac:dyDescent="0.25">
      <c r="A537">
        <f>VLOOKUP('2024-03-18_windows_device_0'!P537,'2024-03-18_windows_device_0'!P537:P1446,1,0)</f>
        <v>39.260666666666665</v>
      </c>
      <c r="B537">
        <v>2184223</v>
      </c>
    </row>
    <row r="538" spans="1:2" x14ac:dyDescent="0.25">
      <c r="A538">
        <f>VLOOKUP('2024-03-18_windows_device_0'!P538,'2024-03-18_windows_device_0'!P538:P1447,1,0)</f>
        <v>39.239333333333335</v>
      </c>
      <c r="B538">
        <v>2184227</v>
      </c>
    </row>
    <row r="539" spans="1:2" x14ac:dyDescent="0.25">
      <c r="A539">
        <f>VLOOKUP('2024-03-18_windows_device_0'!P539,'2024-03-18_windows_device_0'!P539:P1448,1,0)</f>
        <v>39.211333333333336</v>
      </c>
      <c r="B539">
        <v>2184232</v>
      </c>
    </row>
    <row r="540" spans="1:2" x14ac:dyDescent="0.25">
      <c r="A540">
        <f>VLOOKUP('2024-03-18_windows_device_0'!P540,'2024-03-18_windows_device_0'!P540:P1449,1,0)</f>
        <v>39.171999999999997</v>
      </c>
      <c r="B540">
        <v>2184228</v>
      </c>
    </row>
    <row r="541" spans="1:2" x14ac:dyDescent="0.25">
      <c r="A541">
        <f>VLOOKUP('2024-03-18_windows_device_0'!P541,'2024-03-18_windows_device_0'!P541:P1450,1,0)</f>
        <v>39.13066666666667</v>
      </c>
      <c r="B541">
        <v>2184228</v>
      </c>
    </row>
    <row r="542" spans="1:2" x14ac:dyDescent="0.25">
      <c r="A542">
        <f>VLOOKUP('2024-03-18_windows_device_0'!P542,'2024-03-18_windows_device_0'!P542:P1451,1,0)</f>
        <v>39.116</v>
      </c>
      <c r="B542">
        <v>2184229</v>
      </c>
    </row>
    <row r="543" spans="1:2" x14ac:dyDescent="0.25">
      <c r="A543">
        <f>VLOOKUP('2024-03-18_windows_device_0'!P543,'2024-03-18_windows_device_0'!P543:P1452,1,0)</f>
        <v>39.076666666666668</v>
      </c>
      <c r="B543">
        <v>2184224</v>
      </c>
    </row>
    <row r="544" spans="1:2" x14ac:dyDescent="0.25">
      <c r="A544">
        <f>VLOOKUP('2024-03-18_windows_device_0'!P544,'2024-03-18_windows_device_0'!P544:P1453,1,0)</f>
        <v>39.042666666666669</v>
      </c>
      <c r="B544">
        <v>2184219</v>
      </c>
    </row>
    <row r="545" spans="1:2" x14ac:dyDescent="0.25">
      <c r="A545">
        <f>VLOOKUP('2024-03-18_windows_device_0'!P545,'2024-03-18_windows_device_0'!P545:P1454,1,0)</f>
        <v>39.017333333333333</v>
      </c>
      <c r="B545">
        <v>2184215</v>
      </c>
    </row>
    <row r="546" spans="1:2" x14ac:dyDescent="0.25">
      <c r="A546">
        <f>VLOOKUP('2024-03-18_windows_device_0'!P546,'2024-03-18_windows_device_0'!P546:P1455,1,0)</f>
        <v>38.99</v>
      </c>
      <c r="B546">
        <v>2184215</v>
      </c>
    </row>
    <row r="547" spans="1:2" x14ac:dyDescent="0.25">
      <c r="A547">
        <f>VLOOKUP('2024-03-18_windows_device_0'!P547,'2024-03-18_windows_device_0'!P547:P1456,1,0)</f>
        <v>38.952666666666666</v>
      </c>
      <c r="B547">
        <v>2184215</v>
      </c>
    </row>
    <row r="548" spans="1:2" x14ac:dyDescent="0.25">
      <c r="A548">
        <f>VLOOKUP('2024-03-18_windows_device_0'!P548,'2024-03-18_windows_device_0'!P548:P1457,1,0)</f>
        <v>38.944000000000003</v>
      </c>
      <c r="B548">
        <v>2184215</v>
      </c>
    </row>
    <row r="549" spans="1:2" x14ac:dyDescent="0.25">
      <c r="A549">
        <f>VLOOKUP('2024-03-18_windows_device_0'!P549,'2024-03-18_windows_device_0'!P549:P1458,1,0)</f>
        <v>38.883333333333333</v>
      </c>
      <c r="B549">
        <v>2184215</v>
      </c>
    </row>
    <row r="550" spans="1:2" x14ac:dyDescent="0.25">
      <c r="A550">
        <f>VLOOKUP('2024-03-18_windows_device_0'!P550,'2024-03-18_windows_device_0'!P550:P1459,1,0)</f>
        <v>38.856000000000002</v>
      </c>
      <c r="B550">
        <v>2184212</v>
      </c>
    </row>
    <row r="551" spans="1:2" x14ac:dyDescent="0.25">
      <c r="A551">
        <f>VLOOKUP('2024-03-18_windows_device_0'!P551,'2024-03-18_windows_device_0'!P551:P1460,1,0)</f>
        <v>38.839333333333336</v>
      </c>
      <c r="B551">
        <v>2184211</v>
      </c>
    </row>
    <row r="552" spans="1:2" x14ac:dyDescent="0.25">
      <c r="A552">
        <f>VLOOKUP('2024-03-18_windows_device_0'!P552,'2024-03-18_windows_device_0'!P552:P1461,1,0)</f>
        <v>38.798666666666669</v>
      </c>
      <c r="B552">
        <v>2184202</v>
      </c>
    </row>
    <row r="553" spans="1:2" x14ac:dyDescent="0.25">
      <c r="A553">
        <f>VLOOKUP('2024-03-18_windows_device_0'!P553,'2024-03-18_windows_device_0'!P553:P1462,1,0)</f>
        <v>38.774000000000001</v>
      </c>
      <c r="B553">
        <v>2184199</v>
      </c>
    </row>
    <row r="554" spans="1:2" x14ac:dyDescent="0.25">
      <c r="A554">
        <f>VLOOKUP('2024-03-18_windows_device_0'!P554,'2024-03-18_windows_device_0'!P554:P1463,1,0)</f>
        <v>38.761333333333333</v>
      </c>
      <c r="B554">
        <v>2184200</v>
      </c>
    </row>
    <row r="555" spans="1:2" x14ac:dyDescent="0.25">
      <c r="A555">
        <f>VLOOKUP('2024-03-18_windows_device_0'!P555,'2024-03-18_windows_device_0'!P555:P1464,1,0)</f>
        <v>38.716666666666669</v>
      </c>
      <c r="B555">
        <v>2184200</v>
      </c>
    </row>
    <row r="556" spans="1:2" x14ac:dyDescent="0.25">
      <c r="A556">
        <f>VLOOKUP('2024-03-18_windows_device_0'!P556,'2024-03-18_windows_device_0'!P556:P1465,1,0)</f>
        <v>38.694000000000003</v>
      </c>
      <c r="B556">
        <v>2184195</v>
      </c>
    </row>
    <row r="557" spans="1:2" x14ac:dyDescent="0.25">
      <c r="A557">
        <f>VLOOKUP('2024-03-18_windows_device_0'!P557,'2024-03-18_windows_device_0'!P557:P1466,1,0)</f>
        <v>38.659333333333336</v>
      </c>
      <c r="B557">
        <v>2184193</v>
      </c>
    </row>
    <row r="558" spans="1:2" x14ac:dyDescent="0.25">
      <c r="A558">
        <f>VLOOKUP('2024-03-18_windows_device_0'!P558,'2024-03-18_windows_device_0'!P558:P1467,1,0)</f>
        <v>38.626666666666665</v>
      </c>
      <c r="B558">
        <v>2184197</v>
      </c>
    </row>
    <row r="559" spans="1:2" x14ac:dyDescent="0.25">
      <c r="A559">
        <f>VLOOKUP('2024-03-18_windows_device_0'!P559,'2024-03-18_windows_device_0'!P559:P1468,1,0)</f>
        <v>38.615333333333332</v>
      </c>
      <c r="B559">
        <v>2184196</v>
      </c>
    </row>
    <row r="560" spans="1:2" x14ac:dyDescent="0.25">
      <c r="A560">
        <f>VLOOKUP('2024-03-18_windows_device_0'!P560,'2024-03-18_windows_device_0'!P560:P1469,1,0)</f>
        <v>38.559333333333335</v>
      </c>
      <c r="B560">
        <v>2184195</v>
      </c>
    </row>
    <row r="561" spans="1:2" x14ac:dyDescent="0.25">
      <c r="A561">
        <f>VLOOKUP('2024-03-18_windows_device_0'!P561,'2024-03-18_windows_device_0'!P561:P1470,1,0)</f>
        <v>38.549333333333337</v>
      </c>
      <c r="B561">
        <v>2184194</v>
      </c>
    </row>
    <row r="562" spans="1:2" x14ac:dyDescent="0.25">
      <c r="A562">
        <f>VLOOKUP('2024-03-18_windows_device_0'!P562,'2024-03-18_windows_device_0'!P562:P1471,1,0)</f>
        <v>38.516666666666666</v>
      </c>
      <c r="B562">
        <v>2184193</v>
      </c>
    </row>
    <row r="563" spans="1:2" x14ac:dyDescent="0.25">
      <c r="A563">
        <f>VLOOKUP('2024-03-18_windows_device_0'!P563,'2024-03-18_windows_device_0'!P563:P1472,1,0)</f>
        <v>38.488</v>
      </c>
      <c r="B563">
        <v>2184193</v>
      </c>
    </row>
    <row r="564" spans="1:2" x14ac:dyDescent="0.25">
      <c r="A564">
        <f>VLOOKUP('2024-03-18_windows_device_0'!P564,'2024-03-18_windows_device_0'!P564:P1473,1,0)</f>
        <v>38.457333333333331</v>
      </c>
      <c r="B564">
        <v>2184187</v>
      </c>
    </row>
    <row r="565" spans="1:2" x14ac:dyDescent="0.25">
      <c r="A565">
        <f>VLOOKUP('2024-03-18_windows_device_0'!P565,'2024-03-18_windows_device_0'!P565:P1474,1,0)</f>
        <v>38.444000000000003</v>
      </c>
      <c r="B565">
        <v>2184186</v>
      </c>
    </row>
    <row r="566" spans="1:2" x14ac:dyDescent="0.25">
      <c r="A566">
        <f>VLOOKUP('2024-03-18_windows_device_0'!P566,'2024-03-18_windows_device_0'!P566:P1475,1,0)</f>
        <v>38.411333333333332</v>
      </c>
      <c r="B566">
        <v>2184183</v>
      </c>
    </row>
    <row r="567" spans="1:2" x14ac:dyDescent="0.25">
      <c r="A567">
        <f>VLOOKUP('2024-03-18_windows_device_0'!P567,'2024-03-18_windows_device_0'!P567:P1476,1,0)</f>
        <v>38.371333333333332</v>
      </c>
      <c r="B567">
        <v>2184176</v>
      </c>
    </row>
    <row r="568" spans="1:2" x14ac:dyDescent="0.25">
      <c r="A568">
        <f>VLOOKUP('2024-03-18_windows_device_0'!P568,'2024-03-18_windows_device_0'!P568:P1477,1,0)</f>
        <v>38.362000000000002</v>
      </c>
      <c r="B568">
        <v>2184173</v>
      </c>
    </row>
    <row r="569" spans="1:2" x14ac:dyDescent="0.25">
      <c r="A569">
        <f>VLOOKUP('2024-03-18_windows_device_0'!P569,'2024-03-18_windows_device_0'!P569:P1478,1,0)</f>
        <v>38.336666666666666</v>
      </c>
      <c r="B569">
        <v>2184175</v>
      </c>
    </row>
    <row r="570" spans="1:2" x14ac:dyDescent="0.25">
      <c r="A570">
        <f>VLOOKUP('2024-03-18_windows_device_0'!P570,'2024-03-18_windows_device_0'!P570:P1479,1,0)</f>
        <v>38.317999999999998</v>
      </c>
      <c r="B570">
        <v>2184175</v>
      </c>
    </row>
    <row r="571" spans="1:2" x14ac:dyDescent="0.25">
      <c r="A571">
        <f>VLOOKUP('2024-03-18_windows_device_0'!P571,'2024-03-18_windows_device_0'!P571:P1480,1,0)</f>
        <v>38.28</v>
      </c>
      <c r="B571">
        <v>2184175</v>
      </c>
    </row>
    <row r="572" spans="1:2" x14ac:dyDescent="0.25">
      <c r="A572">
        <f>VLOOKUP('2024-03-18_windows_device_0'!P572,'2024-03-18_windows_device_0'!P572:P1481,1,0)</f>
        <v>38.262666666666668</v>
      </c>
      <c r="B572">
        <v>2184176</v>
      </c>
    </row>
    <row r="573" spans="1:2" x14ac:dyDescent="0.25">
      <c r="A573">
        <f>VLOOKUP('2024-03-18_windows_device_0'!P573,'2024-03-18_windows_device_0'!P573:P1482,1,0)</f>
        <v>38.229999999999997</v>
      </c>
      <c r="B573">
        <v>2184174</v>
      </c>
    </row>
    <row r="574" spans="1:2" x14ac:dyDescent="0.25">
      <c r="A574">
        <f>VLOOKUP('2024-03-18_windows_device_0'!P574,'2024-03-18_windows_device_0'!P574:P1483,1,0)</f>
        <v>38.204666666666668</v>
      </c>
      <c r="B574">
        <v>2184172</v>
      </c>
    </row>
    <row r="575" spans="1:2" x14ac:dyDescent="0.25">
      <c r="A575">
        <f>VLOOKUP('2024-03-18_windows_device_0'!P575,'2024-03-18_windows_device_0'!P575:P1484,1,0)</f>
        <v>38.18333333333333</v>
      </c>
      <c r="B575">
        <v>2184170</v>
      </c>
    </row>
    <row r="576" spans="1:2" x14ac:dyDescent="0.25">
      <c r="A576">
        <f>VLOOKUP('2024-03-18_windows_device_0'!P576,'2024-03-18_windows_device_0'!P576:P1485,1,0)</f>
        <v>38.152000000000001</v>
      </c>
      <c r="B576">
        <v>2184171</v>
      </c>
    </row>
    <row r="577" spans="1:2" x14ac:dyDescent="0.25">
      <c r="A577">
        <f>VLOOKUP('2024-03-18_windows_device_0'!P577,'2024-03-18_windows_device_0'!P577:P1486,1,0)</f>
        <v>38.133333333333333</v>
      </c>
      <c r="B577">
        <v>2184169</v>
      </c>
    </row>
    <row r="578" spans="1:2" x14ac:dyDescent="0.25">
      <c r="A578">
        <f>VLOOKUP('2024-03-18_windows_device_0'!P578,'2024-03-18_windows_device_0'!P578:P1487,1,0)</f>
        <v>38.107333333333337</v>
      </c>
      <c r="B578">
        <v>2184166</v>
      </c>
    </row>
    <row r="579" spans="1:2" x14ac:dyDescent="0.25">
      <c r="A579">
        <f>VLOOKUP('2024-03-18_windows_device_0'!P579,'2024-03-18_windows_device_0'!P579:P1488,1,0)</f>
        <v>38.088000000000001</v>
      </c>
      <c r="B579">
        <v>2184164</v>
      </c>
    </row>
    <row r="580" spans="1:2" x14ac:dyDescent="0.25">
      <c r="A580">
        <f>VLOOKUP('2024-03-18_windows_device_0'!P580,'2024-03-18_windows_device_0'!P580:P1489,1,0)</f>
        <v>38.06133333333333</v>
      </c>
      <c r="B580">
        <v>2184158</v>
      </c>
    </row>
    <row r="581" spans="1:2" x14ac:dyDescent="0.25">
      <c r="A581">
        <f>VLOOKUP('2024-03-18_windows_device_0'!P581,'2024-03-18_windows_device_0'!P581:P1490,1,0)</f>
        <v>38.033333333333331</v>
      </c>
      <c r="B581">
        <v>2184157</v>
      </c>
    </row>
    <row r="582" spans="1:2" x14ac:dyDescent="0.25">
      <c r="A582">
        <f>VLOOKUP('2024-03-18_windows_device_0'!P582,'2024-03-18_windows_device_0'!P582:P1491,1,0)</f>
        <v>38.007333333333335</v>
      </c>
      <c r="B582">
        <v>2184157</v>
      </c>
    </row>
    <row r="583" spans="1:2" x14ac:dyDescent="0.25">
      <c r="A583">
        <f>VLOOKUP('2024-03-18_windows_device_0'!P583,'2024-03-18_windows_device_0'!P583:P1492,1,0)</f>
        <v>37.99133333333333</v>
      </c>
      <c r="B583">
        <v>2184158</v>
      </c>
    </row>
    <row r="584" spans="1:2" x14ac:dyDescent="0.25">
      <c r="A584">
        <f>VLOOKUP('2024-03-18_windows_device_0'!P584,'2024-03-18_windows_device_0'!P584:P1493,1,0)</f>
        <v>37.952666666666666</v>
      </c>
      <c r="B584">
        <v>2184151</v>
      </c>
    </row>
    <row r="585" spans="1:2" x14ac:dyDescent="0.25">
      <c r="A585">
        <f>VLOOKUP('2024-03-18_windows_device_0'!P585,'2024-03-18_windows_device_0'!P585:P1494,1,0)</f>
        <v>37.946666666666665</v>
      </c>
      <c r="B585">
        <v>2184141</v>
      </c>
    </row>
    <row r="586" spans="1:2" x14ac:dyDescent="0.25">
      <c r="A586">
        <f>VLOOKUP('2024-03-18_windows_device_0'!P586,'2024-03-18_windows_device_0'!P586:P1495,1,0)</f>
        <v>37.912666666666667</v>
      </c>
      <c r="B586">
        <v>2184137</v>
      </c>
    </row>
    <row r="587" spans="1:2" x14ac:dyDescent="0.25">
      <c r="A587">
        <f>VLOOKUP('2024-03-18_windows_device_0'!P587,'2024-03-18_windows_device_0'!P587:P1496,1,0)</f>
        <v>37.885333333333335</v>
      </c>
      <c r="B587">
        <v>2184140</v>
      </c>
    </row>
    <row r="588" spans="1:2" x14ac:dyDescent="0.25">
      <c r="A588">
        <f>VLOOKUP('2024-03-18_windows_device_0'!P588,'2024-03-18_windows_device_0'!P588:P1497,1,0)</f>
        <v>37.864666666666665</v>
      </c>
      <c r="B588">
        <v>2184150</v>
      </c>
    </row>
    <row r="589" spans="1:2" x14ac:dyDescent="0.25">
      <c r="A589">
        <f>VLOOKUP('2024-03-18_windows_device_0'!P589,'2024-03-18_windows_device_0'!P589:P1498,1,0)</f>
        <v>37.826000000000001</v>
      </c>
      <c r="B589">
        <v>2184151</v>
      </c>
    </row>
    <row r="590" spans="1:2" x14ac:dyDescent="0.25">
      <c r="A590">
        <f>VLOOKUP('2024-03-18_windows_device_0'!P590,'2024-03-18_windows_device_0'!P590:P1499,1,0)</f>
        <v>37.825333333333333</v>
      </c>
      <c r="B590">
        <v>2184146</v>
      </c>
    </row>
    <row r="591" spans="1:2" x14ac:dyDescent="0.25">
      <c r="A591">
        <f>VLOOKUP('2024-03-18_windows_device_0'!P591,'2024-03-18_windows_device_0'!P591:P1500,1,0)</f>
        <v>37.777333333333331</v>
      </c>
      <c r="B591">
        <v>2184143</v>
      </c>
    </row>
    <row r="592" spans="1:2" x14ac:dyDescent="0.25">
      <c r="A592">
        <f>VLOOKUP('2024-03-18_windows_device_0'!P592,'2024-03-18_windows_device_0'!P592:P1501,1,0)</f>
        <v>37.769333333333336</v>
      </c>
      <c r="B592">
        <v>2184146</v>
      </c>
    </row>
    <row r="593" spans="1:2" x14ac:dyDescent="0.25">
      <c r="A593">
        <f>VLOOKUP('2024-03-18_windows_device_0'!P593,'2024-03-18_windows_device_0'!P593:P1502,1,0)</f>
        <v>37.718000000000004</v>
      </c>
      <c r="B593">
        <v>2184141</v>
      </c>
    </row>
    <row r="594" spans="1:2" x14ac:dyDescent="0.25">
      <c r="A594">
        <f>VLOOKUP('2024-03-18_windows_device_0'!P594,'2024-03-18_windows_device_0'!P594:P1503,1,0)</f>
        <v>37.706666666666663</v>
      </c>
      <c r="B594">
        <v>2184141</v>
      </c>
    </row>
    <row r="595" spans="1:2" x14ac:dyDescent="0.25">
      <c r="A595">
        <f>VLOOKUP('2024-03-18_windows_device_0'!P595,'2024-03-18_windows_device_0'!P595:P1504,1,0)</f>
        <v>37.677999999999997</v>
      </c>
      <c r="B595">
        <v>2184144</v>
      </c>
    </row>
    <row r="596" spans="1:2" x14ac:dyDescent="0.25">
      <c r="A596">
        <f>VLOOKUP('2024-03-18_windows_device_0'!P596,'2024-03-18_windows_device_0'!P596:P1505,1,0)</f>
        <v>37.661999999999999</v>
      </c>
      <c r="B596">
        <v>2184140</v>
      </c>
    </row>
    <row r="597" spans="1:2" x14ac:dyDescent="0.25">
      <c r="A597">
        <f>VLOOKUP('2024-03-18_windows_device_0'!P597,'2024-03-18_windows_device_0'!P597:P1506,1,0)</f>
        <v>37.62466666666667</v>
      </c>
      <c r="B597">
        <v>2184145</v>
      </c>
    </row>
    <row r="598" spans="1:2" x14ac:dyDescent="0.25">
      <c r="A598">
        <f>VLOOKUP('2024-03-18_windows_device_0'!P598,'2024-03-18_windows_device_0'!P598:P1507,1,0)</f>
        <v>37.609333333333332</v>
      </c>
      <c r="B598">
        <v>2184143</v>
      </c>
    </row>
    <row r="599" spans="1:2" x14ac:dyDescent="0.25">
      <c r="A599">
        <f>VLOOKUP('2024-03-18_windows_device_0'!P599,'2024-03-18_windows_device_0'!P599:P1508,1,0)</f>
        <v>37.567999999999998</v>
      </c>
      <c r="B599">
        <v>2184138</v>
      </c>
    </row>
    <row r="600" spans="1:2" x14ac:dyDescent="0.25">
      <c r="A600">
        <f>VLOOKUP('2024-03-18_windows_device_0'!P600,'2024-03-18_windows_device_0'!P600:P1509,1,0)</f>
        <v>37.553333333333335</v>
      </c>
      <c r="B600">
        <v>2184134</v>
      </c>
    </row>
    <row r="601" spans="1:2" x14ac:dyDescent="0.25">
      <c r="A601">
        <f>VLOOKUP('2024-03-18_windows_device_0'!P601,'2024-03-18_windows_device_0'!P601:P1510,1,0)</f>
        <v>37.527999999999999</v>
      </c>
      <c r="B601">
        <v>2184121</v>
      </c>
    </row>
    <row r="602" spans="1:2" x14ac:dyDescent="0.25">
      <c r="A602">
        <f>VLOOKUP('2024-03-18_windows_device_0'!P602,'2024-03-18_windows_device_0'!P602:P1511,1,0)</f>
        <v>37.50266666666667</v>
      </c>
      <c r="B602">
        <v>2184118</v>
      </c>
    </row>
    <row r="603" spans="1:2" x14ac:dyDescent="0.25">
      <c r="A603">
        <f>VLOOKUP('2024-03-18_windows_device_0'!P603,'2024-03-18_windows_device_0'!P603:P1512,1,0)</f>
        <v>37.471333333333334</v>
      </c>
      <c r="B603">
        <v>2184125</v>
      </c>
    </row>
    <row r="604" spans="1:2" x14ac:dyDescent="0.25">
      <c r="A604">
        <f>VLOOKUP('2024-03-18_windows_device_0'!P604,'2024-03-18_windows_device_0'!P604:P1513,1,0)</f>
        <v>37.455333333333336</v>
      </c>
      <c r="B604">
        <v>2184124</v>
      </c>
    </row>
    <row r="605" spans="1:2" x14ac:dyDescent="0.25">
      <c r="A605">
        <f>VLOOKUP('2024-03-18_windows_device_0'!P605,'2024-03-18_windows_device_0'!P605:P1514,1,0)</f>
        <v>37.422666666666665</v>
      </c>
      <c r="B605">
        <v>2184128</v>
      </c>
    </row>
    <row r="606" spans="1:2" x14ac:dyDescent="0.25">
      <c r="A606">
        <f>VLOOKUP('2024-03-18_windows_device_0'!P606,'2024-03-18_windows_device_0'!P606:P1515,1,0)</f>
        <v>37.399333333333331</v>
      </c>
      <c r="B606">
        <v>2184123</v>
      </c>
    </row>
    <row r="607" spans="1:2" x14ac:dyDescent="0.25">
      <c r="A607">
        <f>VLOOKUP('2024-03-18_windows_device_0'!P607,'2024-03-18_windows_device_0'!P607:P1516,1,0)</f>
        <v>37.37533333333333</v>
      </c>
      <c r="B607">
        <v>2184123</v>
      </c>
    </row>
    <row r="608" spans="1:2" x14ac:dyDescent="0.25">
      <c r="A608">
        <f>VLOOKUP('2024-03-18_windows_device_0'!P608,'2024-03-18_windows_device_0'!P608:P1517,1,0)</f>
        <v>37.35</v>
      </c>
      <c r="B608">
        <v>2184123</v>
      </c>
    </row>
    <row r="609" spans="1:2" x14ac:dyDescent="0.25">
      <c r="A609">
        <f>VLOOKUP('2024-03-18_windows_device_0'!P609,'2024-03-18_windows_device_0'!P609:P1518,1,0)</f>
        <v>37.322000000000003</v>
      </c>
      <c r="B609">
        <v>2184118</v>
      </c>
    </row>
    <row r="610" spans="1:2" x14ac:dyDescent="0.25">
      <c r="A610">
        <f>VLOOKUP('2024-03-18_windows_device_0'!P610,'2024-03-18_windows_device_0'!P610:P1519,1,0)</f>
        <v>37.291333333333334</v>
      </c>
      <c r="B610">
        <v>2184104</v>
      </c>
    </row>
    <row r="611" spans="1:2" x14ac:dyDescent="0.25">
      <c r="A611">
        <f>VLOOKUP('2024-03-18_windows_device_0'!P611,'2024-03-18_windows_device_0'!P611:P1520,1,0)</f>
        <v>37.273333333333333</v>
      </c>
      <c r="B611">
        <v>2184100</v>
      </c>
    </row>
    <row r="612" spans="1:2" x14ac:dyDescent="0.25">
      <c r="A612">
        <f>VLOOKUP('2024-03-18_windows_device_0'!P612,'2024-03-18_windows_device_0'!P612:P1521,1,0)</f>
        <v>37.229999999999997</v>
      </c>
      <c r="B612">
        <v>2184096</v>
      </c>
    </row>
    <row r="613" spans="1:2" x14ac:dyDescent="0.25">
      <c r="A613">
        <f>VLOOKUP('2024-03-18_windows_device_0'!P613,'2024-03-18_windows_device_0'!P613:P1522,1,0)</f>
        <v>37.223333333333336</v>
      </c>
      <c r="B613">
        <v>2184108</v>
      </c>
    </row>
    <row r="614" spans="1:2" x14ac:dyDescent="0.25">
      <c r="A614">
        <f>VLOOKUP('2024-03-18_windows_device_0'!P614,'2024-03-18_windows_device_0'!P614:P1523,1,0)</f>
        <v>37.196666666666665</v>
      </c>
      <c r="B614">
        <v>2184115</v>
      </c>
    </row>
    <row r="615" spans="1:2" x14ac:dyDescent="0.25">
      <c r="A615">
        <f>VLOOKUP('2024-03-18_windows_device_0'!P615,'2024-03-18_windows_device_0'!P615:P1524,1,0)</f>
        <v>37.183999999999997</v>
      </c>
      <c r="B615">
        <v>2184116</v>
      </c>
    </row>
    <row r="616" spans="1:2" x14ac:dyDescent="0.25">
      <c r="A616">
        <f>VLOOKUP('2024-03-18_windows_device_0'!P616,'2024-03-18_windows_device_0'!P616:P1525,1,0)</f>
        <v>37.145333333333333</v>
      </c>
      <c r="B616">
        <v>2184111</v>
      </c>
    </row>
    <row r="617" spans="1:2" x14ac:dyDescent="0.25">
      <c r="A617">
        <f>VLOOKUP('2024-03-18_windows_device_0'!P617,'2024-03-18_windows_device_0'!P617:P1526,1,0)</f>
        <v>37.116666666666667</v>
      </c>
      <c r="B617">
        <v>2184110</v>
      </c>
    </row>
    <row r="618" spans="1:2" x14ac:dyDescent="0.25">
      <c r="A618">
        <f>VLOOKUP('2024-03-18_windows_device_0'!P618,'2024-03-18_windows_device_0'!P618:P1527,1,0)</f>
        <v>37.086666666666666</v>
      </c>
      <c r="B618">
        <v>2184109</v>
      </c>
    </row>
    <row r="619" spans="1:2" x14ac:dyDescent="0.25">
      <c r="A619">
        <f>VLOOKUP('2024-03-18_windows_device_0'!P619,'2024-03-18_windows_device_0'!P619:P1528,1,0)</f>
        <v>37.06133333333333</v>
      </c>
      <c r="B619">
        <v>2184107</v>
      </c>
    </row>
    <row r="620" spans="1:2" x14ac:dyDescent="0.25">
      <c r="A620">
        <f>VLOOKUP('2024-03-18_windows_device_0'!P620,'2024-03-18_windows_device_0'!P620:P1529,1,0)</f>
        <v>37.045999999999999</v>
      </c>
      <c r="B620">
        <v>2184099</v>
      </c>
    </row>
    <row r="621" spans="1:2" x14ac:dyDescent="0.25">
      <c r="A621">
        <f>VLOOKUP('2024-03-18_windows_device_0'!P621,'2024-03-18_windows_device_0'!P621:P1530,1,0)</f>
        <v>37.026666666666664</v>
      </c>
      <c r="B621">
        <v>2184084</v>
      </c>
    </row>
    <row r="622" spans="1:2" x14ac:dyDescent="0.25">
      <c r="A622">
        <f>VLOOKUP('2024-03-18_windows_device_0'!P622,'2024-03-18_windows_device_0'!P622:P1531,1,0)</f>
        <v>36.998666666666665</v>
      </c>
      <c r="B622">
        <v>2184079</v>
      </c>
    </row>
    <row r="623" spans="1:2" x14ac:dyDescent="0.25">
      <c r="A623">
        <f>VLOOKUP('2024-03-18_windows_device_0'!P623,'2024-03-18_windows_device_0'!P623:P1532,1,0)</f>
        <v>36.960666666666668</v>
      </c>
      <c r="B623">
        <v>2184078</v>
      </c>
    </row>
    <row r="624" spans="1:2" x14ac:dyDescent="0.25">
      <c r="A624">
        <f>VLOOKUP('2024-03-18_windows_device_0'!P624,'2024-03-18_windows_device_0'!P624:P1533,1,0)</f>
        <v>36.952666666666666</v>
      </c>
      <c r="B624">
        <v>2184084</v>
      </c>
    </row>
    <row r="625" spans="1:2" x14ac:dyDescent="0.25">
      <c r="A625">
        <f>VLOOKUP('2024-03-18_windows_device_0'!P625,'2024-03-18_windows_device_0'!P625:P1534,1,0)</f>
        <v>36.932000000000002</v>
      </c>
      <c r="B625">
        <v>2184087</v>
      </c>
    </row>
    <row r="626" spans="1:2" x14ac:dyDescent="0.25">
      <c r="A626">
        <f>VLOOKUP('2024-03-18_windows_device_0'!P626,'2024-03-18_windows_device_0'!P626:P1535,1,0)</f>
        <v>36.906666666666666</v>
      </c>
      <c r="B626">
        <v>2184092</v>
      </c>
    </row>
    <row r="627" spans="1:2" x14ac:dyDescent="0.25">
      <c r="A627">
        <f>VLOOKUP('2024-03-18_windows_device_0'!P627,'2024-03-18_windows_device_0'!P627:P1536,1,0)</f>
        <v>36.88133333333333</v>
      </c>
      <c r="B627">
        <v>2184092</v>
      </c>
    </row>
    <row r="628" spans="1:2" x14ac:dyDescent="0.25">
      <c r="A628">
        <f>VLOOKUP('2024-03-18_windows_device_0'!P628,'2024-03-18_windows_device_0'!P628:P1537,1,0)</f>
        <v>36.848666666666666</v>
      </c>
      <c r="B628">
        <v>2184093</v>
      </c>
    </row>
    <row r="629" spans="1:2" x14ac:dyDescent="0.25">
      <c r="A629">
        <f>VLOOKUP('2024-03-18_windows_device_0'!P629,'2024-03-18_windows_device_0'!P629:P1538,1,0)</f>
        <v>36.821333333333335</v>
      </c>
      <c r="B629">
        <v>2184085</v>
      </c>
    </row>
    <row r="630" spans="1:2" x14ac:dyDescent="0.25">
      <c r="A630">
        <f>VLOOKUP('2024-03-18_windows_device_0'!P630,'2024-03-18_windows_device_0'!P630:P1539,1,0)</f>
        <v>36.80466666666667</v>
      </c>
      <c r="B630">
        <v>2184084</v>
      </c>
    </row>
    <row r="631" spans="1:2" x14ac:dyDescent="0.25">
      <c r="A631">
        <f>VLOOKUP('2024-03-18_windows_device_0'!P631,'2024-03-18_windows_device_0'!P631:P1540,1,0)</f>
        <v>36.776666666666664</v>
      </c>
      <c r="B631">
        <v>2184089</v>
      </c>
    </row>
    <row r="632" spans="1:2" x14ac:dyDescent="0.25">
      <c r="A632">
        <f>VLOOKUP('2024-03-18_windows_device_0'!P632,'2024-03-18_windows_device_0'!P632:P1541,1,0)</f>
        <v>36.762</v>
      </c>
      <c r="B632">
        <v>2184089</v>
      </c>
    </row>
    <row r="633" spans="1:2" x14ac:dyDescent="0.25">
      <c r="A633">
        <f>VLOOKUP('2024-03-18_windows_device_0'!P633,'2024-03-18_windows_device_0'!P633:P1542,1,0)</f>
        <v>36.74133333333333</v>
      </c>
      <c r="B633">
        <v>2184087</v>
      </c>
    </row>
    <row r="634" spans="1:2" x14ac:dyDescent="0.25">
      <c r="A634">
        <f>VLOOKUP('2024-03-18_windows_device_0'!P634,'2024-03-18_windows_device_0'!P634:P1543,1,0)</f>
        <v>36.718666666666664</v>
      </c>
      <c r="B634">
        <v>2184083</v>
      </c>
    </row>
    <row r="635" spans="1:2" x14ac:dyDescent="0.25">
      <c r="A635">
        <f>VLOOKUP('2024-03-18_windows_device_0'!P635,'2024-03-18_windows_device_0'!P635:P1544,1,0)</f>
        <v>36.68933333333333</v>
      </c>
      <c r="B635">
        <v>2184084</v>
      </c>
    </row>
    <row r="636" spans="1:2" x14ac:dyDescent="0.25">
      <c r="A636">
        <f>VLOOKUP('2024-03-18_windows_device_0'!P636,'2024-03-18_windows_device_0'!P636:P1545,1,0)</f>
        <v>36.673999999999999</v>
      </c>
      <c r="B636">
        <v>2184079</v>
      </c>
    </row>
    <row r="637" spans="1:2" x14ac:dyDescent="0.25">
      <c r="A637">
        <f>VLOOKUP('2024-03-18_windows_device_0'!P637,'2024-03-18_windows_device_0'!P637:P1546,1,0)</f>
        <v>36.642666666666663</v>
      </c>
      <c r="B637">
        <v>2184083</v>
      </c>
    </row>
    <row r="638" spans="1:2" x14ac:dyDescent="0.25">
      <c r="A638">
        <f>VLOOKUP('2024-03-18_windows_device_0'!P638,'2024-03-18_windows_device_0'!P638:P1547,1,0)</f>
        <v>36.61933333333333</v>
      </c>
      <c r="B638">
        <v>2184081</v>
      </c>
    </row>
    <row r="639" spans="1:2" x14ac:dyDescent="0.25">
      <c r="A639">
        <f>VLOOKUP('2024-03-18_windows_device_0'!P639,'2024-03-18_windows_device_0'!P639:P1548,1,0)</f>
        <v>36.593333333333334</v>
      </c>
      <c r="B639">
        <v>2184080</v>
      </c>
    </row>
    <row r="640" spans="1:2" x14ac:dyDescent="0.25">
      <c r="A640">
        <f>VLOOKUP('2024-03-18_windows_device_0'!P640,'2024-03-18_windows_device_0'!P640:P1549,1,0)</f>
        <v>36.579333333333331</v>
      </c>
      <c r="B640">
        <v>2184075</v>
      </c>
    </row>
    <row r="641" spans="1:2" x14ac:dyDescent="0.25">
      <c r="A641">
        <f>VLOOKUP('2024-03-18_windows_device_0'!P641,'2024-03-18_windows_device_0'!P641:P1550,1,0)</f>
        <v>36.551333333333332</v>
      </c>
      <c r="B641">
        <v>2184073</v>
      </c>
    </row>
    <row r="642" spans="1:2" x14ac:dyDescent="0.25">
      <c r="A642">
        <f>VLOOKUP('2024-03-18_windows_device_0'!P642,'2024-03-18_windows_device_0'!P642:P1551,1,0)</f>
        <v>36.527999999999999</v>
      </c>
      <c r="B642">
        <v>2184070</v>
      </c>
    </row>
    <row r="643" spans="1:2" x14ac:dyDescent="0.25">
      <c r="A643">
        <f>VLOOKUP('2024-03-18_windows_device_0'!P643,'2024-03-18_windows_device_0'!P643:P1552,1,0)</f>
        <v>36.510666666666665</v>
      </c>
      <c r="B643">
        <v>2184071</v>
      </c>
    </row>
    <row r="644" spans="1:2" x14ac:dyDescent="0.25">
      <c r="A644">
        <f>VLOOKUP('2024-03-18_windows_device_0'!P644,'2024-03-18_windows_device_0'!P644:P1553,1,0)</f>
        <v>36.490666666666669</v>
      </c>
      <c r="B644">
        <v>2184078</v>
      </c>
    </row>
    <row r="645" spans="1:2" x14ac:dyDescent="0.25">
      <c r="A645">
        <f>VLOOKUP('2024-03-18_windows_device_0'!P645,'2024-03-18_windows_device_0'!P645:P1554,1,0)</f>
        <v>36.466000000000001</v>
      </c>
      <c r="B645">
        <v>2184075</v>
      </c>
    </row>
    <row r="646" spans="1:2" x14ac:dyDescent="0.25">
      <c r="A646">
        <f>VLOOKUP('2024-03-18_windows_device_0'!P646,'2024-03-18_windows_device_0'!P646:P1555,1,0)</f>
        <v>36.445999999999998</v>
      </c>
      <c r="B646">
        <v>2184067</v>
      </c>
    </row>
    <row r="647" spans="1:2" x14ac:dyDescent="0.25">
      <c r="A647">
        <f>VLOOKUP('2024-03-18_windows_device_0'!P647,'2024-03-18_windows_device_0'!P647:P1556,1,0)</f>
        <v>36.421999999999997</v>
      </c>
      <c r="B647">
        <v>2184069</v>
      </c>
    </row>
    <row r="648" spans="1:2" x14ac:dyDescent="0.25">
      <c r="A648">
        <f>VLOOKUP('2024-03-18_windows_device_0'!P648,'2024-03-18_windows_device_0'!P648:P1557,1,0)</f>
        <v>36.401333333333334</v>
      </c>
      <c r="B648">
        <v>2184066</v>
      </c>
    </row>
    <row r="649" spans="1:2" x14ac:dyDescent="0.25">
      <c r="A649">
        <f>VLOOKUP('2024-03-18_windows_device_0'!P649,'2024-03-18_windows_device_0'!P649:P1558,1,0)</f>
        <v>36.38066666666667</v>
      </c>
      <c r="B649">
        <v>2184067</v>
      </c>
    </row>
    <row r="650" spans="1:2" x14ac:dyDescent="0.25">
      <c r="A650">
        <f>VLOOKUP('2024-03-18_windows_device_0'!P650,'2024-03-18_windows_device_0'!P650:P1559,1,0)</f>
        <v>36.357333333333337</v>
      </c>
      <c r="B650">
        <v>2184063</v>
      </c>
    </row>
    <row r="651" spans="1:2" x14ac:dyDescent="0.25">
      <c r="A651">
        <f>VLOOKUP('2024-03-18_windows_device_0'!P651,'2024-03-18_windows_device_0'!P651:P1560,1,0)</f>
        <v>36.337333333333333</v>
      </c>
      <c r="B651">
        <v>2184061</v>
      </c>
    </row>
    <row r="652" spans="1:2" x14ac:dyDescent="0.25">
      <c r="A652">
        <f>VLOOKUP('2024-03-18_windows_device_0'!P652,'2024-03-18_windows_device_0'!P652:P1561,1,0)</f>
        <v>36.31733333333333</v>
      </c>
      <c r="B652">
        <v>2184058</v>
      </c>
    </row>
    <row r="653" spans="1:2" x14ac:dyDescent="0.25">
      <c r="A653">
        <f>VLOOKUP('2024-03-18_windows_device_0'!P653,'2024-03-18_windows_device_0'!P653:P1562,1,0)</f>
        <v>36.285333333333334</v>
      </c>
      <c r="B653">
        <v>2184057</v>
      </c>
    </row>
    <row r="654" spans="1:2" x14ac:dyDescent="0.25">
      <c r="A654">
        <f>VLOOKUP('2024-03-18_windows_device_0'!P654,'2024-03-18_windows_device_0'!P654:P1563,1,0)</f>
        <v>36.265333333333331</v>
      </c>
      <c r="B654">
        <v>2184057</v>
      </c>
    </row>
    <row r="655" spans="1:2" x14ac:dyDescent="0.25">
      <c r="A655">
        <f>VLOOKUP('2024-03-18_windows_device_0'!P655,'2024-03-18_windows_device_0'!P655:P1564,1,0)</f>
        <v>36.252000000000002</v>
      </c>
      <c r="B655">
        <v>2184058</v>
      </c>
    </row>
    <row r="656" spans="1:2" x14ac:dyDescent="0.25">
      <c r="A656">
        <f>VLOOKUP('2024-03-18_windows_device_0'!P656,'2024-03-18_windows_device_0'!P656:P1565,1,0)</f>
        <v>36.211333333333336</v>
      </c>
      <c r="B656">
        <v>2184055</v>
      </c>
    </row>
    <row r="657" spans="1:2" x14ac:dyDescent="0.25">
      <c r="A657">
        <f>VLOOKUP('2024-03-18_windows_device_0'!P657,'2024-03-18_windows_device_0'!P657:P1566,1,0)</f>
        <v>36.204000000000001</v>
      </c>
      <c r="B657">
        <v>2184057</v>
      </c>
    </row>
    <row r="658" spans="1:2" x14ac:dyDescent="0.25">
      <c r="A658">
        <f>VLOOKUP('2024-03-18_windows_device_0'!P658,'2024-03-18_windows_device_0'!P658:P1567,1,0)</f>
        <v>36.177333333333337</v>
      </c>
      <c r="B658">
        <v>2184058</v>
      </c>
    </row>
    <row r="659" spans="1:2" x14ac:dyDescent="0.25">
      <c r="A659">
        <f>VLOOKUP('2024-03-18_windows_device_0'!P659,'2024-03-18_windows_device_0'!P659:P1568,1,0)</f>
        <v>36.165999999999997</v>
      </c>
      <c r="B659">
        <v>2184055</v>
      </c>
    </row>
    <row r="660" spans="1:2" x14ac:dyDescent="0.25">
      <c r="A660">
        <f>VLOOKUP('2024-03-18_windows_device_0'!P660,'2024-03-18_windows_device_0'!P660:P1569,1,0)</f>
        <v>36.128</v>
      </c>
      <c r="B660">
        <v>2184054</v>
      </c>
    </row>
    <row r="661" spans="1:2" x14ac:dyDescent="0.25">
      <c r="A661">
        <f>VLOOKUP('2024-03-18_windows_device_0'!P661,'2024-03-18_windows_device_0'!P661:P1570,1,0)</f>
        <v>36.101999999999997</v>
      </c>
      <c r="B661">
        <v>2184054</v>
      </c>
    </row>
    <row r="662" spans="1:2" x14ac:dyDescent="0.25">
      <c r="A662">
        <f>VLOOKUP('2024-03-18_windows_device_0'!P662,'2024-03-18_windows_device_0'!P662:P1571,1,0)</f>
        <v>36.085333333333331</v>
      </c>
      <c r="B662">
        <v>2184051</v>
      </c>
    </row>
    <row r="663" spans="1:2" x14ac:dyDescent="0.25">
      <c r="A663">
        <f>VLOOKUP('2024-03-18_windows_device_0'!P663,'2024-03-18_windows_device_0'!P663:P1572,1,0)</f>
        <v>36.049333333333337</v>
      </c>
      <c r="B663">
        <v>2184049</v>
      </c>
    </row>
    <row r="664" spans="1:2" x14ac:dyDescent="0.25">
      <c r="A664">
        <f>VLOOKUP('2024-03-18_windows_device_0'!P664,'2024-03-18_windows_device_0'!P664:P1573,1,0)</f>
        <v>36.015333333333331</v>
      </c>
      <c r="B664">
        <v>2184040</v>
      </c>
    </row>
    <row r="665" spans="1:2" x14ac:dyDescent="0.25">
      <c r="A665">
        <f>VLOOKUP('2024-03-18_windows_device_0'!P665,'2024-03-18_windows_device_0'!P665:P1574,1,0)</f>
        <v>36.006</v>
      </c>
      <c r="B665">
        <v>2184029</v>
      </c>
    </row>
    <row r="666" spans="1:2" x14ac:dyDescent="0.25">
      <c r="A666">
        <f>VLOOKUP('2024-03-18_windows_device_0'!P666,'2024-03-18_windows_device_0'!P666:P1575,1,0)</f>
        <v>35.988666666666667</v>
      </c>
      <c r="B666">
        <v>2184018</v>
      </c>
    </row>
    <row r="667" spans="1:2" x14ac:dyDescent="0.25">
      <c r="A667">
        <f>VLOOKUP('2024-03-18_windows_device_0'!P667,'2024-03-18_windows_device_0'!P667:P1576,1,0)</f>
        <v>35.949333333333335</v>
      </c>
      <c r="B667">
        <v>2184023</v>
      </c>
    </row>
    <row r="668" spans="1:2" x14ac:dyDescent="0.25">
      <c r="A668">
        <f>VLOOKUP('2024-03-18_windows_device_0'!P668,'2024-03-18_windows_device_0'!P668:P1577,1,0)</f>
        <v>35.908666666666669</v>
      </c>
      <c r="B668">
        <v>2184038</v>
      </c>
    </row>
    <row r="669" spans="1:2" x14ac:dyDescent="0.25">
      <c r="A669">
        <f>VLOOKUP('2024-03-18_windows_device_0'!P669,'2024-03-18_windows_device_0'!P669:P1578,1,0)</f>
        <v>35.887333333333331</v>
      </c>
      <c r="B669">
        <v>2184044</v>
      </c>
    </row>
    <row r="670" spans="1:2" x14ac:dyDescent="0.25">
      <c r="A670">
        <f>VLOOKUP('2024-03-18_windows_device_0'!P670,'2024-03-18_windows_device_0'!P670:P1579,1,0)</f>
        <v>35.880000000000003</v>
      </c>
      <c r="B670">
        <v>2184042</v>
      </c>
    </row>
    <row r="671" spans="1:2" x14ac:dyDescent="0.25">
      <c r="A671">
        <f>VLOOKUP('2024-03-18_windows_device_0'!P671,'2024-03-18_windows_device_0'!P671:P1580,1,0)</f>
        <v>35.847333333333331</v>
      </c>
      <c r="B671">
        <v>2184038</v>
      </c>
    </row>
    <row r="672" spans="1:2" x14ac:dyDescent="0.25">
      <c r="A672">
        <f>VLOOKUP('2024-03-18_windows_device_0'!P672,'2024-03-18_windows_device_0'!P672:P1581,1,0)</f>
        <v>35.825333333333333</v>
      </c>
      <c r="B672">
        <v>2184040</v>
      </c>
    </row>
    <row r="673" spans="1:2" x14ac:dyDescent="0.25">
      <c r="A673">
        <f>VLOOKUP('2024-03-18_windows_device_0'!P673,'2024-03-18_windows_device_0'!P673:P1582,1,0)</f>
        <v>35.793333333333337</v>
      </c>
      <c r="B673">
        <v>2184032</v>
      </c>
    </row>
    <row r="674" spans="1:2" x14ac:dyDescent="0.25">
      <c r="A674">
        <f>VLOOKUP('2024-03-18_windows_device_0'!P674,'2024-03-18_windows_device_0'!P674:P1583,1,0)</f>
        <v>35.78</v>
      </c>
      <c r="B674">
        <v>2184024</v>
      </c>
    </row>
    <row r="675" spans="1:2" x14ac:dyDescent="0.25">
      <c r="A675">
        <f>VLOOKUP('2024-03-18_windows_device_0'!P675,'2024-03-18_windows_device_0'!P675:P1584,1,0)</f>
        <v>35.762</v>
      </c>
      <c r="B675">
        <v>2184024</v>
      </c>
    </row>
    <row r="676" spans="1:2" x14ac:dyDescent="0.25">
      <c r="A676">
        <f>VLOOKUP('2024-03-18_windows_device_0'!P676,'2024-03-18_windows_device_0'!P676:P1585,1,0)</f>
        <v>35.723333333333336</v>
      </c>
      <c r="B676">
        <v>2184021</v>
      </c>
    </row>
    <row r="677" spans="1:2" x14ac:dyDescent="0.25">
      <c r="A677">
        <f>VLOOKUP('2024-03-18_windows_device_0'!P677,'2024-03-18_windows_device_0'!P677:P1586,1,0)</f>
        <v>35.706000000000003</v>
      </c>
      <c r="B677">
        <v>2184022</v>
      </c>
    </row>
    <row r="678" spans="1:2" x14ac:dyDescent="0.25">
      <c r="A678">
        <f>VLOOKUP('2024-03-18_windows_device_0'!P678,'2024-03-18_windows_device_0'!P678:P1587,1,0)</f>
        <v>35.693333333333335</v>
      </c>
      <c r="B678">
        <v>2184016</v>
      </c>
    </row>
    <row r="679" spans="1:2" x14ac:dyDescent="0.25">
      <c r="A679">
        <f>VLOOKUP('2024-03-18_windows_device_0'!P679,'2024-03-18_windows_device_0'!P679:P1588,1,0)</f>
        <v>35.671999999999997</v>
      </c>
      <c r="B679">
        <v>2184026</v>
      </c>
    </row>
    <row r="680" spans="1:2" x14ac:dyDescent="0.25">
      <c r="A680">
        <f>VLOOKUP('2024-03-18_windows_device_0'!P680,'2024-03-18_windows_device_0'!P680:P1589,1,0)</f>
        <v>35.639333333333333</v>
      </c>
      <c r="B680">
        <v>2184026</v>
      </c>
    </row>
    <row r="681" spans="1:2" x14ac:dyDescent="0.25">
      <c r="A681">
        <f>VLOOKUP('2024-03-18_windows_device_0'!P681,'2024-03-18_windows_device_0'!P681:P1590,1,0)</f>
        <v>35.616</v>
      </c>
      <c r="B681">
        <v>2184026</v>
      </c>
    </row>
    <row r="682" spans="1:2" x14ac:dyDescent="0.25">
      <c r="A682">
        <f>VLOOKUP('2024-03-18_windows_device_0'!P682,'2024-03-18_windows_device_0'!P682:P1591,1,0)</f>
        <v>35.602666666666664</v>
      </c>
      <c r="B682">
        <v>2184024</v>
      </c>
    </row>
    <row r="683" spans="1:2" x14ac:dyDescent="0.25">
      <c r="A683">
        <f>VLOOKUP('2024-03-18_windows_device_0'!P683,'2024-03-18_windows_device_0'!P683:P1592,1,0)</f>
        <v>35.582000000000001</v>
      </c>
      <c r="B683">
        <v>2184026</v>
      </c>
    </row>
    <row r="684" spans="1:2" x14ac:dyDescent="0.25">
      <c r="A684">
        <f>VLOOKUP('2024-03-18_windows_device_0'!P684,'2024-03-18_windows_device_0'!P684:P1593,1,0)</f>
        <v>35.56066666666667</v>
      </c>
      <c r="B684">
        <v>2184026</v>
      </c>
    </row>
    <row r="685" spans="1:2" x14ac:dyDescent="0.25">
      <c r="A685">
        <f>VLOOKUP('2024-03-18_windows_device_0'!P685,'2024-03-18_windows_device_0'!P685:P1594,1,0)</f>
        <v>35.509333333333331</v>
      </c>
      <c r="B685">
        <v>2184018</v>
      </c>
    </row>
    <row r="686" spans="1:2" x14ac:dyDescent="0.25">
      <c r="A686">
        <f>VLOOKUP('2024-03-18_windows_device_0'!P686,'2024-03-18_windows_device_0'!P686:P1595,1,0)</f>
        <v>35.491999999999997</v>
      </c>
      <c r="B686">
        <v>2184012</v>
      </c>
    </row>
    <row r="687" spans="1:2" x14ac:dyDescent="0.25">
      <c r="A687">
        <f>VLOOKUP('2024-03-18_windows_device_0'!P687,'2024-03-18_windows_device_0'!P687:P1596,1,0)</f>
        <v>35.480666666666664</v>
      </c>
      <c r="B687">
        <v>2184012</v>
      </c>
    </row>
    <row r="688" spans="1:2" x14ac:dyDescent="0.25">
      <c r="A688">
        <f>VLOOKUP('2024-03-18_windows_device_0'!P688,'2024-03-18_windows_device_0'!P688:P1597,1,0)</f>
        <v>35.46</v>
      </c>
      <c r="B688">
        <v>2184015</v>
      </c>
    </row>
    <row r="689" spans="1:2" x14ac:dyDescent="0.25">
      <c r="A689">
        <f>VLOOKUP('2024-03-18_windows_device_0'!P689,'2024-03-18_windows_device_0'!P689:P1598,1,0)</f>
        <v>35.444000000000003</v>
      </c>
      <c r="B689">
        <v>2184016</v>
      </c>
    </row>
    <row r="690" spans="1:2" x14ac:dyDescent="0.25">
      <c r="A690">
        <f>VLOOKUP('2024-03-18_windows_device_0'!P690,'2024-03-18_windows_device_0'!P690:P1599,1,0)</f>
        <v>35.408666666666669</v>
      </c>
      <c r="B690">
        <v>2184021</v>
      </c>
    </row>
    <row r="691" spans="1:2" x14ac:dyDescent="0.25">
      <c r="A691">
        <f>VLOOKUP('2024-03-18_windows_device_0'!P691,'2024-03-18_windows_device_0'!P691:P1600,1,0)</f>
        <v>35.388666666666666</v>
      </c>
      <c r="B691">
        <v>2184019</v>
      </c>
    </row>
    <row r="692" spans="1:2" x14ac:dyDescent="0.25">
      <c r="A692">
        <f>VLOOKUP('2024-03-18_windows_device_0'!P692,'2024-03-18_windows_device_0'!P692:P1601,1,0)</f>
        <v>35.372666666666667</v>
      </c>
      <c r="B692">
        <v>2184016</v>
      </c>
    </row>
    <row r="693" spans="1:2" x14ac:dyDescent="0.25">
      <c r="A693">
        <f>VLOOKUP('2024-03-18_windows_device_0'!P693,'2024-03-18_windows_device_0'!P693:P1602,1,0)</f>
        <v>35.351999999999997</v>
      </c>
      <c r="B693">
        <v>2184015</v>
      </c>
    </row>
    <row r="694" spans="1:2" x14ac:dyDescent="0.25">
      <c r="A694">
        <f>VLOOKUP('2024-03-18_windows_device_0'!P694,'2024-03-18_windows_device_0'!P694:P1603,1,0)</f>
        <v>35.314666666666668</v>
      </c>
      <c r="B694">
        <v>2184010</v>
      </c>
    </row>
    <row r="695" spans="1:2" x14ac:dyDescent="0.25">
      <c r="A695">
        <f>VLOOKUP('2024-03-18_windows_device_0'!P695,'2024-03-18_windows_device_0'!P695:P1604,1,0)</f>
        <v>35.302</v>
      </c>
      <c r="B695">
        <v>2183994</v>
      </c>
    </row>
    <row r="696" spans="1:2" x14ac:dyDescent="0.25">
      <c r="A696">
        <f>VLOOKUP('2024-03-18_windows_device_0'!P696,'2024-03-18_windows_device_0'!P696:P1605,1,0)</f>
        <v>35.271999999999998</v>
      </c>
      <c r="B696">
        <v>2183987</v>
      </c>
    </row>
    <row r="697" spans="1:2" x14ac:dyDescent="0.25">
      <c r="A697">
        <f>VLOOKUP('2024-03-18_windows_device_0'!P697,'2024-03-18_windows_device_0'!P697:P1606,1,0)</f>
        <v>35.268000000000001</v>
      </c>
      <c r="B697">
        <v>2184001</v>
      </c>
    </row>
    <row r="698" spans="1:2" x14ac:dyDescent="0.25">
      <c r="A698">
        <f>VLOOKUP('2024-03-18_windows_device_0'!P698,'2024-03-18_windows_device_0'!P698:P1607,1,0)</f>
        <v>35.245333333333335</v>
      </c>
      <c r="B698">
        <v>2184006</v>
      </c>
    </row>
    <row r="699" spans="1:2" x14ac:dyDescent="0.25">
      <c r="A699">
        <f>VLOOKUP('2024-03-18_windows_device_0'!P699,'2024-03-18_windows_device_0'!P699:P1608,1,0)</f>
        <v>35.203333333333333</v>
      </c>
      <c r="B699">
        <v>2184003</v>
      </c>
    </row>
    <row r="700" spans="1:2" x14ac:dyDescent="0.25">
      <c r="A700">
        <f>VLOOKUP('2024-03-18_windows_device_0'!P700,'2024-03-18_windows_device_0'!P700:P1609,1,0)</f>
        <v>35.195999999999998</v>
      </c>
      <c r="B700">
        <v>2183997</v>
      </c>
    </row>
    <row r="701" spans="1:2" x14ac:dyDescent="0.25">
      <c r="A701">
        <f>VLOOKUP('2024-03-18_windows_device_0'!P701,'2024-03-18_windows_device_0'!P701:P1610,1,0)</f>
        <v>35.166666666666664</v>
      </c>
      <c r="B701">
        <v>2183996</v>
      </c>
    </row>
    <row r="702" spans="1:2" x14ac:dyDescent="0.25">
      <c r="A702">
        <f>VLOOKUP('2024-03-18_windows_device_0'!P702,'2024-03-18_windows_device_0'!P702:P1611,1,0)</f>
        <v>35.150666666666666</v>
      </c>
      <c r="B702">
        <v>2183995</v>
      </c>
    </row>
    <row r="703" spans="1:2" x14ac:dyDescent="0.25">
      <c r="A703">
        <f>VLOOKUP('2024-03-18_windows_device_0'!P703,'2024-03-18_windows_device_0'!P703:P1612,1,0)</f>
        <v>35.126666666666665</v>
      </c>
      <c r="B703">
        <v>2183999</v>
      </c>
    </row>
    <row r="704" spans="1:2" x14ac:dyDescent="0.25">
      <c r="A704">
        <f>VLOOKUP('2024-03-18_windows_device_0'!P704,'2024-03-18_windows_device_0'!P704:P1613,1,0)</f>
        <v>35.11933333333333</v>
      </c>
      <c r="B704">
        <v>2184003</v>
      </c>
    </row>
    <row r="705" spans="1:2" x14ac:dyDescent="0.25">
      <c r="A705">
        <f>VLOOKUP('2024-03-18_windows_device_0'!P705,'2024-03-18_windows_device_0'!P705:P1614,1,0)</f>
        <v>35.088666666666668</v>
      </c>
      <c r="B705">
        <v>2184000</v>
      </c>
    </row>
    <row r="706" spans="1:2" x14ac:dyDescent="0.25">
      <c r="A706">
        <f>VLOOKUP('2024-03-18_windows_device_0'!P706,'2024-03-18_windows_device_0'!P706:P1615,1,0)</f>
        <v>35.068666666666665</v>
      </c>
      <c r="B706">
        <v>2183998</v>
      </c>
    </row>
    <row r="707" spans="1:2" x14ac:dyDescent="0.25">
      <c r="A707">
        <f>VLOOKUP('2024-03-18_windows_device_0'!P707,'2024-03-18_windows_device_0'!P707:P1616,1,0)</f>
        <v>35.045333333333332</v>
      </c>
      <c r="B707">
        <v>2183994</v>
      </c>
    </row>
    <row r="708" spans="1:2" x14ac:dyDescent="0.25">
      <c r="A708">
        <f>VLOOKUP('2024-03-18_windows_device_0'!P708,'2024-03-18_windows_device_0'!P708:P1617,1,0)</f>
        <v>35.018666666666668</v>
      </c>
      <c r="B708">
        <v>2183993</v>
      </c>
    </row>
    <row r="709" spans="1:2" x14ac:dyDescent="0.25">
      <c r="A709">
        <f>VLOOKUP('2024-03-18_windows_device_0'!P709,'2024-03-18_windows_device_0'!P709:P1618,1,0)</f>
        <v>34.99733333333333</v>
      </c>
      <c r="B709">
        <v>2183991</v>
      </c>
    </row>
    <row r="710" spans="1:2" x14ac:dyDescent="0.25">
      <c r="A710">
        <f>VLOOKUP('2024-03-18_windows_device_0'!P710,'2024-03-18_windows_device_0'!P710:P1619,1,0)</f>
        <v>35.008000000000003</v>
      </c>
      <c r="B710">
        <v>2183990</v>
      </c>
    </row>
    <row r="711" spans="1:2" x14ac:dyDescent="0.25">
      <c r="A711">
        <f>VLOOKUP('2024-03-18_windows_device_0'!P711,'2024-03-18_windows_device_0'!P711:P1620,1,0)</f>
        <v>34.972000000000001</v>
      </c>
      <c r="B711">
        <v>2183984</v>
      </c>
    </row>
    <row r="712" spans="1:2" x14ac:dyDescent="0.25">
      <c r="A712">
        <f>VLOOKUP('2024-03-18_windows_device_0'!P712,'2024-03-18_windows_device_0'!P712:P1621,1,0)</f>
        <v>34.963333333333331</v>
      </c>
      <c r="B712">
        <v>2183981</v>
      </c>
    </row>
    <row r="713" spans="1:2" x14ac:dyDescent="0.25">
      <c r="A713">
        <f>VLOOKUP('2024-03-18_windows_device_0'!P713,'2024-03-18_windows_device_0'!P713:P1622,1,0)</f>
        <v>34.93866666666667</v>
      </c>
      <c r="B713">
        <v>2183984</v>
      </c>
    </row>
    <row r="714" spans="1:2" x14ac:dyDescent="0.25">
      <c r="A714">
        <f>VLOOKUP('2024-03-18_windows_device_0'!P714,'2024-03-18_windows_device_0'!P714:P1623,1,0)</f>
        <v>34.887999999999998</v>
      </c>
      <c r="B714">
        <v>2183988</v>
      </c>
    </row>
    <row r="715" spans="1:2" x14ac:dyDescent="0.25">
      <c r="A715">
        <f>VLOOKUP('2024-03-18_windows_device_0'!P715,'2024-03-18_windows_device_0'!P715:P1624,1,0)</f>
        <v>34.882666666666665</v>
      </c>
      <c r="B715">
        <v>2183985</v>
      </c>
    </row>
    <row r="716" spans="1:2" x14ac:dyDescent="0.25">
      <c r="A716">
        <f>VLOOKUP('2024-03-18_windows_device_0'!P716,'2024-03-18_windows_device_0'!P716:P1625,1,0)</f>
        <v>34.875999999999998</v>
      </c>
      <c r="B716">
        <v>2183985</v>
      </c>
    </row>
    <row r="717" spans="1:2" x14ac:dyDescent="0.25">
      <c r="A717">
        <f>VLOOKUP('2024-03-18_windows_device_0'!P717,'2024-03-18_windows_device_0'!P717:P1626,1,0)</f>
        <v>34.846666666666664</v>
      </c>
      <c r="B717">
        <v>2183985</v>
      </c>
    </row>
    <row r="718" spans="1:2" x14ac:dyDescent="0.25">
      <c r="A718">
        <f>VLOOKUP('2024-03-18_windows_device_0'!P718,'2024-03-18_windows_device_0'!P718:P1627,1,0)</f>
        <v>34.828666666666663</v>
      </c>
      <c r="B718">
        <v>2183988</v>
      </c>
    </row>
    <row r="719" spans="1:2" x14ac:dyDescent="0.25">
      <c r="A719">
        <f>VLOOKUP('2024-03-18_windows_device_0'!P719,'2024-03-18_windows_device_0'!P719:P1628,1,0)</f>
        <v>34.802666666666667</v>
      </c>
      <c r="B719">
        <v>2183987</v>
      </c>
    </row>
    <row r="720" spans="1:2" x14ac:dyDescent="0.25">
      <c r="A720">
        <f>VLOOKUP('2024-03-18_windows_device_0'!P720,'2024-03-18_windows_device_0'!P720:P1629,1,0)</f>
        <v>34.796666666666667</v>
      </c>
      <c r="B720">
        <v>2183984</v>
      </c>
    </row>
    <row r="721" spans="1:2" x14ac:dyDescent="0.25">
      <c r="A721">
        <f>VLOOKUP('2024-03-18_windows_device_0'!P721,'2024-03-18_windows_device_0'!P721:P1630,1,0)</f>
        <v>34.776666666666664</v>
      </c>
      <c r="B721">
        <v>2183986</v>
      </c>
    </row>
    <row r="722" spans="1:2" x14ac:dyDescent="0.25">
      <c r="A722">
        <f>VLOOKUP('2024-03-18_windows_device_0'!P722,'2024-03-18_windows_device_0'!P722:P1631,1,0)</f>
        <v>34.758000000000003</v>
      </c>
      <c r="B722">
        <v>2183982</v>
      </c>
    </row>
    <row r="723" spans="1:2" x14ac:dyDescent="0.25">
      <c r="A723">
        <f>VLOOKUP('2024-03-18_windows_device_0'!P723,'2024-03-18_windows_device_0'!P723:P1632,1,0)</f>
        <v>34.735999999999997</v>
      </c>
      <c r="B723">
        <v>2183979</v>
      </c>
    </row>
    <row r="724" spans="1:2" x14ac:dyDescent="0.25">
      <c r="A724">
        <f>VLOOKUP('2024-03-18_windows_device_0'!P724,'2024-03-18_windows_device_0'!P724:P1633,1,0)</f>
        <v>34.706666666666663</v>
      </c>
      <c r="B724">
        <v>2183976</v>
      </c>
    </row>
    <row r="725" spans="1:2" x14ac:dyDescent="0.25">
      <c r="A725">
        <f>VLOOKUP('2024-03-18_windows_device_0'!P725,'2024-03-18_windows_device_0'!P725:P1634,1,0)</f>
        <v>34.701999999999998</v>
      </c>
      <c r="B725">
        <v>2183974</v>
      </c>
    </row>
    <row r="726" spans="1:2" x14ac:dyDescent="0.25">
      <c r="A726">
        <f>VLOOKUP('2024-03-18_windows_device_0'!P726,'2024-03-18_windows_device_0'!P726:P1635,1,0)</f>
        <v>34.678666666666665</v>
      </c>
      <c r="B726">
        <v>2183971</v>
      </c>
    </row>
    <row r="727" spans="1:2" x14ac:dyDescent="0.25">
      <c r="A727">
        <f>VLOOKUP('2024-03-18_windows_device_0'!P727,'2024-03-18_windows_device_0'!P727:P1636,1,0)</f>
        <v>34.652666666666669</v>
      </c>
      <c r="B727">
        <v>2183969</v>
      </c>
    </row>
    <row r="728" spans="1:2" x14ac:dyDescent="0.25">
      <c r="A728">
        <f>VLOOKUP('2024-03-18_windows_device_0'!P728,'2024-03-18_windows_device_0'!P728:P1637,1,0)</f>
        <v>34.653333333333336</v>
      </c>
      <c r="B728">
        <v>2183965</v>
      </c>
    </row>
    <row r="729" spans="1:2" x14ac:dyDescent="0.25">
      <c r="A729">
        <f>VLOOKUP('2024-03-18_windows_device_0'!P729,'2024-03-18_windows_device_0'!P729:P1638,1,0)</f>
        <v>34.624000000000002</v>
      </c>
      <c r="B729">
        <v>2183963</v>
      </c>
    </row>
    <row r="730" spans="1:2" x14ac:dyDescent="0.25">
      <c r="A730">
        <f>VLOOKUP('2024-03-18_windows_device_0'!P730,'2024-03-18_windows_device_0'!P730:P1639,1,0)</f>
        <v>34.610666666666667</v>
      </c>
      <c r="B730">
        <v>2183963</v>
      </c>
    </row>
    <row r="731" spans="1:2" x14ac:dyDescent="0.25">
      <c r="A731">
        <f>VLOOKUP('2024-03-18_windows_device_0'!P731,'2024-03-18_windows_device_0'!P731:P1640,1,0)</f>
        <v>34.579333333333331</v>
      </c>
      <c r="B731">
        <v>2183963</v>
      </c>
    </row>
    <row r="732" spans="1:2" x14ac:dyDescent="0.25">
      <c r="A732">
        <f>VLOOKUP('2024-03-18_windows_device_0'!P732,'2024-03-18_windows_device_0'!P732:P1641,1,0)</f>
        <v>34.569333333333333</v>
      </c>
      <c r="B732">
        <v>2183965</v>
      </c>
    </row>
    <row r="733" spans="1:2" x14ac:dyDescent="0.25">
      <c r="A733">
        <f>VLOOKUP('2024-03-18_windows_device_0'!P733,'2024-03-18_windows_device_0'!P733:P1642,1,0)</f>
        <v>34.536000000000001</v>
      </c>
      <c r="B733">
        <v>2183962</v>
      </c>
    </row>
    <row r="734" spans="1:2" x14ac:dyDescent="0.25">
      <c r="A734">
        <f>VLOOKUP('2024-03-18_windows_device_0'!P734,'2024-03-18_windows_device_0'!P734:P1643,1,0)</f>
        <v>34.521333333333331</v>
      </c>
      <c r="B734">
        <v>2183959</v>
      </c>
    </row>
    <row r="735" spans="1:2" x14ac:dyDescent="0.25">
      <c r="A735">
        <f>VLOOKUP('2024-03-18_windows_device_0'!P735,'2024-03-18_windows_device_0'!P735:P1644,1,0)</f>
        <v>34.514000000000003</v>
      </c>
      <c r="B735">
        <v>2183962</v>
      </c>
    </row>
    <row r="736" spans="1:2" x14ac:dyDescent="0.25">
      <c r="A736">
        <f>VLOOKUP('2024-03-18_windows_device_0'!P736,'2024-03-18_windows_device_0'!P736:P1645,1,0)</f>
        <v>34.494</v>
      </c>
      <c r="B736">
        <v>2183962</v>
      </c>
    </row>
    <row r="737" spans="1:2" x14ac:dyDescent="0.25">
      <c r="A737">
        <f>VLOOKUP('2024-03-18_windows_device_0'!P737,'2024-03-18_windows_device_0'!P737:P1646,1,0)</f>
        <v>34.462666666666664</v>
      </c>
      <c r="B737">
        <v>2183959</v>
      </c>
    </row>
    <row r="738" spans="1:2" x14ac:dyDescent="0.25">
      <c r="A738">
        <f>VLOOKUP('2024-03-18_windows_device_0'!P738,'2024-03-18_windows_device_0'!P738:P1647,1,0)</f>
        <v>34.457999999999998</v>
      </c>
      <c r="B738">
        <v>2183955</v>
      </c>
    </row>
    <row r="739" spans="1:2" x14ac:dyDescent="0.25">
      <c r="A739">
        <f>VLOOKUP('2024-03-18_windows_device_0'!P739,'2024-03-18_windows_device_0'!P739:P1648,1,0)</f>
        <v>34.420666666666669</v>
      </c>
      <c r="B739">
        <v>2183948</v>
      </c>
    </row>
    <row r="740" spans="1:2" x14ac:dyDescent="0.25">
      <c r="A740">
        <f>VLOOKUP('2024-03-18_windows_device_0'!P740,'2024-03-18_windows_device_0'!P740:P1649,1,0)</f>
        <v>34.424666666666667</v>
      </c>
      <c r="B740">
        <v>2183942</v>
      </c>
    </row>
    <row r="741" spans="1:2" x14ac:dyDescent="0.25">
      <c r="A741">
        <f>VLOOKUP('2024-03-18_windows_device_0'!P741,'2024-03-18_windows_device_0'!P741:P1650,1,0)</f>
        <v>34.394666666666666</v>
      </c>
      <c r="B741">
        <v>2183945</v>
      </c>
    </row>
    <row r="742" spans="1:2" x14ac:dyDescent="0.25">
      <c r="A742">
        <f>VLOOKUP('2024-03-18_windows_device_0'!P742,'2024-03-18_windows_device_0'!P742:P1651,1,0)</f>
        <v>34.36333333333333</v>
      </c>
      <c r="B742">
        <v>2183952</v>
      </c>
    </row>
    <row r="743" spans="1:2" x14ac:dyDescent="0.25">
      <c r="A743">
        <f>VLOOKUP('2024-03-18_windows_device_0'!P743,'2024-03-18_windows_device_0'!P743:P1652,1,0)</f>
        <v>34.338000000000001</v>
      </c>
      <c r="B743">
        <v>2183954</v>
      </c>
    </row>
    <row r="744" spans="1:2" x14ac:dyDescent="0.25">
      <c r="A744">
        <f>VLOOKUP('2024-03-18_windows_device_0'!P744,'2024-03-18_windows_device_0'!P744:P1653,1,0)</f>
        <v>34.345333333333336</v>
      </c>
      <c r="B744">
        <v>2183955</v>
      </c>
    </row>
    <row r="745" spans="1:2" x14ac:dyDescent="0.25">
      <c r="A745">
        <f>VLOOKUP('2024-03-18_windows_device_0'!P745,'2024-03-18_windows_device_0'!P745:P1654,1,0)</f>
        <v>34.313333333333333</v>
      </c>
      <c r="B745">
        <v>2183958</v>
      </c>
    </row>
    <row r="746" spans="1:2" x14ac:dyDescent="0.25">
      <c r="A746">
        <f>VLOOKUP('2024-03-18_windows_device_0'!P746,'2024-03-18_windows_device_0'!P746:P1655,1,0)</f>
        <v>34.294666666666664</v>
      </c>
      <c r="B746">
        <v>2183951</v>
      </c>
    </row>
    <row r="747" spans="1:2" x14ac:dyDescent="0.25">
      <c r="A747">
        <f>VLOOKUP('2024-03-18_windows_device_0'!P747,'2024-03-18_windows_device_0'!P747:P1656,1,0)</f>
        <v>34.275333333333336</v>
      </c>
      <c r="B747">
        <v>2183936</v>
      </c>
    </row>
    <row r="748" spans="1:2" x14ac:dyDescent="0.25">
      <c r="A748">
        <f>VLOOKUP('2024-03-18_windows_device_0'!P748,'2024-03-18_windows_device_0'!P748:P1657,1,0)</f>
        <v>34.262666666666668</v>
      </c>
      <c r="B748">
        <v>2183933</v>
      </c>
    </row>
    <row r="749" spans="1:2" x14ac:dyDescent="0.25">
      <c r="A749">
        <f>VLOOKUP('2024-03-18_windows_device_0'!P749,'2024-03-18_windows_device_0'!P749:P1658,1,0)</f>
        <v>34.240666666666669</v>
      </c>
      <c r="B749">
        <v>2183940</v>
      </c>
    </row>
    <row r="750" spans="1:2" x14ac:dyDescent="0.25">
      <c r="A750">
        <f>VLOOKUP('2024-03-18_windows_device_0'!P750,'2024-03-18_windows_device_0'!P750:P1659,1,0)</f>
        <v>34.200000000000003</v>
      </c>
      <c r="B750">
        <v>2183938</v>
      </c>
    </row>
    <row r="751" spans="1:2" x14ac:dyDescent="0.25">
      <c r="A751">
        <f>VLOOKUP('2024-03-18_windows_device_0'!P751,'2024-03-18_windows_device_0'!P751:P1660,1,0)</f>
        <v>34.197333333333333</v>
      </c>
      <c r="B751">
        <v>2183944</v>
      </c>
    </row>
    <row r="752" spans="1:2" x14ac:dyDescent="0.25">
      <c r="A752">
        <f>VLOOKUP('2024-03-18_windows_device_0'!P752,'2024-03-18_windows_device_0'!P752:P1661,1,0)</f>
        <v>34.168666666666667</v>
      </c>
      <c r="B752">
        <v>2183942</v>
      </c>
    </row>
    <row r="753" spans="1:2" x14ac:dyDescent="0.25">
      <c r="A753">
        <f>VLOOKUP('2024-03-18_windows_device_0'!P753,'2024-03-18_windows_device_0'!P753:P1662,1,0)</f>
        <v>34.153333333333336</v>
      </c>
      <c r="B753">
        <v>2183943</v>
      </c>
    </row>
    <row r="754" spans="1:2" x14ac:dyDescent="0.25">
      <c r="A754">
        <f>VLOOKUP('2024-03-18_windows_device_0'!P754,'2024-03-18_windows_device_0'!P754:P1663,1,0)</f>
        <v>34.134666666666668</v>
      </c>
      <c r="B754">
        <v>2183944</v>
      </c>
    </row>
    <row r="755" spans="1:2" x14ac:dyDescent="0.25">
      <c r="A755">
        <f>VLOOKUP('2024-03-18_windows_device_0'!P755,'2024-03-18_windows_device_0'!P755:P1664,1,0)</f>
        <v>34.105333333333334</v>
      </c>
      <c r="B755">
        <v>2183938</v>
      </c>
    </row>
    <row r="756" spans="1:2" x14ac:dyDescent="0.25">
      <c r="A756">
        <f>VLOOKUP('2024-03-18_windows_device_0'!P756,'2024-03-18_windows_device_0'!P756:P1665,1,0)</f>
        <v>34.082000000000001</v>
      </c>
      <c r="B756">
        <v>2183939</v>
      </c>
    </row>
    <row r="757" spans="1:2" x14ac:dyDescent="0.25">
      <c r="A757">
        <f>VLOOKUP('2024-03-18_windows_device_0'!P757,'2024-03-18_windows_device_0'!P757:P1666,1,0)</f>
        <v>34.064666666666668</v>
      </c>
      <c r="B757">
        <v>2183940</v>
      </c>
    </row>
    <row r="758" spans="1:2" x14ac:dyDescent="0.25">
      <c r="A758">
        <f>VLOOKUP('2024-03-18_windows_device_0'!P758,'2024-03-18_windows_device_0'!P758:P1667,1,0)</f>
        <v>34.048000000000002</v>
      </c>
      <c r="B758">
        <v>2183933</v>
      </c>
    </row>
    <row r="759" spans="1:2" x14ac:dyDescent="0.25">
      <c r="A759">
        <f>VLOOKUP('2024-03-18_windows_device_0'!P759,'2024-03-18_windows_device_0'!P759:P1668,1,0)</f>
        <v>34.014666666666663</v>
      </c>
      <c r="B759">
        <v>2183932</v>
      </c>
    </row>
    <row r="760" spans="1:2" x14ac:dyDescent="0.25">
      <c r="A760">
        <f>VLOOKUP('2024-03-18_windows_device_0'!P760,'2024-03-18_windows_device_0'!P760:P1669,1,0)</f>
        <v>33.988666666666667</v>
      </c>
      <c r="B760">
        <v>2183933</v>
      </c>
    </row>
    <row r="761" spans="1:2" x14ac:dyDescent="0.25">
      <c r="A761">
        <f>VLOOKUP('2024-03-18_windows_device_0'!P761,'2024-03-18_windows_device_0'!P761:P1670,1,0)</f>
        <v>33.986666666666665</v>
      </c>
      <c r="B761">
        <v>2183933</v>
      </c>
    </row>
    <row r="762" spans="1:2" x14ac:dyDescent="0.25">
      <c r="A762">
        <f>VLOOKUP('2024-03-18_windows_device_0'!P762,'2024-03-18_windows_device_0'!P762:P1671,1,0)</f>
        <v>33.952666666666666</v>
      </c>
      <c r="B762">
        <v>2183934</v>
      </c>
    </row>
    <row r="763" spans="1:2" x14ac:dyDescent="0.25">
      <c r="A763">
        <f>VLOOKUP('2024-03-18_windows_device_0'!P763,'2024-03-18_windows_device_0'!P763:P1672,1,0)</f>
        <v>33.934666666666665</v>
      </c>
      <c r="B763">
        <v>2183934</v>
      </c>
    </row>
    <row r="764" spans="1:2" x14ac:dyDescent="0.25">
      <c r="A764">
        <f>VLOOKUP('2024-03-18_windows_device_0'!P764,'2024-03-18_windows_device_0'!P764:P1673,1,0)</f>
        <v>33.917999999999999</v>
      </c>
      <c r="B764">
        <v>2183933</v>
      </c>
    </row>
    <row r="765" spans="1:2" x14ac:dyDescent="0.25">
      <c r="A765">
        <f>VLOOKUP('2024-03-18_windows_device_0'!P765,'2024-03-18_windows_device_0'!P765:P1674,1,0)</f>
        <v>33.905333333333331</v>
      </c>
      <c r="B765">
        <v>2183932</v>
      </c>
    </row>
    <row r="766" spans="1:2" x14ac:dyDescent="0.25">
      <c r="A766">
        <f>VLOOKUP('2024-03-18_windows_device_0'!P766,'2024-03-18_windows_device_0'!P766:P1675,1,0)</f>
        <v>33.87533333333333</v>
      </c>
      <c r="B766">
        <v>2183932</v>
      </c>
    </row>
    <row r="767" spans="1:2" x14ac:dyDescent="0.25">
      <c r="A767">
        <f>VLOOKUP('2024-03-18_windows_device_0'!P767,'2024-03-18_windows_device_0'!P767:P1676,1,0)</f>
        <v>33.846000000000004</v>
      </c>
      <c r="B767">
        <v>2183931</v>
      </c>
    </row>
    <row r="768" spans="1:2" x14ac:dyDescent="0.25">
      <c r="A768">
        <f>VLOOKUP('2024-03-18_windows_device_0'!P768,'2024-03-18_windows_device_0'!P768:P1677,1,0)</f>
        <v>33.833333333333336</v>
      </c>
      <c r="B768">
        <v>2183927</v>
      </c>
    </row>
    <row r="769" spans="1:2" x14ac:dyDescent="0.25">
      <c r="A769">
        <f>VLOOKUP('2024-03-18_windows_device_0'!P769,'2024-03-18_windows_device_0'!P769:P1678,1,0)</f>
        <v>33.81066666666667</v>
      </c>
      <c r="B769">
        <v>2183922</v>
      </c>
    </row>
    <row r="770" spans="1:2" x14ac:dyDescent="0.25">
      <c r="A770">
        <f>VLOOKUP('2024-03-18_windows_device_0'!P770,'2024-03-18_windows_device_0'!P770:P1679,1,0)</f>
        <v>33.813333333333333</v>
      </c>
      <c r="B770">
        <v>2183922</v>
      </c>
    </row>
    <row r="771" spans="1:2" x14ac:dyDescent="0.25">
      <c r="A771">
        <f>VLOOKUP('2024-03-18_windows_device_0'!P771,'2024-03-18_windows_device_0'!P771:P1680,1,0)</f>
        <v>33.781333333333336</v>
      </c>
      <c r="B771">
        <v>2183921</v>
      </c>
    </row>
    <row r="772" spans="1:2" x14ac:dyDescent="0.25">
      <c r="A772">
        <f>VLOOKUP('2024-03-18_windows_device_0'!P772,'2024-03-18_windows_device_0'!P772:P1681,1,0)</f>
        <v>33.765333333333331</v>
      </c>
      <c r="B772">
        <v>2183919</v>
      </c>
    </row>
    <row r="773" spans="1:2" x14ac:dyDescent="0.25">
      <c r="A773">
        <f>VLOOKUP('2024-03-18_windows_device_0'!P773,'2024-03-18_windows_device_0'!P773:P1682,1,0)</f>
        <v>33.743333333333332</v>
      </c>
      <c r="B773">
        <v>2183921</v>
      </c>
    </row>
    <row r="774" spans="1:2" x14ac:dyDescent="0.25">
      <c r="A774">
        <f>VLOOKUP('2024-03-18_windows_device_0'!P774,'2024-03-18_windows_device_0'!P774:P1683,1,0)</f>
        <v>33.714666666666666</v>
      </c>
      <c r="B774">
        <v>2183918</v>
      </c>
    </row>
    <row r="775" spans="1:2" x14ac:dyDescent="0.25">
      <c r="A775">
        <f>VLOOKUP('2024-03-18_windows_device_0'!P775,'2024-03-18_windows_device_0'!P775:P1684,1,0)</f>
        <v>33.68933333333333</v>
      </c>
      <c r="B775">
        <v>2183916</v>
      </c>
    </row>
    <row r="776" spans="1:2" x14ac:dyDescent="0.25">
      <c r="A776">
        <f>VLOOKUP('2024-03-18_windows_device_0'!P776,'2024-03-18_windows_device_0'!P776:P1685,1,0)</f>
        <v>33.676000000000002</v>
      </c>
      <c r="B776">
        <v>2183913</v>
      </c>
    </row>
    <row r="777" spans="1:2" x14ac:dyDescent="0.25">
      <c r="A777">
        <f>VLOOKUP('2024-03-18_windows_device_0'!P777,'2024-03-18_windows_device_0'!P777:P1686,1,0)</f>
        <v>33.651333333333334</v>
      </c>
      <c r="B777">
        <v>2183915</v>
      </c>
    </row>
    <row r="778" spans="1:2" x14ac:dyDescent="0.25">
      <c r="A778">
        <f>VLOOKUP('2024-03-18_windows_device_0'!P778,'2024-03-18_windows_device_0'!P778:P1687,1,0)</f>
        <v>33.649333333333331</v>
      </c>
      <c r="B778">
        <v>2183913</v>
      </c>
    </row>
    <row r="779" spans="1:2" x14ac:dyDescent="0.25">
      <c r="A779">
        <f>VLOOKUP('2024-03-18_windows_device_0'!P779,'2024-03-18_windows_device_0'!P779:P1688,1,0)</f>
        <v>33.62533333333333</v>
      </c>
      <c r="B779">
        <v>2183910</v>
      </c>
    </row>
    <row r="780" spans="1:2" x14ac:dyDescent="0.25">
      <c r="A780">
        <f>VLOOKUP('2024-03-18_windows_device_0'!P780,'2024-03-18_windows_device_0'!P780:P1689,1,0)</f>
        <v>33.601333333333336</v>
      </c>
      <c r="B780">
        <v>2183900</v>
      </c>
    </row>
    <row r="781" spans="1:2" x14ac:dyDescent="0.25">
      <c r="A781">
        <f>VLOOKUP('2024-03-18_windows_device_0'!P781,'2024-03-18_windows_device_0'!P781:P1690,1,0)</f>
        <v>33.572666666666663</v>
      </c>
      <c r="B781">
        <v>2183902</v>
      </c>
    </row>
    <row r="782" spans="1:2" x14ac:dyDescent="0.25">
      <c r="A782">
        <f>VLOOKUP('2024-03-18_windows_device_0'!P782,'2024-03-18_windows_device_0'!P782:P1691,1,0)</f>
        <v>33.579333333333331</v>
      </c>
      <c r="B782">
        <v>2183911</v>
      </c>
    </row>
    <row r="783" spans="1:2" x14ac:dyDescent="0.25">
      <c r="A783">
        <f>VLOOKUP('2024-03-18_windows_device_0'!P783,'2024-03-18_windows_device_0'!P783:P1692,1,0)</f>
        <v>33.551333333333332</v>
      </c>
      <c r="B783">
        <v>2183915</v>
      </c>
    </row>
    <row r="784" spans="1:2" x14ac:dyDescent="0.25">
      <c r="A784">
        <f>VLOOKUP('2024-03-18_windows_device_0'!P784,'2024-03-18_windows_device_0'!P784:P1693,1,0)</f>
        <v>33.535333333333334</v>
      </c>
      <c r="B784">
        <v>2183912</v>
      </c>
    </row>
    <row r="785" spans="1:2" x14ac:dyDescent="0.25">
      <c r="A785">
        <f>VLOOKUP('2024-03-18_windows_device_0'!P785,'2024-03-18_windows_device_0'!P785:P1694,1,0)</f>
        <v>33.519333333333336</v>
      </c>
      <c r="B785">
        <v>2183912</v>
      </c>
    </row>
    <row r="786" spans="1:2" x14ac:dyDescent="0.25">
      <c r="A786">
        <f>VLOOKUP('2024-03-18_windows_device_0'!P786,'2024-03-18_windows_device_0'!P786:P1695,1,0)</f>
        <v>33.512666666666668</v>
      </c>
      <c r="B786">
        <v>2183910</v>
      </c>
    </row>
    <row r="787" spans="1:2" x14ac:dyDescent="0.25">
      <c r="A787">
        <f>VLOOKUP('2024-03-18_windows_device_0'!P787,'2024-03-18_windows_device_0'!P787:P1696,1,0)</f>
        <v>33.492666666666665</v>
      </c>
      <c r="B787">
        <v>2183905</v>
      </c>
    </row>
    <row r="788" spans="1:2" x14ac:dyDescent="0.25">
      <c r="A788">
        <f>VLOOKUP('2024-03-18_windows_device_0'!P788,'2024-03-18_windows_device_0'!P788:P1697,1,0)</f>
        <v>33.475999999999999</v>
      </c>
      <c r="B788">
        <v>2183903</v>
      </c>
    </row>
    <row r="789" spans="1:2" x14ac:dyDescent="0.25">
      <c r="A789">
        <f>VLOOKUP('2024-03-18_windows_device_0'!P789,'2024-03-18_windows_device_0'!P789:P1698,1,0)</f>
        <v>33.450666666666663</v>
      </c>
      <c r="B789">
        <v>2183893</v>
      </c>
    </row>
    <row r="790" spans="1:2" x14ac:dyDescent="0.25">
      <c r="A790">
        <f>VLOOKUP('2024-03-18_windows_device_0'!P790,'2024-03-18_windows_device_0'!P790:P1699,1,0)</f>
        <v>33.434666666666665</v>
      </c>
      <c r="B790">
        <v>2183891</v>
      </c>
    </row>
    <row r="791" spans="1:2" x14ac:dyDescent="0.25">
      <c r="A791">
        <f>VLOOKUP('2024-03-18_windows_device_0'!P791,'2024-03-18_windows_device_0'!P791:P1700,1,0)</f>
        <v>33.427333333333337</v>
      </c>
      <c r="B791">
        <v>2183895</v>
      </c>
    </row>
    <row r="792" spans="1:2" x14ac:dyDescent="0.25">
      <c r="A792">
        <f>VLOOKUP('2024-03-18_windows_device_0'!P792,'2024-03-18_windows_device_0'!P792:P1701,1,0)</f>
        <v>33.414000000000001</v>
      </c>
      <c r="B792">
        <v>2183900</v>
      </c>
    </row>
    <row r="793" spans="1:2" x14ac:dyDescent="0.25">
      <c r="A793">
        <f>VLOOKUP('2024-03-18_windows_device_0'!P793,'2024-03-18_windows_device_0'!P793:P1702,1,0)</f>
        <v>33.387333333333331</v>
      </c>
      <c r="B793">
        <v>2183899</v>
      </c>
    </row>
    <row r="794" spans="1:2" x14ac:dyDescent="0.25">
      <c r="A794">
        <f>VLOOKUP('2024-03-18_windows_device_0'!P794,'2024-03-18_windows_device_0'!P794:P1703,1,0)</f>
        <v>33.36933333333333</v>
      </c>
      <c r="B794">
        <v>2183899</v>
      </c>
    </row>
    <row r="795" spans="1:2" x14ac:dyDescent="0.25">
      <c r="A795">
        <f>VLOOKUP('2024-03-18_windows_device_0'!P795,'2024-03-18_windows_device_0'!P795:P1704,1,0)</f>
        <v>33.355333333333334</v>
      </c>
      <c r="B795">
        <v>2183897</v>
      </c>
    </row>
    <row r="796" spans="1:2" x14ac:dyDescent="0.25">
      <c r="A796">
        <f>VLOOKUP('2024-03-18_windows_device_0'!P796,'2024-03-18_windows_device_0'!P796:P1705,1,0)</f>
        <v>33.348666666666666</v>
      </c>
      <c r="B796">
        <v>2183895</v>
      </c>
    </row>
    <row r="797" spans="1:2" x14ac:dyDescent="0.25">
      <c r="A797">
        <f>VLOOKUP('2024-03-18_windows_device_0'!P797,'2024-03-18_windows_device_0'!P797:P1706,1,0)</f>
        <v>33.346000000000004</v>
      </c>
      <c r="B797">
        <v>2183894</v>
      </c>
    </row>
    <row r="798" spans="1:2" x14ac:dyDescent="0.25">
      <c r="A798">
        <f>VLOOKUP('2024-03-18_windows_device_0'!P798,'2024-03-18_windows_device_0'!P798:P1707,1,0)</f>
        <v>33.309333333333335</v>
      </c>
      <c r="B798">
        <v>2183886</v>
      </c>
    </row>
    <row r="799" spans="1:2" x14ac:dyDescent="0.25">
      <c r="A799">
        <f>VLOOKUP('2024-03-18_windows_device_0'!P799,'2024-03-18_windows_device_0'!P799:P1708,1,0)</f>
        <v>33.305999999999997</v>
      </c>
      <c r="B799">
        <v>2183879</v>
      </c>
    </row>
    <row r="800" spans="1:2" x14ac:dyDescent="0.25">
      <c r="A800">
        <f>VLOOKUP('2024-03-18_windows_device_0'!P800,'2024-03-18_windows_device_0'!P800:P1709,1,0)</f>
        <v>33.288666666666664</v>
      </c>
      <c r="B800">
        <v>2183877</v>
      </c>
    </row>
    <row r="801" spans="1:2" x14ac:dyDescent="0.25">
      <c r="A801">
        <f>VLOOKUP('2024-03-18_windows_device_0'!P801,'2024-03-18_windows_device_0'!P801:P1710,1,0)</f>
        <v>33.273333333333333</v>
      </c>
      <c r="B801">
        <v>2183875</v>
      </c>
    </row>
    <row r="802" spans="1:2" x14ac:dyDescent="0.25">
      <c r="A802">
        <f>VLOOKUP('2024-03-18_windows_device_0'!P802,'2024-03-18_windows_device_0'!P802:P1711,1,0)</f>
        <v>33.254666666666665</v>
      </c>
      <c r="B802">
        <v>2183883</v>
      </c>
    </row>
    <row r="803" spans="1:2" x14ac:dyDescent="0.25">
      <c r="A803">
        <f>VLOOKUP('2024-03-18_windows_device_0'!P803,'2024-03-18_windows_device_0'!P803:P1712,1,0)</f>
        <v>33.231333333333332</v>
      </c>
      <c r="B803">
        <v>2183890</v>
      </c>
    </row>
    <row r="804" spans="1:2" x14ac:dyDescent="0.25">
      <c r="A804">
        <f>VLOOKUP('2024-03-18_windows_device_0'!P804,'2024-03-18_windows_device_0'!P804:P1713,1,0)</f>
        <v>33.219333333333331</v>
      </c>
      <c r="B804">
        <v>2183893</v>
      </c>
    </row>
    <row r="805" spans="1:2" x14ac:dyDescent="0.25">
      <c r="A805">
        <f>VLOOKUP('2024-03-18_windows_device_0'!P805,'2024-03-18_windows_device_0'!P805:P1714,1,0)</f>
        <v>33.204666666666668</v>
      </c>
      <c r="B805">
        <v>2183894</v>
      </c>
    </row>
    <row r="806" spans="1:2" x14ac:dyDescent="0.25">
      <c r="A806">
        <f>VLOOKUP('2024-03-18_windows_device_0'!P806,'2024-03-18_windows_device_0'!P806:P1715,1,0)</f>
        <v>33.194000000000003</v>
      </c>
      <c r="B806">
        <v>2183892</v>
      </c>
    </row>
    <row r="807" spans="1:2" x14ac:dyDescent="0.25">
      <c r="A807">
        <f>VLOOKUP('2024-03-18_windows_device_0'!P807,'2024-03-18_windows_device_0'!P807:P1716,1,0)</f>
        <v>33.173333333333332</v>
      </c>
      <c r="B807">
        <v>2183888</v>
      </c>
    </row>
    <row r="808" spans="1:2" x14ac:dyDescent="0.25">
      <c r="A808">
        <f>VLOOKUP('2024-03-18_windows_device_0'!P808,'2024-03-18_windows_device_0'!P808:P1717,1,0)</f>
        <v>33.166666666666664</v>
      </c>
      <c r="B808">
        <v>2183883</v>
      </c>
    </row>
    <row r="809" spans="1:2" x14ac:dyDescent="0.25">
      <c r="A809">
        <f>VLOOKUP('2024-03-18_windows_device_0'!P809,'2024-03-18_windows_device_0'!P809:P1718,1,0)</f>
        <v>33.149333333333331</v>
      </c>
      <c r="B809">
        <v>2183884</v>
      </c>
    </row>
    <row r="810" spans="1:2" x14ac:dyDescent="0.25">
      <c r="A810">
        <f>VLOOKUP('2024-03-18_windows_device_0'!P810,'2024-03-18_windows_device_0'!P810:P1719,1,0)</f>
        <v>33.120666666666665</v>
      </c>
      <c r="B810">
        <v>2183882</v>
      </c>
    </row>
    <row r="811" spans="1:2" x14ac:dyDescent="0.25">
      <c r="A811">
        <f>VLOOKUP('2024-03-18_windows_device_0'!P811,'2024-03-18_windows_device_0'!P811:P1720,1,0)</f>
        <v>33.120666666666665</v>
      </c>
      <c r="B811">
        <v>2183876</v>
      </c>
    </row>
    <row r="812" spans="1:2" x14ac:dyDescent="0.25">
      <c r="A812">
        <f>VLOOKUP('2024-03-18_windows_device_0'!P812,'2024-03-18_windows_device_0'!P812:P1721,1,0)</f>
        <v>33.091999999999999</v>
      </c>
      <c r="B812">
        <v>2183877</v>
      </c>
    </row>
    <row r="813" spans="1:2" x14ac:dyDescent="0.25">
      <c r="A813">
        <f>VLOOKUP('2024-03-18_windows_device_0'!P813,'2024-03-18_windows_device_0'!P813:P1722,1,0)</f>
        <v>33.082000000000001</v>
      </c>
      <c r="B813">
        <v>2183879</v>
      </c>
    </row>
    <row r="814" spans="1:2" x14ac:dyDescent="0.25">
      <c r="A814">
        <f>VLOOKUP('2024-03-18_windows_device_0'!P814,'2024-03-18_windows_device_0'!P814:P1723,1,0)</f>
        <v>33.074666666666666</v>
      </c>
      <c r="B814">
        <v>2183878</v>
      </c>
    </row>
    <row r="815" spans="1:2" x14ac:dyDescent="0.25">
      <c r="A815">
        <f>VLOOKUP('2024-03-18_windows_device_0'!P815,'2024-03-18_windows_device_0'!P815:P1724,1,0)</f>
        <v>33.048000000000002</v>
      </c>
      <c r="B815">
        <v>2183878</v>
      </c>
    </row>
    <row r="816" spans="1:2" x14ac:dyDescent="0.25">
      <c r="A816">
        <f>VLOOKUP('2024-03-18_windows_device_0'!P816,'2024-03-18_windows_device_0'!P816:P1725,1,0)</f>
        <v>33.038666666666664</v>
      </c>
      <c r="B816">
        <v>2183876</v>
      </c>
    </row>
    <row r="817" spans="1:2" x14ac:dyDescent="0.25">
      <c r="A817">
        <f>VLOOKUP('2024-03-18_windows_device_0'!P817,'2024-03-18_windows_device_0'!P817:P1726,1,0)</f>
        <v>33.022666666666666</v>
      </c>
      <c r="B817">
        <v>2183874</v>
      </c>
    </row>
    <row r="818" spans="1:2" x14ac:dyDescent="0.25">
      <c r="A818">
        <f>VLOOKUP('2024-03-18_windows_device_0'!P818,'2024-03-18_windows_device_0'!P818:P1727,1,0)</f>
        <v>33.000666666666667</v>
      </c>
      <c r="B818">
        <v>2183874</v>
      </c>
    </row>
    <row r="819" spans="1:2" x14ac:dyDescent="0.25">
      <c r="A819">
        <f>VLOOKUP('2024-03-18_windows_device_0'!P819,'2024-03-18_windows_device_0'!P819:P1728,1,0)</f>
        <v>32.995333333333335</v>
      </c>
      <c r="B819">
        <v>2183872</v>
      </c>
    </row>
    <row r="820" spans="1:2" x14ac:dyDescent="0.25">
      <c r="A820">
        <f>VLOOKUP('2024-03-18_windows_device_0'!P820,'2024-03-18_windows_device_0'!P820:P1729,1,0)</f>
        <v>32.967333333333336</v>
      </c>
      <c r="B820">
        <v>2183871</v>
      </c>
    </row>
    <row r="821" spans="1:2" x14ac:dyDescent="0.25">
      <c r="A821">
        <f>VLOOKUP('2024-03-18_windows_device_0'!P821,'2024-03-18_windows_device_0'!P821:P1730,1,0)</f>
        <v>32.963999999999999</v>
      </c>
      <c r="B821">
        <v>2183868</v>
      </c>
    </row>
    <row r="822" spans="1:2" x14ac:dyDescent="0.25">
      <c r="A822">
        <f>VLOOKUP('2024-03-18_windows_device_0'!P822,'2024-03-18_windows_device_0'!P822:P1731,1,0)</f>
        <v>32.949333333333335</v>
      </c>
      <c r="B822">
        <v>2183869</v>
      </c>
    </row>
    <row r="823" spans="1:2" x14ac:dyDescent="0.25">
      <c r="A823">
        <f>VLOOKUP('2024-03-18_windows_device_0'!P823,'2024-03-18_windows_device_0'!P823:P1732,1,0)</f>
        <v>32.925333333333334</v>
      </c>
      <c r="B823">
        <v>2183863</v>
      </c>
    </row>
    <row r="824" spans="1:2" x14ac:dyDescent="0.25">
      <c r="A824">
        <f>VLOOKUP('2024-03-18_windows_device_0'!P824,'2024-03-18_windows_device_0'!P824:P1733,1,0)</f>
        <v>32.910666666666664</v>
      </c>
      <c r="B824">
        <v>2183866</v>
      </c>
    </row>
    <row r="825" spans="1:2" x14ac:dyDescent="0.25">
      <c r="A825">
        <f>VLOOKUP('2024-03-18_windows_device_0'!P825,'2024-03-18_windows_device_0'!P825:P1734,1,0)</f>
        <v>32.897333333333336</v>
      </c>
      <c r="B825">
        <v>2183862</v>
      </c>
    </row>
    <row r="826" spans="1:2" x14ac:dyDescent="0.25">
      <c r="A826">
        <f>VLOOKUP('2024-03-18_windows_device_0'!P826,'2024-03-18_windows_device_0'!P826:P1735,1,0)</f>
        <v>32.873333333333335</v>
      </c>
      <c r="B826">
        <v>2183861</v>
      </c>
    </row>
    <row r="827" spans="1:2" x14ac:dyDescent="0.25">
      <c r="A827">
        <f>VLOOKUP('2024-03-18_windows_device_0'!P827,'2024-03-18_windows_device_0'!P827:P1736,1,0)</f>
        <v>32.853333333333332</v>
      </c>
      <c r="B827">
        <v>2183864</v>
      </c>
    </row>
    <row r="828" spans="1:2" x14ac:dyDescent="0.25">
      <c r="A828">
        <f>VLOOKUP('2024-03-18_windows_device_0'!P828,'2024-03-18_windows_device_0'!P828:P1737,1,0)</f>
        <v>32.847333333333331</v>
      </c>
      <c r="B828">
        <v>2183867</v>
      </c>
    </row>
    <row r="829" spans="1:2" x14ac:dyDescent="0.25">
      <c r="A829">
        <f>VLOOKUP('2024-03-18_windows_device_0'!P829,'2024-03-18_windows_device_0'!P829:P1738,1,0)</f>
        <v>32.833333333333336</v>
      </c>
      <c r="B829">
        <v>2183863</v>
      </c>
    </row>
    <row r="830" spans="1:2" x14ac:dyDescent="0.25">
      <c r="A830">
        <f>VLOOKUP('2024-03-18_windows_device_0'!P830,'2024-03-18_windows_device_0'!P830:P1739,1,0)</f>
        <v>32.814666666666668</v>
      </c>
      <c r="B830">
        <v>2183862</v>
      </c>
    </row>
    <row r="831" spans="1:2" x14ac:dyDescent="0.25">
      <c r="A831">
        <f>VLOOKUP('2024-03-18_windows_device_0'!P831,'2024-03-18_windows_device_0'!P831:P1740,1,0)</f>
        <v>32.795333333333332</v>
      </c>
      <c r="B831">
        <v>2183863</v>
      </c>
    </row>
    <row r="832" spans="1:2" x14ac:dyDescent="0.25">
      <c r="A832">
        <f>VLOOKUP('2024-03-18_windows_device_0'!P832,'2024-03-18_windows_device_0'!P832:P1741,1,0)</f>
        <v>32.774666666666668</v>
      </c>
      <c r="B832">
        <v>2183860</v>
      </c>
    </row>
    <row r="833" spans="1:2" x14ac:dyDescent="0.25">
      <c r="A833">
        <f>VLOOKUP('2024-03-18_windows_device_0'!P833,'2024-03-18_windows_device_0'!P833:P1742,1,0)</f>
        <v>32.778666666666666</v>
      </c>
      <c r="B833">
        <v>2183858</v>
      </c>
    </row>
    <row r="834" spans="1:2" x14ac:dyDescent="0.25">
      <c r="A834">
        <f>VLOOKUP('2024-03-18_windows_device_0'!P834,'2024-03-18_windows_device_0'!P834:P1743,1,0)</f>
        <v>32.759333333333331</v>
      </c>
      <c r="B834">
        <v>2183856</v>
      </c>
    </row>
    <row r="835" spans="1:2" x14ac:dyDescent="0.25">
      <c r="A835">
        <f>VLOOKUP('2024-03-18_windows_device_0'!P835,'2024-03-18_windows_device_0'!P835:P1744,1,0)</f>
        <v>32.734000000000002</v>
      </c>
      <c r="B835">
        <v>2183853</v>
      </c>
    </row>
    <row r="836" spans="1:2" x14ac:dyDescent="0.25">
      <c r="A836">
        <f>VLOOKUP('2024-03-18_windows_device_0'!P836,'2024-03-18_windows_device_0'!P836:P1745,1,0)</f>
        <v>32.724666666666664</v>
      </c>
      <c r="B836">
        <v>2183855</v>
      </c>
    </row>
    <row r="837" spans="1:2" x14ac:dyDescent="0.25">
      <c r="A837">
        <f>VLOOKUP('2024-03-18_windows_device_0'!P837,'2024-03-18_windows_device_0'!P837:P1746,1,0)</f>
        <v>32.711333333333336</v>
      </c>
      <c r="B837">
        <v>2183854</v>
      </c>
    </row>
    <row r="838" spans="1:2" x14ac:dyDescent="0.25">
      <c r="A838">
        <f>VLOOKUP('2024-03-18_windows_device_0'!P838,'2024-03-18_windows_device_0'!P838:P1747,1,0)</f>
        <v>32.697333333333333</v>
      </c>
      <c r="B838">
        <v>2183856</v>
      </c>
    </row>
    <row r="839" spans="1:2" x14ac:dyDescent="0.25">
      <c r="A839">
        <f>VLOOKUP('2024-03-18_windows_device_0'!P839,'2024-03-18_windows_device_0'!P839:P1748,1,0)</f>
        <v>32.677333333333337</v>
      </c>
      <c r="B839">
        <v>2183852</v>
      </c>
    </row>
    <row r="840" spans="1:2" x14ac:dyDescent="0.25">
      <c r="A840">
        <f>VLOOKUP('2024-03-18_windows_device_0'!P840,'2024-03-18_windows_device_0'!P840:P1749,1,0)</f>
        <v>32.656666666666666</v>
      </c>
      <c r="B840">
        <v>2183849</v>
      </c>
    </row>
    <row r="841" spans="1:2" x14ac:dyDescent="0.25">
      <c r="A841">
        <f>VLOOKUP('2024-03-18_windows_device_0'!P841,'2024-03-18_windows_device_0'!P841:P1750,1,0)</f>
        <v>32.653999999999996</v>
      </c>
      <c r="B841">
        <v>2183849</v>
      </c>
    </row>
    <row r="842" spans="1:2" x14ac:dyDescent="0.25">
      <c r="A842">
        <f>VLOOKUP('2024-03-18_windows_device_0'!P842,'2024-03-18_windows_device_0'!P842:P1751,1,0)</f>
        <v>32.62533333333333</v>
      </c>
      <c r="B842">
        <v>2183845</v>
      </c>
    </row>
    <row r="843" spans="1:2" x14ac:dyDescent="0.25">
      <c r="A843">
        <f>VLOOKUP('2024-03-18_windows_device_0'!P843,'2024-03-18_windows_device_0'!P843:P1752,1,0)</f>
        <v>32.612666666666669</v>
      </c>
      <c r="B843">
        <v>2183841</v>
      </c>
    </row>
    <row r="844" spans="1:2" x14ac:dyDescent="0.25">
      <c r="A844">
        <f>VLOOKUP('2024-03-18_windows_device_0'!P844,'2024-03-18_windows_device_0'!P844:P1753,1,0)</f>
        <v>32.6</v>
      </c>
      <c r="B844">
        <v>2183838</v>
      </c>
    </row>
    <row r="845" spans="1:2" x14ac:dyDescent="0.25">
      <c r="A845">
        <f>VLOOKUP('2024-03-18_windows_device_0'!P845,'2024-03-18_windows_device_0'!P845:P1754,1,0)</f>
        <v>32.594666666666669</v>
      </c>
      <c r="B845">
        <v>2183836</v>
      </c>
    </row>
    <row r="846" spans="1:2" x14ac:dyDescent="0.25">
      <c r="A846">
        <f>VLOOKUP('2024-03-18_windows_device_0'!P846,'2024-03-18_windows_device_0'!P846:P1755,1,0)</f>
        <v>32.570666666666668</v>
      </c>
      <c r="B846">
        <v>2183839</v>
      </c>
    </row>
    <row r="847" spans="1:2" x14ac:dyDescent="0.25">
      <c r="A847">
        <f>VLOOKUP('2024-03-18_windows_device_0'!P847,'2024-03-18_windows_device_0'!P847:P1756,1,0)</f>
        <v>32.56066666666667</v>
      </c>
      <c r="B847">
        <v>2183841</v>
      </c>
    </row>
    <row r="848" spans="1:2" x14ac:dyDescent="0.25">
      <c r="A848">
        <f>VLOOKUP('2024-03-18_windows_device_0'!P848,'2024-03-18_windows_device_0'!P848:P1757,1,0)</f>
        <v>32.555999999999997</v>
      </c>
      <c r="B848">
        <v>2183839</v>
      </c>
    </row>
    <row r="849" spans="1:2" x14ac:dyDescent="0.25">
      <c r="A849">
        <f>VLOOKUP('2024-03-18_windows_device_0'!P849,'2024-03-18_windows_device_0'!P849:P1758,1,0)</f>
        <v>32.526666666666664</v>
      </c>
      <c r="B849">
        <v>2183838</v>
      </c>
    </row>
    <row r="850" spans="1:2" x14ac:dyDescent="0.25">
      <c r="A850">
        <f>VLOOKUP('2024-03-18_windows_device_0'!P850,'2024-03-18_windows_device_0'!P850:P1759,1,0)</f>
        <v>32.517333333333333</v>
      </c>
      <c r="B850">
        <v>2183841</v>
      </c>
    </row>
    <row r="851" spans="1:2" x14ac:dyDescent="0.25">
      <c r="A851">
        <f>VLOOKUP('2024-03-18_windows_device_0'!P851,'2024-03-18_windows_device_0'!P851:P1760,1,0)</f>
        <v>32.506</v>
      </c>
      <c r="B851">
        <v>2183839</v>
      </c>
    </row>
    <row r="852" spans="1:2" x14ac:dyDescent="0.25">
      <c r="A852">
        <f>VLOOKUP('2024-03-18_windows_device_0'!P852,'2024-03-18_windows_device_0'!P852:P1761,1,0)</f>
        <v>32.49733333333333</v>
      </c>
      <c r="B852">
        <v>2183834</v>
      </c>
    </row>
    <row r="853" spans="1:2" x14ac:dyDescent="0.25">
      <c r="A853">
        <f>VLOOKUP('2024-03-18_windows_device_0'!P853,'2024-03-18_windows_device_0'!P853:P1762,1,0)</f>
        <v>32.478000000000002</v>
      </c>
      <c r="B853">
        <v>2183833</v>
      </c>
    </row>
    <row r="854" spans="1:2" x14ac:dyDescent="0.25">
      <c r="A854">
        <f>VLOOKUP('2024-03-18_windows_device_0'!P854,'2024-03-18_windows_device_0'!P854:P1763,1,0)</f>
        <v>32.467333333333336</v>
      </c>
      <c r="B854">
        <v>2183832</v>
      </c>
    </row>
    <row r="855" spans="1:2" x14ac:dyDescent="0.25">
      <c r="A855">
        <f>VLOOKUP('2024-03-18_windows_device_0'!P855,'2024-03-18_windows_device_0'!P855:P1764,1,0)</f>
        <v>32.44533333333333</v>
      </c>
      <c r="B855">
        <v>2183831</v>
      </c>
    </row>
    <row r="856" spans="1:2" x14ac:dyDescent="0.25">
      <c r="A856">
        <f>VLOOKUP('2024-03-18_windows_device_0'!P856,'2024-03-18_windows_device_0'!P856:P1765,1,0)</f>
        <v>32.429333333333332</v>
      </c>
      <c r="B856">
        <v>2183831</v>
      </c>
    </row>
    <row r="857" spans="1:2" x14ac:dyDescent="0.25">
      <c r="A857">
        <f>VLOOKUP('2024-03-18_windows_device_0'!P857,'2024-03-18_windows_device_0'!P857:P1766,1,0)</f>
        <v>32.417999999999999</v>
      </c>
      <c r="B857">
        <v>2183830</v>
      </c>
    </row>
    <row r="858" spans="1:2" x14ac:dyDescent="0.25">
      <c r="A858">
        <f>VLOOKUP('2024-03-18_windows_device_0'!P858,'2024-03-18_windows_device_0'!P858:P1767,1,0)</f>
        <v>32.400666666666666</v>
      </c>
      <c r="B858">
        <v>2183826</v>
      </c>
    </row>
    <row r="859" spans="1:2" x14ac:dyDescent="0.25">
      <c r="A859">
        <f>VLOOKUP('2024-03-18_windows_device_0'!P859,'2024-03-18_windows_device_0'!P859:P1768,1,0)</f>
        <v>32.401333333333334</v>
      </c>
      <c r="B859">
        <v>2183821</v>
      </c>
    </row>
    <row r="860" spans="1:2" x14ac:dyDescent="0.25">
      <c r="A860">
        <f>VLOOKUP('2024-03-18_windows_device_0'!P860,'2024-03-18_windows_device_0'!P860:P1769,1,0)</f>
        <v>32.37466666666667</v>
      </c>
      <c r="B860">
        <v>2183819</v>
      </c>
    </row>
    <row r="861" spans="1:2" x14ac:dyDescent="0.25">
      <c r="A861">
        <f>VLOOKUP('2024-03-18_windows_device_0'!P861,'2024-03-18_windows_device_0'!P861:P1770,1,0)</f>
        <v>32.374000000000002</v>
      </c>
      <c r="B861">
        <v>2183822</v>
      </c>
    </row>
    <row r="862" spans="1:2" x14ac:dyDescent="0.25">
      <c r="A862">
        <f>VLOOKUP('2024-03-18_windows_device_0'!P862,'2024-03-18_windows_device_0'!P862:P1771,1,0)</f>
        <v>32.357999999999997</v>
      </c>
      <c r="B862">
        <v>2183825</v>
      </c>
    </row>
    <row r="863" spans="1:2" x14ac:dyDescent="0.25">
      <c r="A863">
        <f>VLOOKUP('2024-03-18_windows_device_0'!P863,'2024-03-18_windows_device_0'!P863:P1772,1,0)</f>
        <v>32.347333333333331</v>
      </c>
      <c r="B863">
        <v>2183827</v>
      </c>
    </row>
    <row r="864" spans="1:2" x14ac:dyDescent="0.25">
      <c r="A864">
        <f>VLOOKUP('2024-03-18_windows_device_0'!P864,'2024-03-18_windows_device_0'!P864:P1773,1,0)</f>
        <v>32.323333333333331</v>
      </c>
      <c r="B864">
        <v>2183827</v>
      </c>
    </row>
    <row r="865" spans="1:2" x14ac:dyDescent="0.25">
      <c r="A865">
        <f>VLOOKUP('2024-03-18_windows_device_0'!P865,'2024-03-18_windows_device_0'!P865:P1774,1,0)</f>
        <v>32.31666666666667</v>
      </c>
      <c r="B865">
        <v>2183822</v>
      </c>
    </row>
    <row r="866" spans="1:2" x14ac:dyDescent="0.25">
      <c r="A866">
        <f>VLOOKUP('2024-03-18_windows_device_0'!P866,'2024-03-18_windows_device_0'!P866:P1775,1,0)</f>
        <v>32.299333333333337</v>
      </c>
      <c r="B866">
        <v>2183821</v>
      </c>
    </row>
    <row r="867" spans="1:2" x14ac:dyDescent="0.25">
      <c r="A867">
        <f>VLOOKUP('2024-03-18_windows_device_0'!P867,'2024-03-18_windows_device_0'!P867:P1776,1,0)</f>
        <v>32.301333333333332</v>
      </c>
      <c r="B867">
        <v>2183816</v>
      </c>
    </row>
    <row r="868" spans="1:2" x14ac:dyDescent="0.25">
      <c r="A868">
        <f>VLOOKUP('2024-03-18_windows_device_0'!P868,'2024-03-18_windows_device_0'!P868:P1777,1,0)</f>
        <v>32.283999999999999</v>
      </c>
      <c r="B868">
        <v>2183812</v>
      </c>
    </row>
    <row r="869" spans="1:2" x14ac:dyDescent="0.25">
      <c r="A869">
        <f>VLOOKUP('2024-03-18_windows_device_0'!P869,'2024-03-18_windows_device_0'!P869:P1778,1,0)</f>
        <v>32.271999999999998</v>
      </c>
      <c r="B869">
        <v>2183814</v>
      </c>
    </row>
    <row r="870" spans="1:2" x14ac:dyDescent="0.25">
      <c r="A870">
        <f>VLOOKUP('2024-03-18_windows_device_0'!P870,'2024-03-18_windows_device_0'!P870:P1779,1,0)</f>
        <v>32.251333333333335</v>
      </c>
      <c r="B870">
        <v>2183815</v>
      </c>
    </row>
    <row r="871" spans="1:2" x14ac:dyDescent="0.25">
      <c r="A871">
        <f>VLOOKUP('2024-03-18_windows_device_0'!P871,'2024-03-18_windows_device_0'!P871:P1780,1,0)</f>
        <v>32.24666666666667</v>
      </c>
      <c r="B871">
        <v>2183819</v>
      </c>
    </row>
    <row r="872" spans="1:2" x14ac:dyDescent="0.25">
      <c r="A872">
        <f>VLOOKUP('2024-03-18_windows_device_0'!P872,'2024-03-18_windows_device_0'!P872:P1781,1,0)</f>
        <v>32.244666666666667</v>
      </c>
      <c r="B872">
        <v>2183821</v>
      </c>
    </row>
    <row r="873" spans="1:2" x14ac:dyDescent="0.25">
      <c r="A873">
        <f>VLOOKUP('2024-03-18_windows_device_0'!P873,'2024-03-18_windows_device_0'!P873:P1782,1,0)</f>
        <v>32.216666666666669</v>
      </c>
      <c r="B873">
        <v>2183818</v>
      </c>
    </row>
    <row r="874" spans="1:2" x14ac:dyDescent="0.25">
      <c r="A874">
        <f>VLOOKUP('2024-03-18_windows_device_0'!P874,'2024-03-18_windows_device_0'!P874:P1783,1,0)</f>
        <v>32.21</v>
      </c>
      <c r="B874">
        <v>2183818</v>
      </c>
    </row>
    <row r="875" spans="1:2" x14ac:dyDescent="0.25">
      <c r="A875">
        <f>VLOOKUP('2024-03-18_windows_device_0'!P875,'2024-03-18_windows_device_0'!P875:P1784,1,0)</f>
        <v>32.191333333333333</v>
      </c>
      <c r="B875">
        <v>2183817</v>
      </c>
    </row>
    <row r="876" spans="1:2" x14ac:dyDescent="0.25">
      <c r="A876">
        <f>VLOOKUP('2024-03-18_windows_device_0'!P876,'2024-03-18_windows_device_0'!P876:P1785,1,0)</f>
        <v>32.18</v>
      </c>
      <c r="B876">
        <v>2183810</v>
      </c>
    </row>
    <row r="877" spans="1:2" x14ac:dyDescent="0.25">
      <c r="A877">
        <f>VLOOKUP('2024-03-18_windows_device_0'!P877,'2024-03-18_windows_device_0'!P877:P1786,1,0)</f>
        <v>32.171999999999997</v>
      </c>
      <c r="B877">
        <v>2183807</v>
      </c>
    </row>
    <row r="878" spans="1:2" x14ac:dyDescent="0.25">
      <c r="A878">
        <f>VLOOKUP('2024-03-18_windows_device_0'!P878,'2024-03-18_windows_device_0'!P878:P1787,1,0)</f>
        <v>32.152666666666669</v>
      </c>
      <c r="B878">
        <v>2183804</v>
      </c>
    </row>
    <row r="879" spans="1:2" x14ac:dyDescent="0.25">
      <c r="A879">
        <f>VLOOKUP('2024-03-18_windows_device_0'!P879,'2024-03-18_windows_device_0'!P879:P1788,1,0)</f>
        <v>32.150666666666666</v>
      </c>
      <c r="B879">
        <v>2183806</v>
      </c>
    </row>
    <row r="880" spans="1:2" x14ac:dyDescent="0.25">
      <c r="A880">
        <f>VLOOKUP('2024-03-18_windows_device_0'!P880,'2024-03-18_windows_device_0'!P880:P1789,1,0)</f>
        <v>32.130000000000003</v>
      </c>
      <c r="B880">
        <v>2183803</v>
      </c>
    </row>
    <row r="881" spans="1:2" x14ac:dyDescent="0.25">
      <c r="A881">
        <f>VLOOKUP('2024-03-18_windows_device_0'!P881,'2024-03-18_windows_device_0'!P881:P1790,1,0)</f>
        <v>32.116</v>
      </c>
      <c r="B881">
        <v>2183803</v>
      </c>
    </row>
    <row r="882" spans="1:2" x14ac:dyDescent="0.25">
      <c r="A882">
        <f>VLOOKUP('2024-03-18_windows_device_0'!P882,'2024-03-18_windows_device_0'!P882:P1791,1,0)</f>
        <v>32.106666666666669</v>
      </c>
      <c r="B882">
        <v>2183805</v>
      </c>
    </row>
    <row r="883" spans="1:2" x14ac:dyDescent="0.25">
      <c r="A883">
        <f>VLOOKUP('2024-03-18_windows_device_0'!P883,'2024-03-18_windows_device_0'!P883:P1792,1,0)</f>
        <v>32.093333333333334</v>
      </c>
      <c r="B883">
        <v>2183806</v>
      </c>
    </row>
    <row r="884" spans="1:2" x14ac:dyDescent="0.25">
      <c r="A884">
        <f>VLOOKUP('2024-03-18_windows_device_0'!P884,'2024-03-18_windows_device_0'!P884:P1793,1,0)</f>
        <v>32.090000000000003</v>
      </c>
      <c r="B884">
        <v>2183804</v>
      </c>
    </row>
    <row r="885" spans="1:2" x14ac:dyDescent="0.25">
      <c r="A885">
        <f>VLOOKUP('2024-03-18_windows_device_0'!P885,'2024-03-18_windows_device_0'!P885:P1794,1,0)</f>
        <v>32.074666666666666</v>
      </c>
      <c r="B885">
        <v>2183804</v>
      </c>
    </row>
    <row r="886" spans="1:2" x14ac:dyDescent="0.25">
      <c r="A886">
        <f>VLOOKUP('2024-03-18_windows_device_0'!P886,'2024-03-18_windows_device_0'!P886:P1795,1,0)</f>
        <v>32.056666666666665</v>
      </c>
      <c r="B886">
        <v>2183798</v>
      </c>
    </row>
    <row r="887" spans="1:2" x14ac:dyDescent="0.25">
      <c r="A887">
        <f>VLOOKUP('2024-03-18_windows_device_0'!P887,'2024-03-18_windows_device_0'!P887:P1796,1,0)</f>
        <v>32.049333333333337</v>
      </c>
      <c r="B887">
        <v>2183785</v>
      </c>
    </row>
    <row r="888" spans="1:2" x14ac:dyDescent="0.25">
      <c r="A888">
        <f>VLOOKUP('2024-03-18_windows_device_0'!P888,'2024-03-18_windows_device_0'!P888:P1797,1,0)</f>
        <v>32.03</v>
      </c>
      <c r="B888">
        <v>2183793</v>
      </c>
    </row>
    <row r="889" spans="1:2" x14ac:dyDescent="0.25">
      <c r="A889">
        <f>VLOOKUP('2024-03-18_windows_device_0'!P889,'2024-03-18_windows_device_0'!P889:P1798,1,0)</f>
        <v>32.00333333333333</v>
      </c>
      <c r="B889">
        <v>2183791</v>
      </c>
    </row>
    <row r="890" spans="1:2" x14ac:dyDescent="0.25">
      <c r="A890">
        <f>VLOOKUP('2024-03-18_windows_device_0'!P890,'2024-03-18_windows_device_0'!P890:P1799,1,0)</f>
        <v>31.997333333333334</v>
      </c>
      <c r="B890">
        <v>2183792</v>
      </c>
    </row>
    <row r="891" spans="1:2" x14ac:dyDescent="0.25">
      <c r="A891">
        <f>VLOOKUP('2024-03-18_windows_device_0'!P891,'2024-03-18_windows_device_0'!P891:P1800,1,0)</f>
        <v>31.994</v>
      </c>
      <c r="B891">
        <v>2183787</v>
      </c>
    </row>
    <row r="892" spans="1:2" x14ac:dyDescent="0.25">
      <c r="A892">
        <f>VLOOKUP('2024-03-18_windows_device_0'!P892,'2024-03-18_windows_device_0'!P892:P1801,1,0)</f>
        <v>31.974</v>
      </c>
      <c r="B892">
        <v>2183785</v>
      </c>
    </row>
    <row r="893" spans="1:2" x14ac:dyDescent="0.25">
      <c r="A893">
        <f>VLOOKUP('2024-03-18_windows_device_0'!P893,'2024-03-18_windows_device_0'!P893:P1802,1,0)</f>
        <v>31.968666666666667</v>
      </c>
      <c r="B893">
        <v>2183786</v>
      </c>
    </row>
    <row r="894" spans="1:2" x14ac:dyDescent="0.25">
      <c r="A894">
        <f>VLOOKUP('2024-03-18_windows_device_0'!P894,'2024-03-18_windows_device_0'!P894:P1803,1,0)</f>
        <v>31.963999999999999</v>
      </c>
      <c r="B894">
        <v>2183791</v>
      </c>
    </row>
    <row r="895" spans="1:2" x14ac:dyDescent="0.25">
      <c r="A895">
        <f>VLOOKUP('2024-03-18_windows_device_0'!P895,'2024-03-18_windows_device_0'!P895:P1804,1,0)</f>
        <v>31.957999999999998</v>
      </c>
      <c r="B895">
        <v>2183788</v>
      </c>
    </row>
    <row r="896" spans="1:2" x14ac:dyDescent="0.25">
      <c r="A896">
        <f>VLOOKUP('2024-03-18_windows_device_0'!P896,'2024-03-18_windows_device_0'!P896:P1805,1,0)</f>
        <v>31.926666666666666</v>
      </c>
      <c r="B896">
        <v>2183779</v>
      </c>
    </row>
    <row r="897" spans="1:2" x14ac:dyDescent="0.25">
      <c r="A897">
        <f>VLOOKUP('2024-03-18_windows_device_0'!P897,'2024-03-18_windows_device_0'!P897:P1806,1,0)</f>
        <v>31.916</v>
      </c>
      <c r="B897">
        <v>2183781</v>
      </c>
    </row>
    <row r="898" spans="1:2" x14ac:dyDescent="0.25">
      <c r="A898">
        <f>VLOOKUP('2024-03-18_windows_device_0'!P898,'2024-03-18_windows_device_0'!P898:P1807,1,0)</f>
        <v>31.893333333333334</v>
      </c>
      <c r="B898">
        <v>2183782</v>
      </c>
    </row>
    <row r="899" spans="1:2" x14ac:dyDescent="0.25">
      <c r="A899">
        <f>VLOOKUP('2024-03-18_windows_device_0'!P899,'2024-03-18_windows_device_0'!P899:P1808,1,0)</f>
        <v>31.892666666666667</v>
      </c>
      <c r="B899">
        <v>2183776</v>
      </c>
    </row>
    <row r="900" spans="1:2" x14ac:dyDescent="0.25">
      <c r="A900">
        <f>VLOOKUP('2024-03-18_windows_device_0'!P900,'2024-03-18_windows_device_0'!P900:P1809,1,0)</f>
        <v>31.882666666666665</v>
      </c>
      <c r="B900">
        <v>2183772</v>
      </c>
    </row>
    <row r="901" spans="1:2" x14ac:dyDescent="0.25">
      <c r="A901">
        <f>VLOOKUP('2024-03-18_windows_device_0'!P901,'2024-03-18_windows_device_0'!P901:P1810,1,0)</f>
        <v>31.862000000000002</v>
      </c>
      <c r="B901">
        <v>2183772</v>
      </c>
    </row>
    <row r="902" spans="1:2" x14ac:dyDescent="0.25">
      <c r="A902">
        <f>VLOOKUP('2024-03-18_windows_device_0'!P902,'2024-03-18_windows_device_0'!P902:P1811,1,0)</f>
        <v>31.87</v>
      </c>
      <c r="B902">
        <v>2183770</v>
      </c>
    </row>
    <row r="903" spans="1:2" x14ac:dyDescent="0.25">
      <c r="A903">
        <f>VLOOKUP('2024-03-18_windows_device_0'!P903,'2024-03-18_windows_device_0'!P903:P1812,1,0)</f>
        <v>31.842666666666666</v>
      </c>
      <c r="B903">
        <v>2183774</v>
      </c>
    </row>
    <row r="904" spans="1:2" x14ac:dyDescent="0.25">
      <c r="A904">
        <f>VLOOKUP('2024-03-18_windows_device_0'!P904,'2024-03-18_windows_device_0'!P904:P1813,1,0)</f>
        <v>31.827333333333332</v>
      </c>
      <c r="B904">
        <v>2183769</v>
      </c>
    </row>
    <row r="905" spans="1:2" x14ac:dyDescent="0.25">
      <c r="A905">
        <f>VLOOKUP('2024-03-18_windows_device_0'!P905,'2024-03-18_windows_device_0'!P905:P1814,1,0)</f>
        <v>31.815999999999999</v>
      </c>
      <c r="B905">
        <v>2183769</v>
      </c>
    </row>
    <row r="906" spans="1:2" x14ac:dyDescent="0.25">
      <c r="A906">
        <f>VLOOKUP('2024-03-18_windows_device_0'!P906,'2024-03-18_windows_device_0'!P906:P1815,1,0)</f>
        <v>31.803999999999998</v>
      </c>
      <c r="B906">
        <v>2183770</v>
      </c>
    </row>
    <row r="907" spans="1:2" x14ac:dyDescent="0.25">
      <c r="A907">
        <f>VLOOKUP('2024-03-18_windows_device_0'!P907,'2024-03-18_windows_device_0'!P907:P1816,1,0)</f>
        <v>31.790666666666667</v>
      </c>
      <c r="B907">
        <v>2183771</v>
      </c>
    </row>
    <row r="908" spans="1:2" x14ac:dyDescent="0.25">
      <c r="A908">
        <f>VLOOKUP('2024-03-18_windows_device_0'!P908,'2024-03-18_windows_device_0'!P908:P1817,1,0)</f>
        <v>31.777999999999999</v>
      </c>
      <c r="B908">
        <v>2183769</v>
      </c>
    </row>
    <row r="909" spans="1:2" x14ac:dyDescent="0.25">
      <c r="A909">
        <f>VLOOKUP('2024-03-18_windows_device_0'!P909,'2024-03-18_windows_device_0'!P909:P1818,1,0)</f>
        <v>31.755333333333333</v>
      </c>
      <c r="B909">
        <v>2183768</v>
      </c>
    </row>
    <row r="910" spans="1:2" x14ac:dyDescent="0.25">
      <c r="A910">
        <f>VLOOKUP('2024-03-18_windows_device_0'!P910,'2024-03-18_windows_device_0'!P910:P1819,1,0)</f>
        <v>31.738</v>
      </c>
      <c r="B910">
        <v>2183764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10"/>
  <sheetViews>
    <sheetView tabSelected="1" topLeftCell="A4" zoomScale="115" zoomScaleNormal="115" workbookViewId="0">
      <selection activeCell="C41" sqref="C41:C205"/>
    </sheetView>
  </sheetViews>
  <sheetFormatPr defaultRowHeight="15" x14ac:dyDescent="0.25"/>
  <cols>
    <col min="1" max="1" width="16.5703125" customWidth="1"/>
    <col min="3" max="3" width="13.140625" bestFit="1" customWidth="1"/>
    <col min="9" max="9" width="17.42578125" customWidth="1"/>
    <col min="10" max="10" width="16.85546875" customWidth="1"/>
    <col min="11" max="11" width="24.28515625" customWidth="1"/>
  </cols>
  <sheetData>
    <row r="1" spans="1:13" x14ac:dyDescent="0.25">
      <c r="A1" t="str">
        <f>VLOOKUP('2024-03-18_windows_device_0'!P1,'2024-03-18_windows_device_0'!P1:P910,1,0)</f>
        <v>t_tenzo</v>
      </c>
      <c r="B1" t="str">
        <f>VLOOKUP('2024-03-18_windows_device_0'!Q1,'2024-03-18_windows_device_0'!Q1:Q910,1,0)</f>
        <v>tnzl</v>
      </c>
      <c r="C1" t="s">
        <v>8</v>
      </c>
      <c r="D1" t="s">
        <v>9</v>
      </c>
      <c r="I1" t="s">
        <v>13</v>
      </c>
      <c r="K1" t="s">
        <v>7</v>
      </c>
    </row>
    <row r="2" spans="1:13" x14ac:dyDescent="0.25">
      <c r="B2">
        <f>VLOOKUP('2024-03-18_windows_device_0'!Q2,'2024-03-18_windows_device_0'!Q2:Q910,1,0)</f>
        <v>2183140</v>
      </c>
      <c r="I2">
        <v>0.68856070468396935</v>
      </c>
      <c r="K2">
        <v>0.55361891134727481</v>
      </c>
      <c r="M2">
        <f>VAR(C2:C150)</f>
        <v>1.1458176051836819</v>
      </c>
    </row>
    <row r="3" spans="1:13" x14ac:dyDescent="0.25">
      <c r="B3">
        <f>VLOOKUP('2024-03-18_windows_device_0'!Q3,'2024-03-18_windows_device_0'!Q3:Q911,1,0)</f>
        <v>2183170</v>
      </c>
      <c r="I3">
        <v>11.322037543060937</v>
      </c>
      <c r="K3">
        <v>244.9933758</v>
      </c>
      <c r="M3">
        <f>VAR(D41:D905)</f>
        <v>1795998.303985429</v>
      </c>
    </row>
    <row r="4" spans="1:13" x14ac:dyDescent="0.25">
      <c r="B4">
        <f>VLOOKUP('2024-03-18_windows_device_0'!Q4,'2024-03-18_windows_device_0'!Q4:Q912,1,0)</f>
        <v>2183159</v>
      </c>
      <c r="I4">
        <v>422.23146092262942</v>
      </c>
      <c r="K4" s="8"/>
    </row>
    <row r="5" spans="1:13" x14ac:dyDescent="0.25">
      <c r="B5">
        <f>VLOOKUP('2024-03-18_windows_device_0'!Q5,'2024-03-18_windows_device_0'!Q5:Q913,1,0)</f>
        <v>2183152</v>
      </c>
      <c r="I5">
        <v>6.9975558880477397E-9</v>
      </c>
    </row>
    <row r="6" spans="1:13" x14ac:dyDescent="0.25">
      <c r="B6">
        <f>VLOOKUP('2024-03-18_windows_device_0'!Q6,'2024-03-18_windows_device_0'!Q6:Q914,1,0)</f>
        <v>2183170</v>
      </c>
    </row>
    <row r="7" spans="1:13" x14ac:dyDescent="0.25">
      <c r="B7">
        <f>VLOOKUP('2024-03-18_windows_device_0'!Q7,'2024-03-18_windows_device_0'!Q7:Q915,1,0)</f>
        <v>2183224</v>
      </c>
    </row>
    <row r="8" spans="1:13" x14ac:dyDescent="0.25">
      <c r="B8">
        <f>VLOOKUP('2024-03-18_windows_device_0'!Q8,'2024-03-18_windows_device_0'!Q8:Q916,1,0)</f>
        <v>2183217</v>
      </c>
    </row>
    <row r="9" spans="1:13" x14ac:dyDescent="0.25">
      <c r="B9">
        <f>VLOOKUP('2024-03-18_windows_device_0'!Q9,'2024-03-18_windows_device_0'!Q9:Q917,1,0)</f>
        <v>2183236</v>
      </c>
    </row>
    <row r="10" spans="1:13" x14ac:dyDescent="0.25">
      <c r="B10">
        <f>VLOOKUP('2024-03-18_windows_device_0'!Q10,'2024-03-18_windows_device_0'!Q10:Q918,1,0)</f>
        <v>2183255</v>
      </c>
    </row>
    <row r="11" spans="1:13" x14ac:dyDescent="0.25">
      <c r="B11">
        <f>VLOOKUP('2024-03-18_windows_device_0'!Q11,'2024-03-18_windows_device_0'!Q11:Q919,1,0)</f>
        <v>2183266</v>
      </c>
    </row>
    <row r="12" spans="1:13" x14ac:dyDescent="0.25">
      <c r="B12">
        <f>VLOOKUP('2024-03-18_windows_device_0'!Q12,'2024-03-18_windows_device_0'!Q12:Q920,1,0)</f>
        <v>2183284</v>
      </c>
    </row>
    <row r="13" spans="1:13" x14ac:dyDescent="0.25">
      <c r="B13">
        <f>VLOOKUP('2024-03-18_windows_device_0'!Q13,'2024-03-18_windows_device_0'!Q13:Q921,1,0)</f>
        <v>2183329</v>
      </c>
    </row>
    <row r="14" spans="1:13" x14ac:dyDescent="0.25">
      <c r="B14">
        <f>VLOOKUP('2024-03-18_windows_device_0'!Q14,'2024-03-18_windows_device_0'!Q14:Q922,1,0)</f>
        <v>2183368</v>
      </c>
    </row>
    <row r="15" spans="1:13" x14ac:dyDescent="0.25">
      <c r="B15">
        <f>VLOOKUP('2024-03-18_windows_device_0'!Q15,'2024-03-18_windows_device_0'!Q15:Q923,1,0)</f>
        <v>2183368</v>
      </c>
    </row>
    <row r="16" spans="1:13" x14ac:dyDescent="0.25">
      <c r="B16">
        <f>VLOOKUP('2024-03-18_windows_device_0'!Q16,'2024-03-18_windows_device_0'!Q16:Q924,1,0)</f>
        <v>2183397</v>
      </c>
    </row>
    <row r="17" spans="2:2" x14ac:dyDescent="0.25">
      <c r="B17">
        <f>VLOOKUP('2024-03-18_windows_device_0'!Q17,'2024-03-18_windows_device_0'!Q17:Q925,1,0)</f>
        <v>2183416</v>
      </c>
    </row>
    <row r="18" spans="2:2" x14ac:dyDescent="0.25">
      <c r="B18">
        <f>VLOOKUP('2024-03-18_windows_device_0'!Q18,'2024-03-18_windows_device_0'!Q18:Q926,1,0)</f>
        <v>2183435</v>
      </c>
    </row>
    <row r="19" spans="2:2" x14ac:dyDescent="0.25">
      <c r="B19">
        <f>VLOOKUP('2024-03-18_windows_device_0'!Q19,'2024-03-18_windows_device_0'!Q19:Q927,1,0)</f>
        <v>2183438</v>
      </c>
    </row>
    <row r="20" spans="2:2" x14ac:dyDescent="0.25">
      <c r="B20">
        <f>VLOOKUP('2024-03-18_windows_device_0'!Q20,'2024-03-18_windows_device_0'!Q20:Q928,1,0)</f>
        <v>2183454</v>
      </c>
    </row>
    <row r="21" spans="2:2" x14ac:dyDescent="0.25">
      <c r="B21">
        <f>VLOOKUP('2024-03-18_windows_device_0'!Q21,'2024-03-18_windows_device_0'!Q21:Q929,1,0)</f>
        <v>2183482</v>
      </c>
    </row>
    <row r="22" spans="2:2" x14ac:dyDescent="0.25">
      <c r="B22">
        <f>VLOOKUP('2024-03-18_windows_device_0'!Q22,'2024-03-18_windows_device_0'!Q22:Q930,1,0)</f>
        <v>2183522</v>
      </c>
    </row>
    <row r="23" spans="2:2" x14ac:dyDescent="0.25">
      <c r="B23">
        <f>VLOOKUP('2024-03-18_windows_device_0'!Q23,'2024-03-18_windows_device_0'!Q23:Q931,1,0)</f>
        <v>2183530</v>
      </c>
    </row>
    <row r="24" spans="2:2" x14ac:dyDescent="0.25">
      <c r="B24">
        <f>VLOOKUP('2024-03-18_windows_device_0'!Q24,'2024-03-18_windows_device_0'!Q24:Q932,1,0)</f>
        <v>2183570</v>
      </c>
    </row>
    <row r="25" spans="2:2" x14ac:dyDescent="0.25">
      <c r="B25">
        <f>VLOOKUP('2024-03-18_windows_device_0'!Q25,'2024-03-18_windows_device_0'!Q25:Q933,1,0)</f>
        <v>2183577</v>
      </c>
    </row>
    <row r="26" spans="2:2" x14ac:dyDescent="0.25">
      <c r="B26">
        <f>VLOOKUP('2024-03-18_windows_device_0'!Q26,'2024-03-18_windows_device_0'!Q26:Q934,1,0)</f>
        <v>2183599</v>
      </c>
    </row>
    <row r="27" spans="2:2" x14ac:dyDescent="0.25">
      <c r="B27">
        <f>VLOOKUP('2024-03-18_windows_device_0'!Q27,'2024-03-18_windows_device_0'!Q27:Q935,1,0)</f>
        <v>2183628</v>
      </c>
    </row>
    <row r="28" spans="2:2" x14ac:dyDescent="0.25">
      <c r="B28">
        <f>VLOOKUP('2024-03-18_windows_device_0'!Q28,'2024-03-18_windows_device_0'!Q28:Q936,1,0)</f>
        <v>2183644</v>
      </c>
    </row>
    <row r="29" spans="2:2" x14ac:dyDescent="0.25">
      <c r="B29">
        <f>VLOOKUP('2024-03-18_windows_device_0'!Q29,'2024-03-18_windows_device_0'!Q29:Q937,1,0)</f>
        <v>2183671</v>
      </c>
    </row>
    <row r="30" spans="2:2" x14ac:dyDescent="0.25">
      <c r="B30">
        <f>VLOOKUP('2024-03-18_windows_device_0'!Q30,'2024-03-18_windows_device_0'!Q30:Q938,1,0)</f>
        <v>2183704</v>
      </c>
    </row>
    <row r="31" spans="2:2" x14ac:dyDescent="0.25">
      <c r="B31">
        <f>VLOOKUP('2024-03-18_windows_device_0'!Q31,'2024-03-18_windows_device_0'!Q31:Q939,1,0)</f>
        <v>2183716</v>
      </c>
    </row>
    <row r="32" spans="2:2" x14ac:dyDescent="0.25">
      <c r="B32">
        <f>VLOOKUP('2024-03-18_windows_device_0'!Q32,'2024-03-18_windows_device_0'!Q32:Q940,1,0)</f>
        <v>2183746</v>
      </c>
    </row>
    <row r="33" spans="1:4" x14ac:dyDescent="0.25">
      <c r="B33">
        <f>VLOOKUP('2024-03-18_windows_device_0'!Q33,'2024-03-18_windows_device_0'!Q33:Q941,1,0)</f>
        <v>2183770</v>
      </c>
    </row>
    <row r="34" spans="1:4" x14ac:dyDescent="0.25">
      <c r="B34">
        <f>VLOOKUP('2024-03-18_windows_device_0'!Q34,'2024-03-18_windows_device_0'!Q34:Q942,1,0)</f>
        <v>2183758</v>
      </c>
    </row>
    <row r="35" spans="1:4" x14ac:dyDescent="0.25">
      <c r="B35">
        <f>VLOOKUP('2024-03-18_windows_device_0'!Q35,'2024-03-18_windows_device_0'!Q35:Q943,1,0)</f>
        <v>2183786</v>
      </c>
    </row>
    <row r="36" spans="1:4" x14ac:dyDescent="0.25">
      <c r="B36">
        <f>VLOOKUP('2024-03-18_windows_device_0'!Q36,'2024-03-18_windows_device_0'!Q36:Q944,1,0)</f>
        <v>2183804</v>
      </c>
    </row>
    <row r="37" spans="1:4" x14ac:dyDescent="0.25">
      <c r="B37">
        <f>VLOOKUP('2024-03-18_windows_device_0'!Q37,'2024-03-18_windows_device_0'!Q37:Q945,1,0)</f>
        <v>2183823</v>
      </c>
    </row>
    <row r="38" spans="1:4" x14ac:dyDescent="0.25">
      <c r="B38">
        <f>VLOOKUP('2024-03-18_windows_device_0'!Q38,'2024-03-18_windows_device_0'!Q38:Q946,1,0)</f>
        <v>2183854</v>
      </c>
    </row>
    <row r="39" spans="1:4" x14ac:dyDescent="0.25">
      <c r="B39">
        <f>VLOOKUP('2024-03-18_windows_device_0'!Q39,'2024-03-18_windows_device_0'!Q39:Q947,1,0)</f>
        <v>2183852</v>
      </c>
    </row>
    <row r="40" spans="1:4" ht="15.75" thickBot="1" x14ac:dyDescent="0.3">
      <c r="B40">
        <f>VLOOKUP('2024-03-18_windows_device_0'!Q40,'2024-03-18_windows_device_0'!Q40:Q948,1,0)</f>
        <v>2183882</v>
      </c>
    </row>
    <row r="41" spans="1:4" ht="15.75" thickBot="1" x14ac:dyDescent="0.3">
      <c r="A41" s="3">
        <f>VLOOKUP('2024-03-18_windows_device_0'!P3,'2024-03-18_windows_device_0'!P3:P912,1,0)</f>
        <v>35.573999999999998</v>
      </c>
      <c r="B41" s="4">
        <f>VLOOKUP('2024-03-18_windows_device_0'!Q41,'2024-03-18_windows_device_0'!Q41:Q949,1,0)</f>
        <v>2183905</v>
      </c>
      <c r="C41" s="4">
        <f>A41*(1-EXP(-(60)/K$3))</f>
        <v>7.7274117842836443</v>
      </c>
      <c r="D41" s="5">
        <f>B41-C41^2*K$2</f>
        <v>2183871.9418132482</v>
      </c>
    </row>
    <row r="42" spans="1:4" ht="15.75" thickBot="1" x14ac:dyDescent="0.3">
      <c r="A42">
        <f>VLOOKUP('2024-03-18_windows_device_0'!P4,'2024-03-18_windows_device_0'!P4:P913,1,0)</f>
        <v>36.068666666666665</v>
      </c>
      <c r="B42">
        <f>VLOOKUP('2024-03-18_windows_device_0'!Q42,'2024-03-18_windows_device_0'!Q42:Q950,1,0)</f>
        <v>2183915</v>
      </c>
      <c r="C42" s="4">
        <f t="shared" ref="C42:C105" si="0">A42*(1-EXP(-(60)/K$3))</f>
        <v>7.8348636600719255</v>
      </c>
      <c r="D42">
        <f t="shared" ref="D42:D66" si="1">B42-C42^2*K$2</f>
        <v>2183881.016054092</v>
      </c>
    </row>
    <row r="43" spans="1:4" ht="15.75" thickBot="1" x14ac:dyDescent="0.3">
      <c r="A43">
        <f>VLOOKUP('2024-03-18_windows_device_0'!P5,'2024-03-18_windows_device_0'!P5:P914,1,0)</f>
        <v>36.510666666666665</v>
      </c>
      <c r="B43">
        <f>VLOOKUP('2024-03-18_windows_device_0'!Q43,'2024-03-18_windows_device_0'!Q43:Q951,1,0)</f>
        <v>2183932</v>
      </c>
      <c r="C43" s="4">
        <f t="shared" si="0"/>
        <v>7.9308752418072759</v>
      </c>
      <c r="D43">
        <f t="shared" si="1"/>
        <v>2183897.178044728</v>
      </c>
    </row>
    <row r="44" spans="1:4" ht="15.75" thickBot="1" x14ac:dyDescent="0.3">
      <c r="A44">
        <f>VLOOKUP('2024-03-18_windows_device_0'!P6,'2024-03-18_windows_device_0'!P6:P915,1,0)</f>
        <v>36.956666666666663</v>
      </c>
      <c r="B44">
        <f>VLOOKUP('2024-03-18_windows_device_0'!Q44,'2024-03-18_windows_device_0'!Q44:Q952,1,0)</f>
        <v>2183962</v>
      </c>
      <c r="C44" s="4">
        <f t="shared" si="0"/>
        <v>8.0277557066352543</v>
      </c>
      <c r="D44">
        <f t="shared" si="1"/>
        <v>2183926.3221058319</v>
      </c>
    </row>
    <row r="45" spans="1:4" ht="15.75" thickBot="1" x14ac:dyDescent="0.3">
      <c r="A45">
        <f>VLOOKUP('2024-03-18_windows_device_0'!P7,'2024-03-18_windows_device_0'!P7:P916,1,0)</f>
        <v>37.376666666666665</v>
      </c>
      <c r="B45">
        <f>VLOOKUP('2024-03-18_windows_device_0'!Q45,'2024-03-18_windows_device_0'!Q45:Q953,1,0)</f>
        <v>2183969</v>
      </c>
      <c r="C45" s="4">
        <f t="shared" si="0"/>
        <v>8.1189884313611529</v>
      </c>
      <c r="D45">
        <f t="shared" si="1"/>
        <v>2183932.5065634674</v>
      </c>
    </row>
    <row r="46" spans="1:4" ht="15.75" thickBot="1" x14ac:dyDescent="0.3">
      <c r="A46">
        <f>VLOOKUP('2024-03-18_windows_device_0'!P8,'2024-03-18_windows_device_0'!P8:P917,1,0)</f>
        <v>37.774666666666668</v>
      </c>
      <c r="B46">
        <f>VLOOKUP('2024-03-18_windows_device_0'!Q46,'2024-03-18_windows_device_0'!Q46:Q954,1,0)</f>
        <v>2183987</v>
      </c>
      <c r="C46" s="4">
        <f t="shared" si="0"/>
        <v>8.2054422990776015</v>
      </c>
      <c r="D46">
        <f t="shared" si="1"/>
        <v>2183949.7252354645</v>
      </c>
    </row>
    <row r="47" spans="1:4" ht="15.75" thickBot="1" x14ac:dyDescent="0.3">
      <c r="A47">
        <f>VLOOKUP('2024-03-18_windows_device_0'!P9,'2024-03-18_windows_device_0'!P9:P918,1,0)</f>
        <v>38.150666666666666</v>
      </c>
      <c r="B47">
        <f>VLOOKUP('2024-03-18_windows_device_0'!Q47,'2024-03-18_windows_device_0'!Q47:Q955,1,0)</f>
        <v>2183983</v>
      </c>
      <c r="C47" s="4">
        <f t="shared" si="0"/>
        <v>8.2871173097845965</v>
      </c>
      <c r="D47">
        <f t="shared" si="1"/>
        <v>2183944.9794941922</v>
      </c>
    </row>
    <row r="48" spans="1:4" ht="15.75" thickBot="1" x14ac:dyDescent="0.3">
      <c r="A48">
        <f>VLOOKUP('2024-03-18_windows_device_0'!P10,'2024-03-18_windows_device_0'!P10:P919,1,0)</f>
        <v>38.537333333333336</v>
      </c>
      <c r="B48">
        <f>VLOOKUP('2024-03-18_windows_device_0'!Q48,'2024-03-18_windows_device_0'!Q48:Q956,1,0)</f>
        <v>2184030</v>
      </c>
      <c r="C48" s="4">
        <f t="shared" si="0"/>
        <v>8.3711093420719322</v>
      </c>
      <c r="D48">
        <f t="shared" si="1"/>
        <v>2183991.2048936915</v>
      </c>
    </row>
    <row r="49" spans="1:4" ht="15.75" thickBot="1" x14ac:dyDescent="0.3">
      <c r="A49">
        <f>VLOOKUP('2024-03-18_windows_device_0'!P11,'2024-03-18_windows_device_0'!P11:P920,1,0)</f>
        <v>38.924666666666667</v>
      </c>
      <c r="B49">
        <f>VLOOKUP('2024-03-18_windows_device_0'!Q49,'2024-03-18_windows_device_0'!Q49:Q957,1,0)</f>
        <v>2184043</v>
      </c>
      <c r="C49" s="4">
        <f t="shared" si="0"/>
        <v>8.4552461882080383</v>
      </c>
      <c r="D49">
        <f t="shared" si="1"/>
        <v>2184003.4211262716</v>
      </c>
    </row>
    <row r="50" spans="1:4" ht="15.75" thickBot="1" x14ac:dyDescent="0.3">
      <c r="A50">
        <f>VLOOKUP('2024-03-18_windows_device_0'!P12,'2024-03-18_windows_device_0'!P12:P921,1,0)</f>
        <v>39.326666666666668</v>
      </c>
      <c r="B50">
        <f>VLOOKUP('2024-03-18_windows_device_0'!Q50,'2024-03-18_windows_device_0'!Q50:Q958,1,0)</f>
        <v>2184040</v>
      </c>
      <c r="C50" s="4">
        <f t="shared" si="0"/>
        <v>8.542568939017114</v>
      </c>
      <c r="D50">
        <f t="shared" si="1"/>
        <v>2183999.5993919498</v>
      </c>
    </row>
    <row r="51" spans="1:4" ht="15.75" thickBot="1" x14ac:dyDescent="0.3">
      <c r="A51">
        <f>VLOOKUP('2024-03-18_windows_device_0'!P13,'2024-03-18_windows_device_0'!P13:P922,1,0)</f>
        <v>39.750666666666667</v>
      </c>
      <c r="B51">
        <f>VLOOKUP('2024-03-18_windows_device_0'!Q51,'2024-03-18_windows_device_0'!Q51:Q959,1,0)</f>
        <v>2184041</v>
      </c>
      <c r="C51" s="4">
        <f t="shared" si="0"/>
        <v>8.6346705468356397</v>
      </c>
      <c r="D51">
        <f t="shared" si="1"/>
        <v>2183999.7235383899</v>
      </c>
    </row>
    <row r="52" spans="1:4" ht="15.75" thickBot="1" x14ac:dyDescent="0.3">
      <c r="A52">
        <f>VLOOKUP('2024-03-18_windows_device_0'!P14,'2024-03-18_windows_device_0'!P14:P923,1,0)</f>
        <v>40.204666666666668</v>
      </c>
      <c r="B52">
        <f>VLOOKUP('2024-03-18_windows_device_0'!Q52,'2024-03-18_windows_device_0'!Q52:Q960,1,0)</f>
        <v>2184059</v>
      </c>
      <c r="C52" s="4">
        <f t="shared" si="0"/>
        <v>8.7332887778488733</v>
      </c>
      <c r="D52">
        <f t="shared" si="1"/>
        <v>2184016.7753013442</v>
      </c>
    </row>
    <row r="53" spans="1:4" ht="15.75" thickBot="1" x14ac:dyDescent="0.3">
      <c r="A53">
        <f>VLOOKUP('2024-03-18_windows_device_0'!P15,'2024-03-18_windows_device_0'!P15:P924,1,0)</f>
        <v>40.583333333333336</v>
      </c>
      <c r="B53">
        <f>VLOOKUP('2024-03-18_windows_device_0'!Q53,'2024-03-18_windows_device_0'!Q53:Q961,1,0)</f>
        <v>2184071</v>
      </c>
      <c r="C53" s="4">
        <f t="shared" si="0"/>
        <v>8.8155430439509548</v>
      </c>
      <c r="D53">
        <f t="shared" si="1"/>
        <v>2184027.9761711126</v>
      </c>
    </row>
    <row r="54" spans="1:4" ht="15.75" thickBot="1" x14ac:dyDescent="0.3">
      <c r="A54">
        <f>VLOOKUP('2024-03-18_windows_device_0'!P16,'2024-03-18_windows_device_0'!P16:P925,1,0)</f>
        <v>40.961333333333336</v>
      </c>
      <c r="B54">
        <f>VLOOKUP('2024-03-18_windows_device_0'!Q54,'2024-03-18_windows_device_0'!Q54:Q962,1,0)</f>
        <v>2184097</v>
      </c>
      <c r="C54" s="4">
        <f t="shared" si="0"/>
        <v>8.8976524962042642</v>
      </c>
      <c r="D54">
        <f t="shared" si="1"/>
        <v>2184053.1709762616</v>
      </c>
    </row>
    <row r="55" spans="1:4" ht="15.75" thickBot="1" x14ac:dyDescent="0.3">
      <c r="A55">
        <f>VLOOKUP('2024-03-18_windows_device_0'!P17,'2024-03-18_windows_device_0'!P17:P926,1,0)</f>
        <v>41.316000000000003</v>
      </c>
      <c r="B55">
        <f>VLOOKUP('2024-03-18_windows_device_0'!Q55,'2024-03-18_windows_device_0'!Q55:Q963,1,0)</f>
        <v>2184106</v>
      </c>
      <c r="C55" s="4">
        <f t="shared" si="0"/>
        <v>8.9746934637505777</v>
      </c>
      <c r="D55">
        <f t="shared" si="1"/>
        <v>2184061.4086968186</v>
      </c>
    </row>
    <row r="56" spans="1:4" ht="15.75" thickBot="1" x14ac:dyDescent="0.3">
      <c r="A56">
        <f>VLOOKUP('2024-03-18_windows_device_0'!P18,'2024-03-18_windows_device_0'!P18:P927,1,0)</f>
        <v>41.64266666666667</v>
      </c>
      <c r="B56">
        <f>VLOOKUP('2024-03-18_windows_device_0'!Q56,'2024-03-18_windows_device_0'!Q56:Q964,1,0)</f>
        <v>2184113</v>
      </c>
      <c r="C56" s="4">
        <f t="shared" si="0"/>
        <v>9.0456522496484997</v>
      </c>
      <c r="D56">
        <f t="shared" si="1"/>
        <v>2184067.7007832909</v>
      </c>
    </row>
    <row r="57" spans="1:4" ht="15.75" thickBot="1" x14ac:dyDescent="0.3">
      <c r="A57">
        <f>VLOOKUP('2024-03-18_windows_device_0'!P19,'2024-03-18_windows_device_0'!P19:P928,1,0)</f>
        <v>41.992666666666665</v>
      </c>
      <c r="B57">
        <f>VLOOKUP('2024-03-18_windows_device_0'!Q57,'2024-03-18_windows_device_0'!Q57:Q965,1,0)</f>
        <v>2184128</v>
      </c>
      <c r="C57" s="4">
        <f t="shared" si="0"/>
        <v>9.121679520253414</v>
      </c>
      <c r="D57">
        <f t="shared" si="1"/>
        <v>2184081.9361178479</v>
      </c>
    </row>
    <row r="58" spans="1:4" ht="15.75" thickBot="1" x14ac:dyDescent="0.3">
      <c r="A58">
        <f>VLOOKUP('2024-03-18_windows_device_0'!P20,'2024-03-18_windows_device_0'!P20:P929,1,0)</f>
        <v>42.326666666666668</v>
      </c>
      <c r="B58">
        <f>VLOOKUP('2024-03-18_windows_device_0'!Q58,'2024-03-18_windows_device_0'!Q58:Q966,1,0)</f>
        <v>2184153</v>
      </c>
      <c r="C58" s="4">
        <f t="shared" si="0"/>
        <v>9.1942312584878216</v>
      </c>
      <c r="D58">
        <f t="shared" si="1"/>
        <v>2184106.2004407127</v>
      </c>
    </row>
    <row r="59" spans="1:4" ht="15.75" thickBot="1" x14ac:dyDescent="0.3">
      <c r="A59">
        <f>VLOOKUP('2024-03-18_windows_device_0'!P21,'2024-03-18_windows_device_0'!P21:P930,1,0)</f>
        <v>42.61866666666667</v>
      </c>
      <c r="B59">
        <f>VLOOKUP('2024-03-18_windows_device_0'!Q59,'2024-03-18_windows_device_0'!Q59:Q967,1,0)</f>
        <v>2184173</v>
      </c>
      <c r="C59" s="4">
        <f t="shared" si="0"/>
        <v>9.2576597242496366</v>
      </c>
      <c r="D59">
        <f t="shared" si="1"/>
        <v>2184125.5524989045</v>
      </c>
    </row>
    <row r="60" spans="1:4" ht="15.75" thickBot="1" x14ac:dyDescent="0.3">
      <c r="A60">
        <f>VLOOKUP('2024-03-18_windows_device_0'!P22,'2024-03-18_windows_device_0'!P22:P931,1,0)</f>
        <v>42.902000000000001</v>
      </c>
      <c r="B60">
        <f>VLOOKUP('2024-03-18_windows_device_0'!Q60,'2024-03-18_windows_device_0'!Q60:Q968,1,0)</f>
        <v>2184182</v>
      </c>
      <c r="C60" s="4">
        <f t="shared" si="0"/>
        <v>9.3192056099774252</v>
      </c>
      <c r="D60">
        <f t="shared" si="1"/>
        <v>2184133.9195299991</v>
      </c>
    </row>
    <row r="61" spans="1:4" ht="15.75" thickBot="1" x14ac:dyDescent="0.3">
      <c r="A61">
        <f>VLOOKUP('2024-03-18_windows_device_0'!P23,'2024-03-18_windows_device_0'!P23:P932,1,0)</f>
        <v>43.206666666666663</v>
      </c>
      <c r="B61">
        <f>VLOOKUP('2024-03-18_windows_device_0'!Q61,'2024-03-18_windows_device_0'!Q61:Q969,1,0)</f>
        <v>2184184</v>
      </c>
      <c r="C61" s="4">
        <f t="shared" si="0"/>
        <v>9.3853855388658936</v>
      </c>
      <c r="D61">
        <f t="shared" si="1"/>
        <v>2184135.2342225807</v>
      </c>
    </row>
    <row r="62" spans="1:4" ht="15.75" thickBot="1" x14ac:dyDescent="0.3">
      <c r="A62">
        <f>VLOOKUP('2024-03-18_windows_device_0'!P24,'2024-03-18_windows_device_0'!P24:P933,1,0)</f>
        <v>43.488</v>
      </c>
      <c r="B62">
        <f>VLOOKUP('2024-03-18_windows_device_0'!Q62,'2024-03-18_windows_device_0'!Q62:Q970,1,0)</f>
        <v>2184200</v>
      </c>
      <c r="C62" s="4">
        <f t="shared" si="0"/>
        <v>9.4464969830473695</v>
      </c>
      <c r="D62">
        <f t="shared" si="1"/>
        <v>2184150.5970938345</v>
      </c>
    </row>
    <row r="63" spans="1:4" ht="15.75" thickBot="1" x14ac:dyDescent="0.3">
      <c r="A63">
        <f>VLOOKUP('2024-03-18_windows_device_0'!P25,'2024-03-18_windows_device_0'!P25:P934,1,0)</f>
        <v>43.76</v>
      </c>
      <c r="B63">
        <f>VLOOKUP('2024-03-18_windows_device_0'!Q63,'2024-03-18_windows_device_0'!Q63:Q971,1,0)</f>
        <v>2184212</v>
      </c>
      <c r="C63" s="4">
        <f t="shared" si="0"/>
        <v>9.5055810333460471</v>
      </c>
      <c r="D63">
        <f t="shared" si="1"/>
        <v>2184161.9771704604</v>
      </c>
    </row>
    <row r="64" spans="1:4" ht="15.75" thickBot="1" x14ac:dyDescent="0.3">
      <c r="A64">
        <f>VLOOKUP('2024-03-18_windows_device_0'!P26,'2024-03-18_windows_device_0'!P26:P935,1,0)</f>
        <v>44.024000000000001</v>
      </c>
      <c r="B64">
        <f>VLOOKUP('2024-03-18_windows_device_0'!Q64,'2024-03-18_windows_device_0'!Q64:Q972,1,0)</f>
        <v>2184219</v>
      </c>
      <c r="C64" s="4">
        <f t="shared" si="0"/>
        <v>9.5629273174594704</v>
      </c>
      <c r="D64">
        <f t="shared" si="1"/>
        <v>2184168.371783698</v>
      </c>
    </row>
    <row r="65" spans="1:4" ht="15.75" thickBot="1" x14ac:dyDescent="0.3">
      <c r="A65">
        <f>VLOOKUP('2024-03-18_windows_device_0'!P27,'2024-03-18_windows_device_0'!P27:P936,1,0)</f>
        <v>44.289333333333332</v>
      </c>
      <c r="B65">
        <f>VLOOKUP('2024-03-18_windows_device_0'!Q65,'2024-03-18_windows_device_0'!Q65:Q973,1,0)</f>
        <v>2184222</v>
      </c>
      <c r="C65" s="4">
        <f t="shared" si="0"/>
        <v>9.6205632292704344</v>
      </c>
      <c r="D65">
        <f t="shared" si="1"/>
        <v>2184170.7596705365</v>
      </c>
    </row>
    <row r="66" spans="1:4" ht="15.75" thickBot="1" x14ac:dyDescent="0.3">
      <c r="A66">
        <f>VLOOKUP('2024-03-18_windows_device_0'!P28,'2024-03-18_windows_device_0'!P28:P937,1,0)</f>
        <v>44.60733333333333</v>
      </c>
      <c r="B66">
        <f>VLOOKUP('2024-03-18_windows_device_0'!Q66,'2024-03-18_windows_device_0'!Q66:Q974,1,0)</f>
        <v>2184257</v>
      </c>
      <c r="C66" s="4">
        <f t="shared" si="0"/>
        <v>9.6896394351343282</v>
      </c>
      <c r="D66">
        <f t="shared" si="1"/>
        <v>2184205.0212118151</v>
      </c>
    </row>
    <row r="67" spans="1:4" ht="15.75" thickBot="1" x14ac:dyDescent="0.3">
      <c r="A67">
        <f>VLOOKUP('2024-03-18_windows_device_0'!P29,'2024-03-18_windows_device_0'!P29:P938,1,0)</f>
        <v>44.887333333333331</v>
      </c>
      <c r="B67">
        <f>VLOOKUP('2024-03-18_windows_device_0'!Q67,'2024-03-18_windows_device_0'!Q67:Q975,1,0)</f>
        <v>2184255</v>
      </c>
      <c r="C67" s="4">
        <f t="shared" si="0"/>
        <v>9.7504612516182618</v>
      </c>
      <c r="D67">
        <f t="shared" ref="D67:D130" si="2">B67-C67^2*K$2</f>
        <v>2184202.3666226487</v>
      </c>
    </row>
    <row r="68" spans="1:4" ht="15.75" thickBot="1" x14ac:dyDescent="0.3">
      <c r="A68">
        <f>VLOOKUP('2024-03-18_windows_device_0'!P30,'2024-03-18_windows_device_0'!P30:P939,1,0)</f>
        <v>45.177999999999997</v>
      </c>
      <c r="B68">
        <f>VLOOKUP('2024-03-18_windows_device_0'!Q68,'2024-03-18_windows_device_0'!Q68:Q976,1,0)</f>
        <v>2184260</v>
      </c>
      <c r="C68" s="4">
        <f t="shared" si="0"/>
        <v>9.8136000896825344</v>
      </c>
      <c r="D68">
        <f t="shared" si="2"/>
        <v>2184206.6827637255</v>
      </c>
    </row>
    <row r="69" spans="1:4" ht="15.75" thickBot="1" x14ac:dyDescent="0.3">
      <c r="A69">
        <f>VLOOKUP('2024-03-18_windows_device_0'!P31,'2024-03-18_windows_device_0'!P31:P940,1,0)</f>
        <v>45.426666666666662</v>
      </c>
      <c r="B69">
        <f>VLOOKUP('2024-03-18_windows_device_0'!Q69,'2024-03-18_windows_device_0'!Q69:Q977,1,0)</f>
        <v>2184267</v>
      </c>
      <c r="C69" s="4">
        <f t="shared" si="0"/>
        <v>9.867615655274216</v>
      </c>
      <c r="D69">
        <f t="shared" si="2"/>
        <v>2184213.0942158895</v>
      </c>
    </row>
    <row r="70" spans="1:4" ht="15.75" thickBot="1" x14ac:dyDescent="0.3">
      <c r="A70">
        <f>VLOOKUP('2024-03-18_windows_device_0'!P32,'2024-03-18_windows_device_0'!P32:P941,1,0)</f>
        <v>45.662666666666667</v>
      </c>
      <c r="B70">
        <f>VLOOKUP('2024-03-18_windows_device_0'!Q70,'2024-03-18_windows_device_0'!Q70:Q978,1,0)</f>
        <v>2184297</v>
      </c>
      <c r="C70" s="4">
        <f t="shared" si="0"/>
        <v>9.918879757739246</v>
      </c>
      <c r="D70">
        <f t="shared" si="2"/>
        <v>2184242.5326597835</v>
      </c>
    </row>
    <row r="71" spans="1:4" ht="15.75" thickBot="1" x14ac:dyDescent="0.3">
      <c r="A71">
        <f>VLOOKUP('2024-03-18_windows_device_0'!P33,'2024-03-18_windows_device_0'!P33:P942,1,0)</f>
        <v>45.874000000000002</v>
      </c>
      <c r="B71">
        <f>VLOOKUP('2024-03-18_windows_device_0'!Q71,'2024-03-18_windows_device_0'!Q71:Q979,1,0)</f>
        <v>2184303</v>
      </c>
      <c r="C71" s="4">
        <f t="shared" si="0"/>
        <v>9.9647857477997395</v>
      </c>
      <c r="D71">
        <f t="shared" si="2"/>
        <v>2184248.0273278733</v>
      </c>
    </row>
    <row r="72" spans="1:4" ht="15.75" thickBot="1" x14ac:dyDescent="0.3">
      <c r="A72">
        <f>VLOOKUP('2024-03-18_windows_device_0'!P34,'2024-03-18_windows_device_0'!P34:P943,1,0)</f>
        <v>46.12</v>
      </c>
      <c r="B72">
        <f>VLOOKUP('2024-03-18_windows_device_0'!Q72,'2024-03-18_windows_device_0'!Q72:Q980,1,0)</f>
        <v>2184302</v>
      </c>
      <c r="C72" s="4">
        <f t="shared" si="0"/>
        <v>10.018222057996336</v>
      </c>
      <c r="D72">
        <f t="shared" si="2"/>
        <v>2184246.4361635214</v>
      </c>
    </row>
    <row r="73" spans="1:4" ht="15.75" thickBot="1" x14ac:dyDescent="0.3">
      <c r="A73">
        <f>VLOOKUP('2024-03-18_windows_device_0'!P35,'2024-03-18_windows_device_0'!P35:P944,1,0)</f>
        <v>46.325333333333333</v>
      </c>
      <c r="B73">
        <f>VLOOKUP('2024-03-18_windows_device_0'!Q73,'2024-03-18_windows_device_0'!Q73:Q981,1,0)</f>
        <v>2184302</v>
      </c>
      <c r="C73" s="4">
        <f t="shared" si="0"/>
        <v>10.062824723417886</v>
      </c>
      <c r="D73">
        <f t="shared" si="2"/>
        <v>2184245.9403046616</v>
      </c>
    </row>
    <row r="74" spans="1:4" ht="15.75" thickBot="1" x14ac:dyDescent="0.3">
      <c r="A74">
        <f>VLOOKUP('2024-03-18_windows_device_0'!P36,'2024-03-18_windows_device_0'!P36:P945,1,0)</f>
        <v>46.55</v>
      </c>
      <c r="B74">
        <f>VLOOKUP('2024-03-18_windows_device_0'!Q74,'2024-03-18_windows_device_0'!Q74:Q982,1,0)</f>
        <v>2184322</v>
      </c>
      <c r="C74" s="4">
        <f t="shared" si="0"/>
        <v>10.111626990453804</v>
      </c>
      <c r="D74">
        <f t="shared" si="2"/>
        <v>2184265.3952341913</v>
      </c>
    </row>
    <row r="75" spans="1:4" ht="15.75" thickBot="1" x14ac:dyDescent="0.3">
      <c r="A75">
        <f>VLOOKUP('2024-03-18_windows_device_0'!P37,'2024-03-18_windows_device_0'!P37:P946,1,0)</f>
        <v>46.75333333333333</v>
      </c>
      <c r="B75">
        <f>VLOOKUP('2024-03-18_windows_device_0'!Q75,'2024-03-18_windows_device_0'!Q75:Q983,1,0)</f>
        <v>2184310</v>
      </c>
      <c r="C75" s="4">
        <f t="shared" si="0"/>
        <v>10.155795214329041</v>
      </c>
      <c r="D75">
        <f t="shared" si="2"/>
        <v>2184252.8996478058</v>
      </c>
    </row>
    <row r="76" spans="1:4" ht="15.75" thickBot="1" x14ac:dyDescent="0.3">
      <c r="A76">
        <f>VLOOKUP('2024-03-18_windows_device_0'!P38,'2024-03-18_windows_device_0'!P38:P947,1,0)</f>
        <v>46.927999999999997</v>
      </c>
      <c r="B76">
        <f>VLOOKUP('2024-03-18_windows_device_0'!Q76,'2024-03-18_windows_device_0'!Q76:Q984,1,0)</f>
        <v>2184320</v>
      </c>
      <c r="C76" s="4">
        <f t="shared" si="0"/>
        <v>10.193736442707113</v>
      </c>
      <c r="D76">
        <f t="shared" si="2"/>
        <v>2184262.4722062685</v>
      </c>
    </row>
    <row r="77" spans="1:4" ht="15.75" thickBot="1" x14ac:dyDescent="0.3">
      <c r="A77">
        <f>VLOOKUP('2024-03-18_windows_device_0'!P39,'2024-03-18_windows_device_0'!P39:P948,1,0)</f>
        <v>47.132666666666665</v>
      </c>
      <c r="B77">
        <f>VLOOKUP('2024-03-18_windows_device_0'!Q77,'2024-03-18_windows_device_0'!Q77:Q985,1,0)</f>
        <v>2184320</v>
      </c>
      <c r="C77" s="4">
        <f t="shared" si="0"/>
        <v>10.238194294279893</v>
      </c>
      <c r="D77">
        <f t="shared" si="2"/>
        <v>2184261.9693211359</v>
      </c>
    </row>
    <row r="78" spans="1:4" ht="15.75" thickBot="1" x14ac:dyDescent="0.3">
      <c r="A78">
        <f>VLOOKUP('2024-03-18_windows_device_0'!P40,'2024-03-18_windows_device_0'!P40:P949,1,0)</f>
        <v>47.329333333333331</v>
      </c>
      <c r="B78">
        <f>VLOOKUP('2024-03-18_windows_device_0'!Q78,'2024-03-18_windows_device_0'!Q78:Q986,1,0)</f>
        <v>2184353</v>
      </c>
      <c r="C78" s="4">
        <f t="shared" si="0"/>
        <v>10.280914379667417</v>
      </c>
      <c r="D78">
        <f t="shared" si="2"/>
        <v>2184294.4840309368</v>
      </c>
    </row>
    <row r="79" spans="1:4" ht="15.75" thickBot="1" x14ac:dyDescent="0.3">
      <c r="A79">
        <f>VLOOKUP('2024-03-18_windows_device_0'!P41,'2024-03-18_windows_device_0'!P41:P950,1,0)</f>
        <v>47.499333333333333</v>
      </c>
      <c r="B79">
        <f>VLOOKUP('2024-03-18_windows_device_0'!Q79,'2024-03-18_windows_device_0'!Q79:Q987,1,0)</f>
        <v>2184341</v>
      </c>
      <c r="C79" s="4">
        <f t="shared" si="0"/>
        <v>10.317841911104091</v>
      </c>
      <c r="D79">
        <f t="shared" si="2"/>
        <v>2184282.0629145</v>
      </c>
    </row>
    <row r="80" spans="1:4" ht="15.75" thickBot="1" x14ac:dyDescent="0.3">
      <c r="A80">
        <f>VLOOKUP('2024-03-18_windows_device_0'!P42,'2024-03-18_windows_device_0'!P42:P951,1,0)</f>
        <v>47.667333333333332</v>
      </c>
      <c r="B80">
        <f>VLOOKUP('2024-03-18_windows_device_0'!Q80,'2024-03-18_windows_device_0'!Q80:Q988,1,0)</f>
        <v>2184344</v>
      </c>
      <c r="C80" s="4">
        <f t="shared" si="0"/>
        <v>10.35433500099445</v>
      </c>
      <c r="D80">
        <f t="shared" si="2"/>
        <v>2184284.6452690377</v>
      </c>
    </row>
    <row r="81" spans="1:4" ht="15.75" thickBot="1" x14ac:dyDescent="0.3">
      <c r="A81">
        <f>VLOOKUP('2024-03-18_windows_device_0'!P43,'2024-03-18_windows_device_0'!P43:P952,1,0)</f>
        <v>47.827333333333335</v>
      </c>
      <c r="B81">
        <f>VLOOKUP('2024-03-18_windows_device_0'!Q81,'2024-03-18_windows_device_0'!Q81:Q989,1,0)</f>
        <v>2184388</v>
      </c>
      <c r="C81" s="4">
        <f t="shared" si="0"/>
        <v>10.389090324699556</v>
      </c>
      <c r="D81">
        <f t="shared" si="2"/>
        <v>2184328.2461405499</v>
      </c>
    </row>
    <row r="82" spans="1:4" ht="15.75" thickBot="1" x14ac:dyDescent="0.3">
      <c r="A82">
        <f>VLOOKUP('2024-03-18_windows_device_0'!P44,'2024-03-18_windows_device_0'!P44:P953,1,0)</f>
        <v>47.981333333333332</v>
      </c>
      <c r="B82">
        <f>VLOOKUP('2024-03-18_windows_device_0'!Q82,'2024-03-18_windows_device_0'!Q82:Q990,1,0)</f>
        <v>2184409</v>
      </c>
      <c r="C82" s="4">
        <f t="shared" si="0"/>
        <v>10.422542323765718</v>
      </c>
      <c r="D82">
        <f t="shared" si="2"/>
        <v>2184348.8607162037</v>
      </c>
    </row>
    <row r="83" spans="1:4" ht="15.75" thickBot="1" x14ac:dyDescent="0.3">
      <c r="A83">
        <f>VLOOKUP('2024-03-18_windows_device_0'!P45,'2024-03-18_windows_device_0'!P45:P954,1,0)</f>
        <v>48.159333333333336</v>
      </c>
      <c r="B83">
        <f>VLOOKUP('2024-03-18_windows_device_0'!Q83,'2024-03-18_windows_device_0'!Q83:Q991,1,0)</f>
        <v>2184413</v>
      </c>
      <c r="C83" s="4">
        <f t="shared" si="0"/>
        <v>10.461207621387647</v>
      </c>
      <c r="D83">
        <f t="shared" si="2"/>
        <v>2184352.4136819942</v>
      </c>
    </row>
    <row r="84" spans="1:4" ht="15.75" thickBot="1" x14ac:dyDescent="0.3">
      <c r="A84">
        <f>VLOOKUP('2024-03-18_windows_device_0'!P46,'2024-03-18_windows_device_0'!P46:P955,1,0)</f>
        <v>48.321333333333335</v>
      </c>
      <c r="B84">
        <f>VLOOKUP('2024-03-18_windows_device_0'!Q84,'2024-03-18_windows_device_0'!Q84:Q992,1,0)</f>
        <v>2184411</v>
      </c>
      <c r="C84" s="4">
        <f t="shared" si="0"/>
        <v>10.496397386639066</v>
      </c>
      <c r="D84">
        <f t="shared" si="2"/>
        <v>2184350.0053918115</v>
      </c>
    </row>
    <row r="85" spans="1:4" ht="15.75" thickBot="1" x14ac:dyDescent="0.3">
      <c r="A85">
        <f>VLOOKUP('2024-03-18_windows_device_0'!P47,'2024-03-18_windows_device_0'!P47:P956,1,0)</f>
        <v>48.492000000000004</v>
      </c>
      <c r="B85">
        <f>VLOOKUP('2024-03-18_windows_device_0'!Q85,'2024-03-18_windows_device_0'!Q85:Q993,1,0)</f>
        <v>2184418</v>
      </c>
      <c r="C85" s="4">
        <f t="shared" si="0"/>
        <v>10.533469731924511</v>
      </c>
      <c r="D85">
        <f t="shared" si="2"/>
        <v>2184356.57377584</v>
      </c>
    </row>
    <row r="86" spans="1:4" ht="15.75" thickBot="1" x14ac:dyDescent="0.3">
      <c r="A86">
        <f>VLOOKUP('2024-03-18_windows_device_0'!P48,'2024-03-18_windows_device_0'!P48:P957,1,0)</f>
        <v>48.665333333333336</v>
      </c>
      <c r="B86">
        <f>VLOOKUP('2024-03-18_windows_device_0'!Q86,'2024-03-18_windows_device_0'!Q86:Q994,1,0)</f>
        <v>2184421</v>
      </c>
      <c r="C86" s="4">
        <f t="shared" si="0"/>
        <v>10.57112133260504</v>
      </c>
      <c r="D86">
        <f t="shared" si="2"/>
        <v>2184359.1338582751</v>
      </c>
    </row>
    <row r="87" spans="1:4" ht="15.75" thickBot="1" x14ac:dyDescent="0.3">
      <c r="A87">
        <f>VLOOKUP('2024-03-18_windows_device_0'!P49,'2024-03-18_windows_device_0'!P49:P958,1,0)</f>
        <v>48.838000000000001</v>
      </c>
      <c r="B87">
        <f>VLOOKUP('2024-03-18_windows_device_0'!Q87,'2024-03-18_windows_device_0'!Q87:Q995,1,0)</f>
        <v>2184446</v>
      </c>
      <c r="C87" s="4">
        <f t="shared" si="0"/>
        <v>10.608628119436798</v>
      </c>
      <c r="D87">
        <f t="shared" si="2"/>
        <v>2184383.6940720771</v>
      </c>
    </row>
    <row r="88" spans="1:4" ht="15.75" thickBot="1" x14ac:dyDescent="0.3">
      <c r="A88">
        <f>VLOOKUP('2024-03-18_windows_device_0'!P50,'2024-03-18_windows_device_0'!P50:P959,1,0)</f>
        <v>48.989333333333335</v>
      </c>
      <c r="B88">
        <f>VLOOKUP('2024-03-18_windows_device_0'!Q88,'2024-03-18_windows_device_0'!Q88:Q996,1,0)</f>
        <v>2184446</v>
      </c>
      <c r="C88" s="4">
        <f t="shared" si="0"/>
        <v>10.641500863107876</v>
      </c>
      <c r="D88">
        <f t="shared" si="2"/>
        <v>2184383.307341563</v>
      </c>
    </row>
    <row r="89" spans="1:4" ht="15.75" thickBot="1" x14ac:dyDescent="0.3">
      <c r="A89">
        <f>VLOOKUP('2024-03-18_windows_device_0'!P51,'2024-03-18_windows_device_0'!P51:P960,1,0)</f>
        <v>49.132666666666665</v>
      </c>
      <c r="B89">
        <f>VLOOKUP('2024-03-18_windows_device_0'!Q89,'2024-03-18_windows_device_0'!Q89:Q997,1,0)</f>
        <v>2184432</v>
      </c>
      <c r="C89" s="4">
        <f t="shared" si="0"/>
        <v>10.672635840593697</v>
      </c>
      <c r="D89">
        <f t="shared" si="2"/>
        <v>2184368.9399516569</v>
      </c>
    </row>
    <row r="90" spans="1:4" ht="15.75" thickBot="1" x14ac:dyDescent="0.3">
      <c r="A90">
        <f>VLOOKUP('2024-03-18_windows_device_0'!P52,'2024-03-18_windows_device_0'!P52:P961,1,0)</f>
        <v>49.267333333333333</v>
      </c>
      <c r="B90">
        <f>VLOOKUP('2024-03-18_windows_device_0'!Q90,'2024-03-18_windows_device_0'!Q90:Q998,1,0)</f>
        <v>2184442</v>
      </c>
      <c r="C90" s="4">
        <f t="shared" si="0"/>
        <v>10.701888238045495</v>
      </c>
      <c r="D90">
        <f t="shared" si="2"/>
        <v>2184378.5937980702</v>
      </c>
    </row>
    <row r="91" spans="1:4" ht="15.75" thickBot="1" x14ac:dyDescent="0.3">
      <c r="A91">
        <f>VLOOKUP('2024-03-18_windows_device_0'!P53,'2024-03-18_windows_device_0'!P53:P962,1,0)</f>
        <v>49.385333333333335</v>
      </c>
      <c r="B91">
        <f>VLOOKUP('2024-03-18_windows_device_0'!Q91,'2024-03-18_windows_device_0'!Q91:Q999,1,0)</f>
        <v>2184473</v>
      </c>
      <c r="C91" s="4">
        <f t="shared" si="0"/>
        <v>10.72752028927801</v>
      </c>
      <c r="D91">
        <f t="shared" si="2"/>
        <v>2184409.289706442</v>
      </c>
    </row>
    <row r="92" spans="1:4" ht="15.75" thickBot="1" x14ac:dyDescent="0.3">
      <c r="A92">
        <f>VLOOKUP('2024-03-18_windows_device_0'!P54,'2024-03-18_windows_device_0'!P54:P963,1,0)</f>
        <v>49.516666666666666</v>
      </c>
      <c r="B92">
        <f>VLOOKUP('2024-03-18_windows_device_0'!Q92,'2024-03-18_windows_device_0'!Q92:Q1000,1,0)</f>
        <v>2184472</v>
      </c>
      <c r="C92" s="4">
        <f t="shared" si="0"/>
        <v>10.756048617485948</v>
      </c>
      <c r="D92">
        <f t="shared" si="2"/>
        <v>2184407.9503987785</v>
      </c>
    </row>
    <row r="93" spans="1:4" ht="15.75" thickBot="1" x14ac:dyDescent="0.3">
      <c r="A93">
        <f>VLOOKUP('2024-03-18_windows_device_0'!P55,'2024-03-18_windows_device_0'!P55:P964,1,0)</f>
        <v>49.641999999999996</v>
      </c>
      <c r="B93">
        <f>VLOOKUP('2024-03-18_windows_device_0'!Q93,'2024-03-18_windows_device_0'!Q93:Q1001,1,0)</f>
        <v>2184469</v>
      </c>
      <c r="C93" s="4">
        <f t="shared" si="0"/>
        <v>10.783273621054946</v>
      </c>
      <c r="D93">
        <f t="shared" si="2"/>
        <v>2184404.625752151</v>
      </c>
    </row>
    <row r="94" spans="1:4" ht="15.75" thickBot="1" x14ac:dyDescent="0.3">
      <c r="A94">
        <f>VLOOKUP('2024-03-18_windows_device_0'!P56,'2024-03-18_windows_device_0'!P56:P965,1,0)</f>
        <v>49.74666666666667</v>
      </c>
      <c r="B94">
        <f>VLOOKUP('2024-03-18_windows_device_0'!Q94,'2024-03-18_windows_device_0'!Q94:Q1002,1,0)</f>
        <v>2184473</v>
      </c>
      <c r="C94" s="4">
        <f t="shared" si="0"/>
        <v>10.806009395312037</v>
      </c>
      <c r="D94">
        <f t="shared" si="2"/>
        <v>2184408.354008826</v>
      </c>
    </row>
    <row r="95" spans="1:4" ht="15.75" thickBot="1" x14ac:dyDescent="0.3">
      <c r="A95">
        <f>VLOOKUP('2024-03-18_windows_device_0'!P57,'2024-03-18_windows_device_0'!P57:P966,1,0)</f>
        <v>49.867333333333335</v>
      </c>
      <c r="B95">
        <f>VLOOKUP('2024-03-18_windows_device_0'!Q95,'2024-03-18_windows_device_0'!Q95:Q1003,1,0)</f>
        <v>2184483</v>
      </c>
      <c r="C95" s="4">
        <f t="shared" si="0"/>
        <v>10.832220701939637</v>
      </c>
      <c r="D95">
        <f t="shared" si="2"/>
        <v>2184418.0400148453</v>
      </c>
    </row>
    <row r="96" spans="1:4" ht="15.75" thickBot="1" x14ac:dyDescent="0.3">
      <c r="A96">
        <f>VLOOKUP('2024-03-18_windows_device_0'!P58,'2024-03-18_windows_device_0'!P58:P967,1,0)</f>
        <v>49.978666666666669</v>
      </c>
      <c r="B96">
        <f>VLOOKUP('2024-03-18_windows_device_0'!Q96,'2024-03-18_windows_device_0'!Q96:Q1004,1,0)</f>
        <v>2184506</v>
      </c>
      <c r="C96" s="4">
        <f t="shared" si="0"/>
        <v>10.856404614684438</v>
      </c>
      <c r="D96">
        <f t="shared" si="2"/>
        <v>2184440.7496329667</v>
      </c>
    </row>
    <row r="97" spans="1:4" ht="15.75" thickBot="1" x14ac:dyDescent="0.3">
      <c r="A97">
        <f>VLOOKUP('2024-03-18_windows_device_0'!P59,'2024-03-18_windows_device_0'!P59:P968,1,0)</f>
        <v>50.102000000000004</v>
      </c>
      <c r="B97">
        <f>VLOOKUP('2024-03-18_windows_device_0'!Q97,'2024-03-18_windows_device_0'!Q97:Q1005,1,0)</f>
        <v>2184504</v>
      </c>
      <c r="C97" s="4">
        <f t="shared" si="0"/>
        <v>10.883195176707122</v>
      </c>
      <c r="D97">
        <f t="shared" si="2"/>
        <v>2184438.4271964016</v>
      </c>
    </row>
    <row r="98" spans="1:4" ht="15.75" thickBot="1" x14ac:dyDescent="0.3">
      <c r="A98">
        <f>VLOOKUP('2024-03-18_windows_device_0'!P60,'2024-03-18_windows_device_0'!P60:P969,1,0)</f>
        <v>50.204666666666668</v>
      </c>
      <c r="B98">
        <f>VLOOKUP('2024-03-18_windows_device_0'!Q98,'2024-03-18_windows_device_0'!Q98:Q1006,1,0)</f>
        <v>2184501</v>
      </c>
      <c r="C98" s="4">
        <f t="shared" si="0"/>
        <v>10.905496509417897</v>
      </c>
      <c r="D98">
        <f t="shared" si="2"/>
        <v>2184435.1581836371</v>
      </c>
    </row>
    <row r="99" spans="1:4" ht="15.75" thickBot="1" x14ac:dyDescent="0.3">
      <c r="A99">
        <f>VLOOKUP('2024-03-18_windows_device_0'!P61,'2024-03-18_windows_device_0'!P61:P970,1,0)</f>
        <v>50.315333333333335</v>
      </c>
      <c r="B99">
        <f>VLOOKUP('2024-03-18_windows_device_0'!Q99,'2024-03-18_windows_device_0'!Q99:Q1007,1,0)</f>
        <v>2184526</v>
      </c>
      <c r="C99" s="4">
        <f t="shared" si="0"/>
        <v>10.929535608313929</v>
      </c>
      <c r="D99">
        <f t="shared" si="2"/>
        <v>2184459.8675921173</v>
      </c>
    </row>
    <row r="100" spans="1:4" ht="15.75" thickBot="1" x14ac:dyDescent="0.3">
      <c r="A100">
        <f>VLOOKUP('2024-03-18_windows_device_0'!P62,'2024-03-18_windows_device_0'!P62:P971,1,0)</f>
        <v>50.414000000000001</v>
      </c>
      <c r="B100">
        <f>VLOOKUP('2024-03-18_windows_device_0'!Q100,'2024-03-18_windows_device_0'!Q100:Q1008,1,0)</f>
        <v>2184530</v>
      </c>
      <c r="C100" s="4">
        <f t="shared" si="0"/>
        <v>10.950968057932077</v>
      </c>
      <c r="D100">
        <f t="shared" si="2"/>
        <v>2184463.6079709828</v>
      </c>
    </row>
    <row r="101" spans="1:4" ht="15.75" thickBot="1" x14ac:dyDescent="0.3">
      <c r="A101">
        <f>VLOOKUP('2024-03-18_windows_device_0'!P63,'2024-03-18_windows_device_0'!P63:P972,1,0)</f>
        <v>50.511333333333333</v>
      </c>
      <c r="B101">
        <f>VLOOKUP('2024-03-18_windows_device_0'!Q101,'2024-03-18_windows_device_0'!Q101:Q1009,1,0)</f>
        <v>2184534</v>
      </c>
      <c r="C101" s="4">
        <f t="shared" si="0"/>
        <v>10.97211087985268</v>
      </c>
      <c r="D101">
        <f t="shared" si="2"/>
        <v>2184467.3513598959</v>
      </c>
    </row>
    <row r="102" spans="1:4" ht="15.75" thickBot="1" x14ac:dyDescent="0.3">
      <c r="A102">
        <f>VLOOKUP('2024-03-18_windows_device_0'!P64,'2024-03-18_windows_device_0'!P64:P973,1,0)</f>
        <v>50.62</v>
      </c>
      <c r="B102">
        <f>VLOOKUP('2024-03-18_windows_device_0'!Q102,'2024-03-18_windows_device_0'!Q102:Q1010,1,0)</f>
        <v>2184525</v>
      </c>
      <c r="C102" s="4">
        <f t="shared" si="0"/>
        <v>10.995715537202397</v>
      </c>
      <c r="D102">
        <f t="shared" si="2"/>
        <v>2184458.0642846762</v>
      </c>
    </row>
    <row r="103" spans="1:4" ht="15.75" thickBot="1" x14ac:dyDescent="0.3">
      <c r="A103">
        <f>VLOOKUP('2024-03-18_windows_device_0'!P65,'2024-03-18_windows_device_0'!P65:P974,1,0)</f>
        <v>50.712666666666664</v>
      </c>
      <c r="B103">
        <f>VLOOKUP('2024-03-18_windows_device_0'!Q103,'2024-03-18_windows_device_0'!Q103:Q1011,1,0)</f>
        <v>2184521</v>
      </c>
      <c r="C103" s="4">
        <f t="shared" si="0"/>
        <v>11.015844662181603</v>
      </c>
      <c r="D103">
        <f t="shared" si="2"/>
        <v>2184453.8189908373</v>
      </c>
    </row>
    <row r="104" spans="1:4" ht="15.75" thickBot="1" x14ac:dyDescent="0.3">
      <c r="A104">
        <f>VLOOKUP('2024-03-18_windows_device_0'!P66,'2024-03-18_windows_device_0'!P66:P975,1,0)</f>
        <v>50.786666666666669</v>
      </c>
      <c r="B104">
        <f>VLOOKUP('2024-03-18_windows_device_0'!Q104,'2024-03-18_windows_device_0'!Q104:Q1012,1,0)</f>
        <v>2184534</v>
      </c>
      <c r="C104" s="4">
        <f t="shared" si="0"/>
        <v>11.031918999395215</v>
      </c>
      <c r="D104">
        <f t="shared" si="2"/>
        <v>2184466.6227865303</v>
      </c>
    </row>
    <row r="105" spans="1:4" ht="15.75" thickBot="1" x14ac:dyDescent="0.3">
      <c r="A105">
        <f>VLOOKUP('2024-03-18_windows_device_0'!P67,'2024-03-18_windows_device_0'!P67:P976,1,0)</f>
        <v>50.852666666666664</v>
      </c>
      <c r="B105">
        <f>VLOOKUP('2024-03-18_windows_device_0'!Q105,'2024-03-18_windows_device_0'!Q105:Q1013,1,0)</f>
        <v>2184531</v>
      </c>
      <c r="C105" s="4">
        <f t="shared" si="0"/>
        <v>11.04625557042357</v>
      </c>
      <c r="D105">
        <f t="shared" si="2"/>
        <v>2184463.4475521282</v>
      </c>
    </row>
    <row r="106" spans="1:4" ht="15.75" thickBot="1" x14ac:dyDescent="0.3">
      <c r="A106">
        <f>VLOOKUP('2024-03-18_windows_device_0'!P68,'2024-03-18_windows_device_0'!P68:P977,1,0)</f>
        <v>50.945999999999998</v>
      </c>
      <c r="B106">
        <f>VLOOKUP('2024-03-18_windows_device_0'!Q106,'2024-03-18_windows_device_0'!Q106:Q1014,1,0)</f>
        <v>2184550</v>
      </c>
      <c r="C106" s="4">
        <f t="shared" ref="C106:C169" si="3">A106*(1-EXP(-(60)/K$3))</f>
        <v>11.066529509251547</v>
      </c>
      <c r="D106">
        <f t="shared" si="2"/>
        <v>2184482.1993574337</v>
      </c>
    </row>
    <row r="107" spans="1:4" ht="15.75" thickBot="1" x14ac:dyDescent="0.3">
      <c r="A107">
        <f>VLOOKUP('2024-03-18_windows_device_0'!P69,'2024-03-18_windows_device_0'!P69:P978,1,0)</f>
        <v>51.036000000000001</v>
      </c>
      <c r="B107">
        <f>VLOOKUP('2024-03-18_windows_device_0'!Q107,'2024-03-18_windows_device_0'!Q107:Q1015,1,0)</f>
        <v>2184524</v>
      </c>
      <c r="C107" s="4">
        <f t="shared" si="3"/>
        <v>11.086079378835668</v>
      </c>
      <c r="D107">
        <f t="shared" si="2"/>
        <v>2184455.9595958153</v>
      </c>
    </row>
    <row r="108" spans="1:4" ht="15.75" thickBot="1" x14ac:dyDescent="0.3">
      <c r="A108">
        <f>VLOOKUP('2024-03-18_windows_device_0'!P70,'2024-03-18_windows_device_0'!P70:P979,1,0)</f>
        <v>51.106666666666669</v>
      </c>
      <c r="B108">
        <f>VLOOKUP('2024-03-18_windows_device_0'!Q108,'2024-03-18_windows_device_0'!Q108:Q1016,1,0)</f>
        <v>2184550</v>
      </c>
      <c r="C108" s="4">
        <f t="shared" si="3"/>
        <v>11.101429646805423</v>
      </c>
      <c r="D108">
        <f t="shared" si="2"/>
        <v>2184481.7710419563</v>
      </c>
    </row>
    <row r="109" spans="1:4" ht="15.75" thickBot="1" x14ac:dyDescent="0.3">
      <c r="A109">
        <f>VLOOKUP('2024-03-18_windows_device_0'!P71,'2024-03-18_windows_device_0'!P71:P980,1,0)</f>
        <v>51.19</v>
      </c>
      <c r="B109">
        <f>VLOOKUP('2024-03-18_windows_device_0'!Q109,'2024-03-18_windows_device_0'!Q109:Q1017,1,0)</f>
        <v>2184569</v>
      </c>
      <c r="C109" s="4">
        <f t="shared" si="3"/>
        <v>11.119531377901831</v>
      </c>
      <c r="D109">
        <f t="shared" si="2"/>
        <v>2184500.5483554695</v>
      </c>
    </row>
    <row r="110" spans="1:4" ht="15.75" thickBot="1" x14ac:dyDescent="0.3">
      <c r="A110">
        <f>VLOOKUP('2024-03-18_windows_device_0'!P72,'2024-03-18_windows_device_0'!P72:P981,1,0)</f>
        <v>51.274000000000001</v>
      </c>
      <c r="B110">
        <f>VLOOKUP('2024-03-18_windows_device_0'!Q110,'2024-03-18_windows_device_0'!Q110:Q1018,1,0)</f>
        <v>2184569</v>
      </c>
      <c r="C110" s="4">
        <f t="shared" si="3"/>
        <v>11.137777922847011</v>
      </c>
      <c r="D110">
        <f t="shared" si="2"/>
        <v>2184500.3235203139</v>
      </c>
    </row>
    <row r="111" spans="1:4" ht="15.75" thickBot="1" x14ac:dyDescent="0.3">
      <c r="A111">
        <f>VLOOKUP('2024-03-18_windows_device_0'!P73,'2024-03-18_windows_device_0'!P73:P982,1,0)</f>
        <v>51.332000000000001</v>
      </c>
      <c r="B111">
        <f>VLOOKUP('2024-03-18_windows_device_0'!Q111,'2024-03-18_windows_device_0'!Q111:Q1019,1,0)</f>
        <v>2184571</v>
      </c>
      <c r="C111" s="4">
        <f t="shared" si="3"/>
        <v>11.150376727690112</v>
      </c>
      <c r="D111">
        <f t="shared" si="2"/>
        <v>2184502.1680618478</v>
      </c>
    </row>
    <row r="112" spans="1:4" ht="15.75" thickBot="1" x14ac:dyDescent="0.3">
      <c r="A112">
        <f>VLOOKUP('2024-03-18_windows_device_0'!P74,'2024-03-18_windows_device_0'!P74:P983,1,0)</f>
        <v>51.421333333333337</v>
      </c>
      <c r="B112">
        <f>VLOOKUP('2024-03-18_windows_device_0'!Q112,'2024-03-18_windows_device_0'!Q112:Q1020,1,0)</f>
        <v>2184578</v>
      </c>
      <c r="C112" s="4">
        <f t="shared" si="3"/>
        <v>11.169781783425462</v>
      </c>
      <c r="D112">
        <f t="shared" si="2"/>
        <v>2184508.9282762548</v>
      </c>
    </row>
    <row r="113" spans="1:4" ht="15.75" thickBot="1" x14ac:dyDescent="0.3">
      <c r="A113">
        <f>VLOOKUP('2024-03-18_windows_device_0'!P75,'2024-03-18_windows_device_0'!P75:P984,1,0)</f>
        <v>51.488</v>
      </c>
      <c r="B113">
        <f>VLOOKUP('2024-03-18_windows_device_0'!Q113,'2024-03-18_windows_device_0'!Q113:Q1021,1,0)</f>
        <v>2184588</v>
      </c>
      <c r="C113" s="4">
        <f t="shared" si="3"/>
        <v>11.184263168302589</v>
      </c>
      <c r="D113">
        <f t="shared" si="2"/>
        <v>2184518.7490601088</v>
      </c>
    </row>
    <row r="114" spans="1:4" ht="15.75" thickBot="1" x14ac:dyDescent="0.3">
      <c r="A114">
        <f>VLOOKUP('2024-03-18_windows_device_0'!P76,'2024-03-18_windows_device_0'!P76:P985,1,0)</f>
        <v>51.542666666666662</v>
      </c>
      <c r="B114">
        <f>VLOOKUP('2024-03-18_windows_device_0'!Q114,'2024-03-18_windows_device_0'!Q114:Q1022,1,0)</f>
        <v>2184582</v>
      </c>
      <c r="C114" s="4">
        <f t="shared" si="3"/>
        <v>11.196137903901832</v>
      </c>
      <c r="D114">
        <f t="shared" si="2"/>
        <v>2184512.6019296022</v>
      </c>
    </row>
    <row r="115" spans="1:4" ht="15.75" thickBot="1" x14ac:dyDescent="0.3">
      <c r="A115">
        <f>VLOOKUP('2024-03-18_windows_device_0'!P77,'2024-03-18_windows_device_0'!P77:P986,1,0)</f>
        <v>51.632666666666665</v>
      </c>
      <c r="B115">
        <f>VLOOKUP('2024-03-18_windows_device_0'!Q115,'2024-03-18_windows_device_0'!Q115:Q1023,1,0)</f>
        <v>2184570</v>
      </c>
      <c r="C115" s="4">
        <f t="shared" si="3"/>
        <v>11.215687773485953</v>
      </c>
      <c r="D115">
        <f t="shared" si="2"/>
        <v>2184500.3593624346</v>
      </c>
    </row>
    <row r="116" spans="1:4" ht="15.75" thickBot="1" x14ac:dyDescent="0.3">
      <c r="A116">
        <f>VLOOKUP('2024-03-18_windows_device_0'!P78,'2024-03-18_windows_device_0'!P78:P987,1,0)</f>
        <v>51.667999999999999</v>
      </c>
      <c r="B116">
        <f>VLOOKUP('2024-03-18_windows_device_0'!Q116,'2024-03-18_windows_device_0'!Q116:Q1024,1,0)</f>
        <v>2184593</v>
      </c>
      <c r="C116" s="4">
        <f t="shared" si="3"/>
        <v>11.223362907470831</v>
      </c>
      <c r="D116">
        <f t="shared" si="2"/>
        <v>2184523.2640166795</v>
      </c>
    </row>
    <row r="117" spans="1:4" ht="15.75" thickBot="1" x14ac:dyDescent="0.3">
      <c r="A117">
        <f>VLOOKUP('2024-03-18_windows_device_0'!P79,'2024-03-18_windows_device_0'!P79:P988,1,0)</f>
        <v>51.763999999999996</v>
      </c>
      <c r="B117">
        <f>VLOOKUP('2024-03-18_windows_device_0'!Q117,'2024-03-18_windows_device_0'!Q117:Q1025,1,0)</f>
        <v>2184590</v>
      </c>
      <c r="C117" s="4">
        <f t="shared" si="3"/>
        <v>11.244216101693892</v>
      </c>
      <c r="D117">
        <f t="shared" si="2"/>
        <v>2184520.0046347105</v>
      </c>
    </row>
    <row r="118" spans="1:4" ht="15.75" thickBot="1" x14ac:dyDescent="0.3">
      <c r="A118">
        <f>VLOOKUP('2024-03-18_windows_device_0'!P80,'2024-03-18_windows_device_0'!P80:P989,1,0)</f>
        <v>51.816000000000003</v>
      </c>
      <c r="B118">
        <f>VLOOKUP('2024-03-18_windows_device_0'!Q118,'2024-03-18_windows_device_0'!Q118:Q1026,1,0)</f>
        <v>2184582</v>
      </c>
      <c r="C118" s="4">
        <f t="shared" si="3"/>
        <v>11.255511581898054</v>
      </c>
      <c r="D118">
        <f t="shared" si="2"/>
        <v>2184511.8639351055</v>
      </c>
    </row>
    <row r="119" spans="1:4" ht="15.75" thickBot="1" x14ac:dyDescent="0.3">
      <c r="A119">
        <f>VLOOKUP('2024-03-18_windows_device_0'!P81,'2024-03-18_windows_device_0'!P81:P990,1,0)</f>
        <v>51.87466666666667</v>
      </c>
      <c r="B119">
        <f>VLOOKUP('2024-03-18_windows_device_0'!Q119,'2024-03-18_windows_device_0'!Q119:Q1027,1,0)</f>
        <v>2184589</v>
      </c>
      <c r="C119" s="4">
        <f t="shared" si="3"/>
        <v>11.268255200589925</v>
      </c>
      <c r="D119">
        <f t="shared" si="2"/>
        <v>2184518.7050274918</v>
      </c>
    </row>
    <row r="120" spans="1:4" ht="15.75" thickBot="1" x14ac:dyDescent="0.3">
      <c r="A120">
        <f>VLOOKUP('2024-03-18_windows_device_0'!P82,'2024-03-18_windows_device_0'!P82:P991,1,0)</f>
        <v>51.941333333333333</v>
      </c>
      <c r="B120">
        <f>VLOOKUP('2024-03-18_windows_device_0'!Q120,'2024-03-18_windows_device_0'!Q120:Q1028,1,0)</f>
        <v>2184605</v>
      </c>
      <c r="C120" s="4">
        <f t="shared" si="3"/>
        <v>11.282736585467051</v>
      </c>
      <c r="D120">
        <f t="shared" si="2"/>
        <v>2184534.5242323899</v>
      </c>
    </row>
    <row r="121" spans="1:4" ht="15.75" thickBot="1" x14ac:dyDescent="0.3">
      <c r="A121">
        <f>VLOOKUP('2024-03-18_windows_device_0'!P83,'2024-03-18_windows_device_0'!P83:P992,1,0)</f>
        <v>52.00266666666667</v>
      </c>
      <c r="B121">
        <f>VLOOKUP('2024-03-18_windows_device_0'!Q121,'2024-03-18_windows_device_0'!Q121:Q1029,1,0)</f>
        <v>2184623</v>
      </c>
      <c r="C121" s="4">
        <f t="shared" si="3"/>
        <v>11.296059459554009</v>
      </c>
      <c r="D121">
        <f t="shared" si="2"/>
        <v>2184552.3576958179</v>
      </c>
    </row>
    <row r="122" spans="1:4" ht="15.75" thickBot="1" x14ac:dyDescent="0.3">
      <c r="A122">
        <f>VLOOKUP('2024-03-18_windows_device_0'!P84,'2024-03-18_windows_device_0'!P84:P993,1,0)</f>
        <v>52.081333333333333</v>
      </c>
      <c r="B122">
        <f>VLOOKUP('2024-03-18_windows_device_0'!Q122,'2024-03-18_windows_device_0'!Q122:Q1030,1,0)</f>
        <v>2184630</v>
      </c>
      <c r="C122" s="4">
        <f t="shared" si="3"/>
        <v>11.313147493709018</v>
      </c>
      <c r="D122">
        <f t="shared" si="2"/>
        <v>2184559.1438068673</v>
      </c>
    </row>
    <row r="123" spans="1:4" ht="15.75" thickBot="1" x14ac:dyDescent="0.3">
      <c r="A123">
        <f>VLOOKUP('2024-03-18_windows_device_0'!P85,'2024-03-18_windows_device_0'!P85:P994,1,0)</f>
        <v>52.14</v>
      </c>
      <c r="B123">
        <f>VLOOKUP('2024-03-18_windows_device_0'!Q123,'2024-03-18_windows_device_0'!Q123:Q1031,1,0)</f>
        <v>2184647</v>
      </c>
      <c r="C123" s="4">
        <f t="shared" si="3"/>
        <v>11.325891112400889</v>
      </c>
      <c r="D123">
        <f t="shared" si="2"/>
        <v>2184575.984085998</v>
      </c>
    </row>
    <row r="124" spans="1:4" ht="15.75" thickBot="1" x14ac:dyDescent="0.3">
      <c r="A124">
        <f>VLOOKUP('2024-03-18_windows_device_0'!P86,'2024-03-18_windows_device_0'!P86:P995,1,0)</f>
        <v>52.212000000000003</v>
      </c>
      <c r="B124">
        <f>VLOOKUP('2024-03-18_windows_device_0'!Q124,'2024-03-18_windows_device_0'!Q124:Q1032,1,0)</f>
        <v>2184634</v>
      </c>
      <c r="C124" s="4">
        <f t="shared" si="3"/>
        <v>11.341531008068186</v>
      </c>
      <c r="D124">
        <f t="shared" si="2"/>
        <v>2184562.7878191713</v>
      </c>
    </row>
    <row r="125" spans="1:4" ht="15.75" thickBot="1" x14ac:dyDescent="0.3">
      <c r="A125">
        <f>VLOOKUP('2024-03-18_windows_device_0'!P87,'2024-03-18_windows_device_0'!P87:P996,1,0)</f>
        <v>52.274000000000001</v>
      </c>
      <c r="B125">
        <f>VLOOKUP('2024-03-18_windows_device_0'!Q125,'2024-03-18_windows_device_0'!Q125:Q1033,1,0)</f>
        <v>2184623</v>
      </c>
      <c r="C125" s="4">
        <f t="shared" si="3"/>
        <v>11.354998696003914</v>
      </c>
      <c r="D125">
        <f t="shared" si="2"/>
        <v>2184551.6185946008</v>
      </c>
    </row>
    <row r="126" spans="1:4" ht="15.75" thickBot="1" x14ac:dyDescent="0.3">
      <c r="A126">
        <f>VLOOKUP('2024-03-18_windows_device_0'!P88,'2024-03-18_windows_device_0'!P88:P997,1,0)</f>
        <v>52.327333333333328</v>
      </c>
      <c r="B126">
        <f>VLOOKUP('2024-03-18_windows_device_0'!Q126,'2024-03-18_windows_device_0'!Q126:Q1034,1,0)</f>
        <v>2184624</v>
      </c>
      <c r="C126" s="4">
        <f t="shared" si="3"/>
        <v>11.366583803905614</v>
      </c>
      <c r="D126">
        <f t="shared" si="2"/>
        <v>2184552.4728643959</v>
      </c>
    </row>
    <row r="127" spans="1:4" ht="15.75" thickBot="1" x14ac:dyDescent="0.3">
      <c r="A127">
        <f>VLOOKUP('2024-03-18_windows_device_0'!P89,'2024-03-18_windows_device_0'!P89:P998,1,0)</f>
        <v>52.38666666666667</v>
      </c>
      <c r="B127">
        <f>VLOOKUP('2024-03-18_windows_device_0'!Q127,'2024-03-18_windows_device_0'!Q127:Q1035,1,0)</f>
        <v>2184631</v>
      </c>
      <c r="C127" s="4">
        <f t="shared" si="3"/>
        <v>11.37947223644626</v>
      </c>
      <c r="D127">
        <f t="shared" si="2"/>
        <v>2184559.310564917</v>
      </c>
    </row>
    <row r="128" spans="1:4" ht="15.75" thickBot="1" x14ac:dyDescent="0.3">
      <c r="A128">
        <f>VLOOKUP('2024-03-18_windows_device_0'!P90,'2024-03-18_windows_device_0'!P90:P999,1,0)</f>
        <v>52.448666666666668</v>
      </c>
      <c r="B128">
        <f>VLOOKUP('2024-03-18_windows_device_0'!Q128,'2024-03-18_windows_device_0'!Q128:Q1036,1,0)</f>
        <v>2184627</v>
      </c>
      <c r="C128" s="4">
        <f t="shared" si="3"/>
        <v>11.392939924381986</v>
      </c>
      <c r="D128">
        <f t="shared" si="2"/>
        <v>2184555.1407745699</v>
      </c>
    </row>
    <row r="129" spans="1:4" ht="15.75" thickBot="1" x14ac:dyDescent="0.3">
      <c r="A129">
        <f>VLOOKUP('2024-03-18_windows_device_0'!P91,'2024-03-18_windows_device_0'!P91:P1000,1,0)</f>
        <v>52.504666666666665</v>
      </c>
      <c r="B129">
        <f>VLOOKUP('2024-03-18_windows_device_0'!Q129,'2024-03-18_windows_device_0'!Q129:Q1037,1,0)</f>
        <v>2184626</v>
      </c>
      <c r="C129" s="4">
        <f t="shared" si="3"/>
        <v>11.405104287678773</v>
      </c>
      <c r="D129">
        <f t="shared" si="2"/>
        <v>2184553.9872429292</v>
      </c>
    </row>
    <row r="130" spans="1:4" ht="15.75" thickBot="1" x14ac:dyDescent="0.3">
      <c r="A130">
        <f>VLOOKUP('2024-03-18_windows_device_0'!P92,'2024-03-18_windows_device_0'!P92:P1001,1,0)</f>
        <v>52.541333333333334</v>
      </c>
      <c r="B130">
        <f>VLOOKUP('2024-03-18_windows_device_0'!Q130,'2024-03-18_windows_device_0'!Q130:Q1038,1,0)</f>
        <v>2184651</v>
      </c>
      <c r="C130" s="4">
        <f t="shared" si="3"/>
        <v>11.413069049361193</v>
      </c>
      <c r="D130">
        <f t="shared" si="2"/>
        <v>2184578.8866275013</v>
      </c>
    </row>
    <row r="131" spans="1:4" ht="15.75" thickBot="1" x14ac:dyDescent="0.3">
      <c r="A131">
        <f>VLOOKUP('2024-03-18_windows_device_0'!P93,'2024-03-18_windows_device_0'!P93:P1002,1,0)</f>
        <v>52.602666666666664</v>
      </c>
      <c r="B131">
        <f>VLOOKUP('2024-03-18_windows_device_0'!Q131,'2024-03-18_windows_device_0'!Q131:Q1039,1,0)</f>
        <v>2184644</v>
      </c>
      <c r="C131" s="4">
        <f t="shared" si="3"/>
        <v>11.426391923448149</v>
      </c>
      <c r="D131">
        <f t="shared" ref="D131:D160" si="4">B131-C131^2*K$2</f>
        <v>2184571.7181683183</v>
      </c>
    </row>
    <row r="132" spans="1:4" ht="15.75" thickBot="1" x14ac:dyDescent="0.3">
      <c r="A132">
        <f>VLOOKUP('2024-03-18_windows_device_0'!P94,'2024-03-18_windows_device_0'!P94:P1003,1,0)</f>
        <v>52.63066666666667</v>
      </c>
      <c r="B132">
        <f>VLOOKUP('2024-03-18_windows_device_0'!Q132,'2024-03-18_windows_device_0'!Q132:Q1040,1,0)</f>
        <v>2184667</v>
      </c>
      <c r="C132" s="4">
        <f t="shared" si="3"/>
        <v>11.432474105096544</v>
      </c>
      <c r="D132">
        <f t="shared" si="4"/>
        <v>2184594.6411976982</v>
      </c>
    </row>
    <row r="133" spans="1:4" ht="15.75" thickBot="1" x14ac:dyDescent="0.3">
      <c r="A133">
        <f>VLOOKUP('2024-03-18_windows_device_0'!P95,'2024-03-18_windows_device_0'!P95:P1004,1,0)</f>
        <v>52.68</v>
      </c>
      <c r="B133">
        <f>VLOOKUP('2024-03-18_windows_device_0'!Q133,'2024-03-18_windows_device_0'!Q133:Q1041,1,0)</f>
        <v>2184677</v>
      </c>
      <c r="C133" s="4">
        <f t="shared" si="3"/>
        <v>11.443190329905617</v>
      </c>
      <c r="D133">
        <f t="shared" si="4"/>
        <v>2184604.505483136</v>
      </c>
    </row>
    <row r="134" spans="1:4" ht="15.75" thickBot="1" x14ac:dyDescent="0.3">
      <c r="A134">
        <f>VLOOKUP('2024-03-18_windows_device_0'!P96,'2024-03-18_windows_device_0'!P96:P1005,1,0)</f>
        <v>52.75266666666667</v>
      </c>
      <c r="B134">
        <f>VLOOKUP('2024-03-18_windows_device_0'!Q134,'2024-03-18_windows_device_0'!Q134:Q1042,1,0)</f>
        <v>2184677</v>
      </c>
      <c r="C134" s="4">
        <f t="shared" si="3"/>
        <v>11.458975039421686</v>
      </c>
      <c r="D134">
        <f t="shared" si="4"/>
        <v>2184604.3053476699</v>
      </c>
    </row>
    <row r="135" spans="1:4" ht="15.75" thickBot="1" x14ac:dyDescent="0.3">
      <c r="A135">
        <f>VLOOKUP('2024-03-18_windows_device_0'!P97,'2024-03-18_windows_device_0'!P97:P1006,1,0)</f>
        <v>52.777999999999999</v>
      </c>
      <c r="B135">
        <f>VLOOKUP('2024-03-18_windows_device_0'!Q135,'2024-03-18_windows_device_0'!Q135:Q1043,1,0)</f>
        <v>2184668</v>
      </c>
      <c r="C135" s="4">
        <f t="shared" si="3"/>
        <v>11.464477965674993</v>
      </c>
      <c r="D135">
        <f t="shared" si="4"/>
        <v>2184595.2355108191</v>
      </c>
    </row>
    <row r="136" spans="1:4" ht="15.75" thickBot="1" x14ac:dyDescent="0.3">
      <c r="A136">
        <f>VLOOKUP('2024-03-18_windows_device_0'!P98,'2024-03-18_windows_device_0'!P98:P1007,1,0)</f>
        <v>52.839333333333329</v>
      </c>
      <c r="B136">
        <f>VLOOKUP('2024-03-18_windows_device_0'!Q136,'2024-03-18_windows_device_0'!Q136:Q1044,1,0)</f>
        <v>2184659</v>
      </c>
      <c r="C136" s="4">
        <f t="shared" si="3"/>
        <v>11.477800839761949</v>
      </c>
      <c r="D136">
        <f t="shared" si="4"/>
        <v>2184586.0662932727</v>
      </c>
    </row>
    <row r="137" spans="1:4" ht="15.75" thickBot="1" x14ac:dyDescent="0.3">
      <c r="A137">
        <f>VLOOKUP('2024-03-18_windows_device_0'!P99,'2024-03-18_windows_device_0'!P99:P1008,1,0)</f>
        <v>52.872666666666667</v>
      </c>
      <c r="B137">
        <f>VLOOKUP('2024-03-18_windows_device_0'!Q137,'2024-03-18_windows_device_0'!Q137:Q1045,1,0)</f>
        <v>2184658</v>
      </c>
      <c r="C137" s="4">
        <f t="shared" si="3"/>
        <v>11.485041532200514</v>
      </c>
      <c r="D137">
        <f t="shared" si="4"/>
        <v>2184584.9742447841</v>
      </c>
    </row>
    <row r="138" spans="1:4" ht="15.75" thickBot="1" x14ac:dyDescent="0.3">
      <c r="A138">
        <f>VLOOKUP('2024-03-18_windows_device_0'!P100,'2024-03-18_windows_device_0'!P100:P1009,1,0)</f>
        <v>52.908000000000001</v>
      </c>
      <c r="B138">
        <f>VLOOKUP('2024-03-18_windows_device_0'!Q138,'2024-03-18_windows_device_0'!Q138:Q1046,1,0)</f>
        <v>2184673</v>
      </c>
      <c r="C138" s="4">
        <f t="shared" si="3"/>
        <v>11.492716666185391</v>
      </c>
      <c r="D138">
        <f t="shared" si="4"/>
        <v>2184599.8766100071</v>
      </c>
    </row>
    <row r="139" spans="1:4" ht="15.75" thickBot="1" x14ac:dyDescent="0.3">
      <c r="A139">
        <f>VLOOKUP('2024-03-18_windows_device_0'!P101,'2024-03-18_windows_device_0'!P101:P1010,1,0)</f>
        <v>52.944666666666663</v>
      </c>
      <c r="B139">
        <f>VLOOKUP('2024-03-18_windows_device_0'!Q139,'2024-03-18_windows_device_0'!Q139:Q1047,1,0)</f>
        <v>2184674</v>
      </c>
      <c r="C139" s="4">
        <f t="shared" si="3"/>
        <v>11.500681427867809</v>
      </c>
      <c r="D139">
        <f t="shared" si="4"/>
        <v>2184600.7752219359</v>
      </c>
    </row>
    <row r="140" spans="1:4" ht="15.75" thickBot="1" x14ac:dyDescent="0.3">
      <c r="A140">
        <f>VLOOKUP('2024-03-18_windows_device_0'!P102,'2024-03-18_windows_device_0'!P102:P1011,1,0)</f>
        <v>52.988666666666667</v>
      </c>
      <c r="B140">
        <f>VLOOKUP('2024-03-18_windows_device_0'!Q140,'2024-03-18_windows_device_0'!Q140:Q1048,1,0)</f>
        <v>2184691</v>
      </c>
      <c r="C140" s="4">
        <f t="shared" si="3"/>
        <v>11.510239141886714</v>
      </c>
      <c r="D140">
        <f t="shared" si="4"/>
        <v>2184617.6534635336</v>
      </c>
    </row>
    <row r="141" spans="1:4" ht="15.75" thickBot="1" x14ac:dyDescent="0.3">
      <c r="A141">
        <f>VLOOKUP('2024-03-18_windows_device_0'!P103,'2024-03-18_windows_device_0'!P103:P1012,1,0)</f>
        <v>53.033333333333331</v>
      </c>
      <c r="B141">
        <f>VLOOKUP('2024-03-18_windows_device_0'!Q141,'2024-03-18_windows_device_0'!Q141:Q1049,1,0)</f>
        <v>2184689</v>
      </c>
      <c r="C141" s="4">
        <f t="shared" si="3"/>
        <v>11.519941669754388</v>
      </c>
      <c r="D141">
        <f t="shared" si="4"/>
        <v>2184615.5297568501</v>
      </c>
    </row>
    <row r="142" spans="1:4" ht="15.75" thickBot="1" x14ac:dyDescent="0.3">
      <c r="A142">
        <f>VLOOKUP('2024-03-18_windows_device_0'!P104,'2024-03-18_windows_device_0'!P104:P1013,1,0)</f>
        <v>53.067999999999998</v>
      </c>
      <c r="B142">
        <f>VLOOKUP('2024-03-18_windows_device_0'!Q142,'2024-03-18_windows_device_0'!Q142:Q1050,1,0)</f>
        <v>2184674</v>
      </c>
      <c r="C142" s="4">
        <f t="shared" si="3"/>
        <v>11.527471989890493</v>
      </c>
      <c r="D142">
        <f t="shared" si="4"/>
        <v>2184600.4336738503</v>
      </c>
    </row>
    <row r="143" spans="1:4" ht="15.75" thickBot="1" x14ac:dyDescent="0.3">
      <c r="A143">
        <f>VLOOKUP('2024-03-18_windows_device_0'!P105,'2024-03-18_windows_device_0'!P105:P1014,1,0)</f>
        <v>53.101333333333329</v>
      </c>
      <c r="B143">
        <f>VLOOKUP('2024-03-18_windows_device_0'!Q143,'2024-03-18_windows_device_0'!Q143:Q1051,1,0)</f>
        <v>2184684</v>
      </c>
      <c r="C143" s="4">
        <f t="shared" si="3"/>
        <v>11.534712682329056</v>
      </c>
      <c r="D143">
        <f t="shared" si="4"/>
        <v>2184610.3412271398</v>
      </c>
    </row>
    <row r="144" spans="1:4" ht="15.75" thickBot="1" x14ac:dyDescent="0.3">
      <c r="A144">
        <f>VLOOKUP('2024-03-18_windows_device_0'!P106,'2024-03-18_windows_device_0'!P106:P1015,1,0)</f>
        <v>53.143333333333331</v>
      </c>
      <c r="B144">
        <f>VLOOKUP('2024-03-18_windows_device_0'!Q144,'2024-03-18_windows_device_0'!Q144:Q1052,1,0)</f>
        <v>2184687</v>
      </c>
      <c r="C144" s="4">
        <f t="shared" si="3"/>
        <v>11.543835954801647</v>
      </c>
      <c r="D144">
        <f t="shared" si="4"/>
        <v>2184613.2246616329</v>
      </c>
    </row>
    <row r="145" spans="1:4" ht="15.75" thickBot="1" x14ac:dyDescent="0.3">
      <c r="A145">
        <f>VLOOKUP('2024-03-18_windows_device_0'!P107,'2024-03-18_windows_device_0'!P107:P1016,1,0)</f>
        <v>53.171333333333337</v>
      </c>
      <c r="B145">
        <f>VLOOKUP('2024-03-18_windows_device_0'!Q145,'2024-03-18_windows_device_0'!Q145:Q1053,1,0)</f>
        <v>2184661</v>
      </c>
      <c r="C145" s="4">
        <f t="shared" si="3"/>
        <v>11.549918136450042</v>
      </c>
      <c r="D145">
        <f t="shared" si="4"/>
        <v>2184587.146900095</v>
      </c>
    </row>
    <row r="146" spans="1:4" ht="15.75" thickBot="1" x14ac:dyDescent="0.3">
      <c r="A146">
        <f>VLOOKUP('2024-03-18_windows_device_0'!P108,'2024-03-18_windows_device_0'!P108:P1017,1,0)</f>
        <v>53.195999999999998</v>
      </c>
      <c r="B146">
        <f>VLOOKUP('2024-03-18_windows_device_0'!Q146,'2024-03-18_windows_device_0'!Q146:Q1054,1,0)</f>
        <v>2184672</v>
      </c>
      <c r="C146" s="4">
        <f t="shared" si="3"/>
        <v>11.555276248854577</v>
      </c>
      <c r="D146">
        <f t="shared" si="4"/>
        <v>2184598.0783619476</v>
      </c>
    </row>
    <row r="147" spans="1:4" ht="15.75" thickBot="1" x14ac:dyDescent="0.3">
      <c r="A147">
        <f>VLOOKUP('2024-03-18_windows_device_0'!P109,'2024-03-18_windows_device_0'!P109:P1018,1,0)</f>
        <v>53.225999999999999</v>
      </c>
      <c r="B147">
        <f>VLOOKUP('2024-03-18_windows_device_0'!Q147,'2024-03-18_windows_device_0'!Q147:Q1055,1,0)</f>
        <v>2184691</v>
      </c>
      <c r="C147" s="4">
        <f t="shared" si="3"/>
        <v>11.561792872049285</v>
      </c>
      <c r="D147">
        <f t="shared" si="4"/>
        <v>2184616.9949618997</v>
      </c>
    </row>
    <row r="148" spans="1:4" ht="15.75" thickBot="1" x14ac:dyDescent="0.3">
      <c r="A148">
        <f>VLOOKUP('2024-03-18_windows_device_0'!P110,'2024-03-18_windows_device_0'!P110:P1019,1,0)</f>
        <v>53.275999999999996</v>
      </c>
      <c r="B148">
        <f>VLOOKUP('2024-03-18_windows_device_0'!Q148,'2024-03-18_windows_device_0'!Q148:Q1056,1,0)</f>
        <v>2184705</v>
      </c>
      <c r="C148" s="4">
        <f t="shared" si="3"/>
        <v>11.57265391070713</v>
      </c>
      <c r="D148">
        <f t="shared" si="4"/>
        <v>2184630.8558573308</v>
      </c>
    </row>
    <row r="149" spans="1:4" ht="15.75" thickBot="1" x14ac:dyDescent="0.3">
      <c r="A149">
        <f>VLOOKUP('2024-03-18_windows_device_0'!P111,'2024-03-18_windows_device_0'!P111:P1020,1,0)</f>
        <v>53.296666666666667</v>
      </c>
      <c r="B149">
        <f>VLOOKUP('2024-03-18_windows_device_0'!Q149,'2024-03-18_windows_device_0'!Q149:Q1057,1,0)</f>
        <v>2184719</v>
      </c>
      <c r="C149" s="4">
        <f t="shared" si="3"/>
        <v>11.577143140019039</v>
      </c>
      <c r="D149">
        <f t="shared" si="4"/>
        <v>2184644.7983226255</v>
      </c>
    </row>
    <row r="150" spans="1:4" ht="15.75" thickBot="1" x14ac:dyDescent="0.3">
      <c r="A150">
        <f>VLOOKUP('2024-03-18_windows_device_0'!P112,'2024-03-18_windows_device_0'!P112:P1021,1,0)</f>
        <v>53.355333333333334</v>
      </c>
      <c r="B150">
        <f>VLOOKUP('2024-03-18_windows_device_0'!Q150,'2024-03-18_windows_device_0'!Q150:Q1058,1,0)</f>
        <v>2184707</v>
      </c>
      <c r="C150" s="4">
        <f t="shared" si="3"/>
        <v>11.589886758710911</v>
      </c>
      <c r="D150">
        <f t="shared" si="4"/>
        <v>2184632.6348767201</v>
      </c>
    </row>
    <row r="151" spans="1:4" ht="15.75" thickBot="1" x14ac:dyDescent="0.3">
      <c r="A151">
        <f>VLOOKUP('2024-03-18_windows_device_0'!P113,'2024-03-18_windows_device_0'!P113:P1022,1,0)</f>
        <v>53.385333333333335</v>
      </c>
      <c r="B151">
        <f>VLOOKUP('2024-03-18_windows_device_0'!Q151,'2024-03-18_windows_device_0'!Q151:Q1059,1,0)</f>
        <v>2184694</v>
      </c>
      <c r="C151" s="4">
        <f t="shared" si="3"/>
        <v>11.596403381905619</v>
      </c>
      <c r="D151">
        <f t="shared" si="4"/>
        <v>2184619.5512269423</v>
      </c>
    </row>
    <row r="152" spans="1:4" ht="15.75" thickBot="1" x14ac:dyDescent="0.3">
      <c r="A152">
        <f>VLOOKUP('2024-03-18_windows_device_0'!P114,'2024-03-18_windows_device_0'!P114:P1023,1,0)</f>
        <v>53.409333333333336</v>
      </c>
      <c r="B152">
        <f>VLOOKUP('2024-03-18_windows_device_0'!Q152,'2024-03-18_windows_device_0'!Q152:Q1060,1,0)</f>
        <v>2184659</v>
      </c>
      <c r="C152" s="4">
        <f t="shared" si="3"/>
        <v>11.601616680461385</v>
      </c>
      <c r="D152">
        <f t="shared" si="4"/>
        <v>2184584.4842732651</v>
      </c>
    </row>
    <row r="153" spans="1:4" ht="15.75" thickBot="1" x14ac:dyDescent="0.3">
      <c r="A153">
        <f>VLOOKUP('2024-03-18_windows_device_0'!P115,'2024-03-18_windows_device_0'!P115:P1024,1,0)</f>
        <v>53.432000000000002</v>
      </c>
      <c r="B153">
        <f>VLOOKUP('2024-03-18_windows_device_0'!Q153,'2024-03-18_windows_device_0'!Q153:Q1061,1,0)</f>
        <v>2184649</v>
      </c>
      <c r="C153" s="4">
        <f t="shared" si="3"/>
        <v>11.606540351319607</v>
      </c>
      <c r="D153">
        <f t="shared" si="4"/>
        <v>2184574.4210116048</v>
      </c>
    </row>
    <row r="154" spans="1:4" ht="15.75" thickBot="1" x14ac:dyDescent="0.3">
      <c r="A154">
        <f>VLOOKUP('2024-03-18_windows_device_0'!P116,'2024-03-18_windows_device_0'!P116:P1025,1,0)</f>
        <v>53.459333333333333</v>
      </c>
      <c r="B154">
        <f>VLOOKUP('2024-03-18_windows_device_0'!Q154,'2024-03-18_windows_device_0'!Q154:Q1062,1,0)</f>
        <v>2184653</v>
      </c>
      <c r="C154" s="4">
        <f t="shared" si="3"/>
        <v>11.612477719119228</v>
      </c>
      <c r="D154">
        <f t="shared" si="4"/>
        <v>2184578.3446897846</v>
      </c>
    </row>
    <row r="155" spans="1:4" ht="15.75" thickBot="1" x14ac:dyDescent="0.3">
      <c r="A155">
        <f>VLOOKUP('2024-03-18_windows_device_0'!P117,'2024-03-18_windows_device_0'!P117:P1026,1,0)</f>
        <v>53.506666666666668</v>
      </c>
      <c r="B155">
        <f>VLOOKUP('2024-03-18_windows_device_0'!Q155,'2024-03-18_windows_device_0'!Q155:Q1063,1,0)</f>
        <v>2184653</v>
      </c>
      <c r="C155" s="4">
        <f t="shared" si="3"/>
        <v>11.622759502381989</v>
      </c>
      <c r="D155">
        <f t="shared" si="4"/>
        <v>2184578.2124304078</v>
      </c>
    </row>
    <row r="156" spans="1:4" ht="15.75" thickBot="1" x14ac:dyDescent="0.3">
      <c r="A156">
        <f>VLOOKUP('2024-03-18_windows_device_0'!P118,'2024-03-18_windows_device_0'!P118:P1027,1,0)</f>
        <v>53.525999999999996</v>
      </c>
      <c r="B156">
        <f>VLOOKUP('2024-03-18_windows_device_0'!Q156,'2024-03-18_windows_device_0'!Q156:Q1064,1,0)</f>
        <v>2184661</v>
      </c>
      <c r="C156" s="4">
        <f t="shared" si="3"/>
        <v>11.626959103996354</v>
      </c>
      <c r="D156">
        <f t="shared" si="4"/>
        <v>2184586.1583753033</v>
      </c>
    </row>
    <row r="157" spans="1:4" ht="15.75" thickBot="1" x14ac:dyDescent="0.3">
      <c r="A157">
        <f>VLOOKUP('2024-03-18_windows_device_0'!P119,'2024-03-18_windows_device_0'!P119:P1028,1,0)</f>
        <v>53.556666666666672</v>
      </c>
      <c r="B157">
        <f>VLOOKUP('2024-03-18_windows_device_0'!Q157,'2024-03-18_windows_device_0'!Q157:Q1065,1,0)</f>
        <v>2184662</v>
      </c>
      <c r="C157" s="4">
        <f t="shared" si="3"/>
        <v>11.633620541039836</v>
      </c>
      <c r="D157">
        <f t="shared" si="4"/>
        <v>2184587.0725926692</v>
      </c>
    </row>
    <row r="158" spans="1:4" ht="15.75" thickBot="1" x14ac:dyDescent="0.3">
      <c r="A158">
        <f>VLOOKUP('2024-03-18_windows_device_0'!P120,'2024-03-18_windows_device_0'!P120:P1029,1,0)</f>
        <v>53.566666666666663</v>
      </c>
      <c r="B158">
        <f>VLOOKUP('2024-03-18_windows_device_0'!Q158,'2024-03-18_windows_device_0'!Q158:Q1066,1,0)</f>
        <v>2184663</v>
      </c>
      <c r="C158" s="4">
        <f t="shared" si="3"/>
        <v>11.635792748771403</v>
      </c>
      <c r="D158">
        <f t="shared" si="4"/>
        <v>2184588.0446094479</v>
      </c>
    </row>
    <row r="159" spans="1:4" ht="15.75" thickBot="1" x14ac:dyDescent="0.3">
      <c r="A159">
        <f>VLOOKUP('2024-03-18_windows_device_0'!P121,'2024-03-18_windows_device_0'!P121:P1030,1,0)</f>
        <v>53.626000000000005</v>
      </c>
      <c r="B159">
        <f>VLOOKUP('2024-03-18_windows_device_0'!Q159,'2024-03-18_windows_device_0'!Q159:Q1067,1,0)</f>
        <v>2184674</v>
      </c>
      <c r="C159" s="4">
        <f t="shared" si="3"/>
        <v>11.648681181312046</v>
      </c>
      <c r="D159">
        <f t="shared" si="4"/>
        <v>2184598.8784682071</v>
      </c>
    </row>
    <row r="160" spans="1:4" ht="15.75" thickBot="1" x14ac:dyDescent="0.3">
      <c r="A160" s="3">
        <f>VLOOKUP('2024-03-18_windows_device_0'!P122,'2024-03-18_windows_device_0'!P122:P1031,1,0)</f>
        <v>53.616666666666667</v>
      </c>
      <c r="B160" s="3">
        <f>VLOOKUP('2024-03-18_windows_device_0'!Q160,'2024-03-18_windows_device_0'!Q160:Q1068,1,0)</f>
        <v>2184674</v>
      </c>
      <c r="C160" s="4">
        <f t="shared" si="3"/>
        <v>11.646653787429248</v>
      </c>
      <c r="D160" s="5">
        <f t="shared" si="4"/>
        <v>2184598.9046149747</v>
      </c>
    </row>
    <row r="161" spans="1:4" ht="15.75" thickBot="1" x14ac:dyDescent="0.3">
      <c r="A161">
        <f>VLOOKUP('2024-03-18_windows_device_0'!P123,'2024-03-18_windows_device_0'!P123:P1032,1,0)</f>
        <v>53.653999999999996</v>
      </c>
      <c r="B161">
        <f>VLOOKUP('2024-03-18_windows_device_0'!Q161,'2024-03-18_windows_device_0'!Q161:Q1069,1,0)</f>
        <v>2184673</v>
      </c>
      <c r="C161" s="4">
        <f t="shared" si="3"/>
        <v>11.654763362960438</v>
      </c>
      <c r="D161">
        <f t="shared" ref="D161:D224" si="5">B161-C161^2*K$2</f>
        <v>2184597.8000005973</v>
      </c>
    </row>
    <row r="162" spans="1:4" ht="15.75" thickBot="1" x14ac:dyDescent="0.3">
      <c r="A162">
        <f>VLOOKUP('2024-03-18_windows_device_0'!P124,'2024-03-18_windows_device_0'!P124:P1033,1,0)</f>
        <v>53.688666666666663</v>
      </c>
      <c r="B162">
        <f>VLOOKUP('2024-03-18_windows_device_0'!Q162,'2024-03-18_windows_device_0'!Q162:Q1070,1,0)</f>
        <v>2184683</v>
      </c>
      <c r="C162" s="4">
        <f t="shared" si="3"/>
        <v>11.662293683096545</v>
      </c>
      <c r="D162">
        <f t="shared" si="5"/>
        <v>2184607.7027934738</v>
      </c>
    </row>
    <row r="163" spans="1:4" ht="15.75" thickBot="1" x14ac:dyDescent="0.3">
      <c r="A163">
        <f>VLOOKUP('2024-03-18_windows_device_0'!P125,'2024-03-18_windows_device_0'!P125:P1034,1,0)</f>
        <v>53.695333333333338</v>
      </c>
      <c r="B163">
        <f>VLOOKUP('2024-03-18_windows_device_0'!Q163,'2024-03-18_windows_device_0'!Q163:Q1071,1,0)</f>
        <v>2184687</v>
      </c>
      <c r="C163" s="4">
        <f t="shared" si="3"/>
        <v>11.663741821584258</v>
      </c>
      <c r="D163">
        <f t="shared" si="5"/>
        <v>2184611.684092598</v>
      </c>
    </row>
    <row r="164" spans="1:4" ht="15.75" thickBot="1" x14ac:dyDescent="0.3">
      <c r="A164">
        <f>VLOOKUP('2024-03-18_windows_device_0'!P126,'2024-03-18_windows_device_0'!P126:P1035,1,0)</f>
        <v>53.739999999999995</v>
      </c>
      <c r="B164">
        <f>VLOOKUP('2024-03-18_windows_device_0'!Q164,'2024-03-18_windows_device_0'!Q164:Q1072,1,0)</f>
        <v>2184698</v>
      </c>
      <c r="C164" s="4">
        <f t="shared" si="3"/>
        <v>11.673444349451932</v>
      </c>
      <c r="D164">
        <f t="shared" si="5"/>
        <v>2184622.5587368342</v>
      </c>
    </row>
    <row r="165" spans="1:4" ht="15.75" thickBot="1" x14ac:dyDescent="0.3">
      <c r="A165">
        <f>VLOOKUP('2024-03-18_windows_device_0'!P127,'2024-03-18_windows_device_0'!P127:P1036,1,0)</f>
        <v>53.778666666666666</v>
      </c>
      <c r="B165">
        <f>VLOOKUP('2024-03-18_windows_device_0'!Q165,'2024-03-18_windows_device_0'!Q165:Q1073,1,0)</f>
        <v>2184703</v>
      </c>
      <c r="C165" s="4">
        <f t="shared" si="3"/>
        <v>11.681843552680666</v>
      </c>
      <c r="D165">
        <f t="shared" si="5"/>
        <v>2184627.4501357325</v>
      </c>
    </row>
    <row r="166" spans="1:4" ht="15.75" thickBot="1" x14ac:dyDescent="0.3">
      <c r="A166">
        <f>VLOOKUP('2024-03-18_windows_device_0'!P128,'2024-03-18_windows_device_0'!P128:P1037,1,0)</f>
        <v>53.795333333333332</v>
      </c>
      <c r="B166">
        <f>VLOOKUP('2024-03-18_windows_device_0'!Q166,'2024-03-18_windows_device_0'!Q166:Q1074,1,0)</f>
        <v>2184703</v>
      </c>
      <c r="C166" s="4">
        <f t="shared" si="3"/>
        <v>11.685463898899947</v>
      </c>
      <c r="D166">
        <f t="shared" si="5"/>
        <v>2184627.4033008218</v>
      </c>
    </row>
    <row r="167" spans="1:4" ht="15.75" thickBot="1" x14ac:dyDescent="0.3">
      <c r="A167">
        <f>VLOOKUP('2024-03-18_windows_device_0'!P129,'2024-03-18_windows_device_0'!P129:P1038,1,0)</f>
        <v>53.814</v>
      </c>
      <c r="B167">
        <f>VLOOKUP('2024-03-18_windows_device_0'!Q167,'2024-03-18_windows_device_0'!Q167:Q1075,1,0)</f>
        <v>2184704</v>
      </c>
      <c r="C167" s="4">
        <f t="shared" si="3"/>
        <v>11.689518686665544</v>
      </c>
      <c r="D167">
        <f t="shared" si="5"/>
        <v>2184628.350828493</v>
      </c>
    </row>
    <row r="168" spans="1:4" ht="15.75" thickBot="1" x14ac:dyDescent="0.3">
      <c r="A168">
        <f>VLOOKUP('2024-03-18_windows_device_0'!P130,'2024-03-18_windows_device_0'!P130:P1039,1,0)</f>
        <v>53.856666666666669</v>
      </c>
      <c r="B168">
        <f>VLOOKUP('2024-03-18_windows_device_0'!Q168,'2024-03-18_windows_device_0'!Q168:Q1076,1,0)</f>
        <v>2184711</v>
      </c>
      <c r="C168" s="4">
        <f t="shared" si="3"/>
        <v>11.698786772986905</v>
      </c>
      <c r="D168">
        <f t="shared" si="5"/>
        <v>2184635.2308233818</v>
      </c>
    </row>
    <row r="169" spans="1:4" ht="15.75" thickBot="1" x14ac:dyDescent="0.3">
      <c r="A169">
        <f>VLOOKUP('2024-03-18_windows_device_0'!P131,'2024-03-18_windows_device_0'!P131:P1040,1,0)</f>
        <v>53.867333333333335</v>
      </c>
      <c r="B169">
        <f>VLOOKUP('2024-03-18_windows_device_0'!Q169,'2024-03-18_windows_device_0'!Q169:Q1077,1,0)</f>
        <v>2184717</v>
      </c>
      <c r="C169" s="4">
        <f t="shared" si="3"/>
        <v>11.701103794567246</v>
      </c>
      <c r="D169">
        <f t="shared" si="5"/>
        <v>2184641.2008072431</v>
      </c>
    </row>
    <row r="170" spans="1:4" ht="15.75" thickBot="1" x14ac:dyDescent="0.3">
      <c r="A170">
        <f>VLOOKUP('2024-03-18_windows_device_0'!P132,'2024-03-18_windows_device_0'!P132:P1041,1,0)</f>
        <v>53.897333333333336</v>
      </c>
      <c r="B170">
        <f>VLOOKUP('2024-03-18_windows_device_0'!Q170,'2024-03-18_windows_device_0'!Q170:Q1078,1,0)</f>
        <v>2184718</v>
      </c>
      <c r="C170" s="4">
        <f t="shared" ref="C170:C205" si="6">A170*(1-EXP(-(60)/K$3))</f>
        <v>11.707620417761953</v>
      </c>
      <c r="D170">
        <f t="shared" si="5"/>
        <v>2184642.1163549838</v>
      </c>
    </row>
    <row r="171" spans="1:4" ht="15.75" thickBot="1" x14ac:dyDescent="0.3">
      <c r="A171">
        <f>VLOOKUP('2024-03-18_windows_device_0'!P133,'2024-03-18_windows_device_0'!P133:P1042,1,0)</f>
        <v>53.91</v>
      </c>
      <c r="B171">
        <f>VLOOKUP('2024-03-18_windows_device_0'!Q171,'2024-03-18_windows_device_0'!Q171:Q1079,1,0)</f>
        <v>2184720</v>
      </c>
      <c r="C171" s="4">
        <f t="shared" si="6"/>
        <v>11.710371880888605</v>
      </c>
      <c r="D171">
        <f t="shared" si="5"/>
        <v>2184644.0806832453</v>
      </c>
    </row>
    <row r="172" spans="1:4" ht="15.75" thickBot="1" x14ac:dyDescent="0.3">
      <c r="A172">
        <f>VLOOKUP('2024-03-18_windows_device_0'!P134,'2024-03-18_windows_device_0'!P134:P1043,1,0)</f>
        <v>53.961333333333329</v>
      </c>
      <c r="B172">
        <f>VLOOKUP('2024-03-18_windows_device_0'!Q172,'2024-03-18_windows_device_0'!Q172:Q1080,1,0)</f>
        <v>2184718</v>
      </c>
      <c r="C172" s="4">
        <f t="shared" si="6"/>
        <v>11.721522547243993</v>
      </c>
      <c r="D172">
        <f t="shared" si="5"/>
        <v>2184641.9360330114</v>
      </c>
    </row>
    <row r="173" spans="1:4" ht="15.75" thickBot="1" x14ac:dyDescent="0.3">
      <c r="A173">
        <f>VLOOKUP('2024-03-18_windows_device_0'!P135,'2024-03-18_windows_device_0'!P135:P1044,1,0)</f>
        <v>53.959333333333333</v>
      </c>
      <c r="B173">
        <f>VLOOKUP('2024-03-18_windows_device_0'!Q173,'2024-03-18_windows_device_0'!Q173:Q1081,1,0)</f>
        <v>2184720</v>
      </c>
      <c r="C173" s="4">
        <f t="shared" si="6"/>
        <v>11.72108810569768</v>
      </c>
      <c r="D173">
        <f t="shared" si="5"/>
        <v>2184643.9416713123</v>
      </c>
    </row>
    <row r="174" spans="1:4" ht="15.75" thickBot="1" x14ac:dyDescent="0.3">
      <c r="A174">
        <f>VLOOKUP('2024-03-18_windows_device_0'!P136,'2024-03-18_windows_device_0'!P136:P1045,1,0)</f>
        <v>53.989999999999995</v>
      </c>
      <c r="B174">
        <f>VLOOKUP('2024-03-18_windows_device_0'!Q174,'2024-03-18_windows_device_0'!Q174:Q1082,1,0)</f>
        <v>2184724</v>
      </c>
      <c r="C174" s="4">
        <f t="shared" si="6"/>
        <v>11.727749542741158</v>
      </c>
      <c r="D174">
        <f t="shared" si="5"/>
        <v>2184647.8551944019</v>
      </c>
    </row>
    <row r="175" spans="1:4" ht="15.75" thickBot="1" x14ac:dyDescent="0.3">
      <c r="A175">
        <f>VLOOKUP('2024-03-18_windows_device_0'!P137,'2024-03-18_windows_device_0'!P137:P1046,1,0)</f>
        <v>54</v>
      </c>
      <c r="B175">
        <f>VLOOKUP('2024-03-18_windows_device_0'!Q175,'2024-03-18_windows_device_0'!Q175:Q1083,1,0)</f>
        <v>2184727</v>
      </c>
      <c r="C175" s="4">
        <f t="shared" si="6"/>
        <v>11.729921750472727</v>
      </c>
      <c r="D175">
        <f t="shared" si="5"/>
        <v>2184650.8269847864</v>
      </c>
    </row>
    <row r="176" spans="1:4" ht="15.75" thickBot="1" x14ac:dyDescent="0.3">
      <c r="A176">
        <f>VLOOKUP('2024-03-18_windows_device_0'!P138,'2024-03-18_windows_device_0'!P138:P1047,1,0)</f>
        <v>54.031999999999996</v>
      </c>
      <c r="B176">
        <f>VLOOKUP('2024-03-18_windows_device_0'!Q176,'2024-03-18_windows_device_0'!Q176:Q1084,1,0)</f>
        <v>2184732</v>
      </c>
      <c r="C176" s="4">
        <f t="shared" si="6"/>
        <v>11.736872815213747</v>
      </c>
      <c r="D176">
        <f t="shared" si="5"/>
        <v>2184655.7366789081</v>
      </c>
    </row>
    <row r="177" spans="1:4" ht="15.75" thickBot="1" x14ac:dyDescent="0.3">
      <c r="A177">
        <f>VLOOKUP('2024-03-18_windows_device_0'!P139,'2024-03-18_windows_device_0'!P139:P1048,1,0)</f>
        <v>54.048666666666662</v>
      </c>
      <c r="B177">
        <f>VLOOKUP('2024-03-18_windows_device_0'!Q177,'2024-03-18_windows_device_0'!Q177:Q1085,1,0)</f>
        <v>2184732</v>
      </c>
      <c r="C177" s="4">
        <f t="shared" si="6"/>
        <v>11.740493161433029</v>
      </c>
      <c r="D177">
        <f t="shared" si="5"/>
        <v>2184655.689623408</v>
      </c>
    </row>
    <row r="178" spans="1:4" ht="15.75" thickBot="1" x14ac:dyDescent="0.3">
      <c r="A178">
        <f>VLOOKUP('2024-03-18_windows_device_0'!P140,'2024-03-18_windows_device_0'!P140:P1049,1,0)</f>
        <v>54.084000000000003</v>
      </c>
      <c r="B178">
        <f>VLOOKUP('2024-03-18_windows_device_0'!Q178,'2024-03-18_windows_device_0'!Q178:Q1086,1,0)</f>
        <v>2184734</v>
      </c>
      <c r="C178" s="4">
        <f t="shared" si="6"/>
        <v>11.748168295417909</v>
      </c>
      <c r="D178">
        <f t="shared" si="5"/>
        <v>2184657.5898177526</v>
      </c>
    </row>
    <row r="179" spans="1:4" ht="15.75" thickBot="1" x14ac:dyDescent="0.3">
      <c r="A179">
        <f>VLOOKUP('2024-03-18_windows_device_0'!P141,'2024-03-18_windows_device_0'!P141:P1050,1,0)</f>
        <v>54.098666666666666</v>
      </c>
      <c r="B179">
        <f>VLOOKUP('2024-03-18_windows_device_0'!Q179,'2024-03-18_windows_device_0'!Q179:Q1087,1,0)</f>
        <v>2184740</v>
      </c>
      <c r="C179" s="4">
        <f t="shared" si="6"/>
        <v>11.751354200090875</v>
      </c>
      <c r="D179">
        <f t="shared" si="5"/>
        <v>2184663.5483698337</v>
      </c>
    </row>
    <row r="180" spans="1:4" ht="15.75" thickBot="1" x14ac:dyDescent="0.3">
      <c r="A180">
        <f>VLOOKUP('2024-03-18_windows_device_0'!P142,'2024-03-18_windows_device_0'!P142:P1051,1,0)</f>
        <v>54.114666666666665</v>
      </c>
      <c r="B180">
        <f>VLOOKUP('2024-03-18_windows_device_0'!Q180,'2024-03-18_windows_device_0'!Q180:Q1088,1,0)</f>
        <v>2184736</v>
      </c>
      <c r="C180" s="4">
        <f t="shared" si="6"/>
        <v>11.754829732461385</v>
      </c>
      <c r="D180">
        <f t="shared" si="5"/>
        <v>2184659.5031411042</v>
      </c>
    </row>
    <row r="181" spans="1:4" ht="15.75" thickBot="1" x14ac:dyDescent="0.3">
      <c r="A181">
        <f>VLOOKUP('2024-03-18_windows_device_0'!P143,'2024-03-18_windows_device_0'!P143:P1052,1,0)</f>
        <v>54.15</v>
      </c>
      <c r="B181">
        <f>VLOOKUP('2024-03-18_windows_device_0'!Q181,'2024-03-18_windows_device_0'!Q181:Q1089,1,0)</f>
        <v>2184735</v>
      </c>
      <c r="C181" s="4">
        <f t="shared" si="6"/>
        <v>11.762504866446262</v>
      </c>
      <c r="D181">
        <f t="shared" si="5"/>
        <v>2184658.4032136141</v>
      </c>
    </row>
    <row r="182" spans="1:4" ht="15.75" thickBot="1" x14ac:dyDescent="0.3">
      <c r="A182">
        <f>VLOOKUP('2024-03-18_windows_device_0'!P144,'2024-03-18_windows_device_0'!P144:P1053,1,0)</f>
        <v>54.153999999999996</v>
      </c>
      <c r="B182">
        <f>VLOOKUP('2024-03-18_windows_device_0'!Q182,'2024-03-18_windows_device_0'!Q182:Q1090,1,0)</f>
        <v>2184742</v>
      </c>
      <c r="C182" s="4">
        <f t="shared" si="6"/>
        <v>11.763373749538889</v>
      </c>
      <c r="D182">
        <f t="shared" si="5"/>
        <v>2184665.391896958</v>
      </c>
    </row>
    <row r="183" spans="1:4" ht="15.75" thickBot="1" x14ac:dyDescent="0.3">
      <c r="A183">
        <f>VLOOKUP('2024-03-18_windows_device_0'!P145,'2024-03-18_windows_device_0'!P145:P1054,1,0)</f>
        <v>54.186</v>
      </c>
      <c r="B183">
        <f>VLOOKUP('2024-03-18_windows_device_0'!Q183,'2024-03-18_windows_device_0'!Q183:Q1091,1,0)</f>
        <v>2184747</v>
      </c>
      <c r="C183" s="4">
        <f t="shared" si="6"/>
        <v>11.770324814279912</v>
      </c>
      <c r="D183">
        <f t="shared" si="5"/>
        <v>2184670.3013336165</v>
      </c>
    </row>
    <row r="184" spans="1:4" ht="15.75" thickBot="1" x14ac:dyDescent="0.3">
      <c r="A184">
        <f>VLOOKUP('2024-03-18_windows_device_0'!P146,'2024-03-18_windows_device_0'!P146:P1055,1,0)</f>
        <v>54.212000000000003</v>
      </c>
      <c r="B184">
        <f>VLOOKUP('2024-03-18_windows_device_0'!Q184,'2024-03-18_windows_device_0'!Q184:Q1092,1,0)</f>
        <v>2184744</v>
      </c>
      <c r="C184" s="4">
        <f t="shared" si="6"/>
        <v>11.775972554381992</v>
      </c>
      <c r="D184">
        <f t="shared" si="5"/>
        <v>2184667.2277115094</v>
      </c>
    </row>
    <row r="185" spans="1:4" ht="15.75" thickBot="1" x14ac:dyDescent="0.3">
      <c r="A185">
        <f>VLOOKUP('2024-03-18_windows_device_0'!P147,'2024-03-18_windows_device_0'!P147:P1056,1,0)</f>
        <v>54.229333333333329</v>
      </c>
      <c r="B185">
        <f>VLOOKUP('2024-03-18_windows_device_0'!Q185,'2024-03-18_windows_device_0'!Q185:Q1093,1,0)</f>
        <v>2184746</v>
      </c>
      <c r="C185" s="4">
        <f t="shared" si="6"/>
        <v>11.779737714450043</v>
      </c>
      <c r="D185">
        <f t="shared" si="5"/>
        <v>2184669.1786104837</v>
      </c>
    </row>
    <row r="186" spans="1:4" ht="15.75" thickBot="1" x14ac:dyDescent="0.3">
      <c r="A186">
        <f>VLOOKUP('2024-03-18_windows_device_0'!P148,'2024-03-18_windows_device_0'!P148:P1057,1,0)</f>
        <v>54.24666666666667</v>
      </c>
      <c r="B186">
        <f>VLOOKUP('2024-03-18_windows_device_0'!Q186,'2024-03-18_windows_device_0'!Q186:Q1094,1,0)</f>
        <v>2184744</v>
      </c>
      <c r="C186" s="4">
        <f t="shared" si="6"/>
        <v>11.783502874518097</v>
      </c>
      <c r="D186">
        <f t="shared" si="5"/>
        <v>2184667.1294937609</v>
      </c>
    </row>
    <row r="187" spans="1:4" ht="15.75" thickBot="1" x14ac:dyDescent="0.3">
      <c r="A187">
        <f>VLOOKUP('2024-03-18_windows_device_0'!P149,'2024-03-18_windows_device_0'!P149:P1058,1,0)</f>
        <v>54.271999999999998</v>
      </c>
      <c r="B187">
        <f>VLOOKUP('2024-03-18_windows_device_0'!Q187,'2024-03-18_windows_device_0'!Q187:Q1095,1,0)</f>
        <v>2184749</v>
      </c>
      <c r="C187" s="4">
        <f t="shared" si="6"/>
        <v>11.789005800771404</v>
      </c>
      <c r="D187">
        <f t="shared" si="5"/>
        <v>2184672.0576795465</v>
      </c>
    </row>
    <row r="188" spans="1:4" ht="15.75" thickBot="1" x14ac:dyDescent="0.3">
      <c r="A188">
        <f>VLOOKUP('2024-03-18_windows_device_0'!P150,'2024-03-18_windows_device_0'!P150:P1059,1,0)</f>
        <v>54.272666666666666</v>
      </c>
      <c r="B188">
        <f>VLOOKUP('2024-03-18_windows_device_0'!Q188,'2024-03-18_windows_device_0'!Q188:Q1096,1,0)</f>
        <v>2184753</v>
      </c>
      <c r="C188" s="4">
        <f t="shared" si="6"/>
        <v>11.789150614620176</v>
      </c>
      <c r="D188">
        <f t="shared" si="5"/>
        <v>2184676.0557892462</v>
      </c>
    </row>
    <row r="189" spans="1:4" ht="15.75" thickBot="1" x14ac:dyDescent="0.3">
      <c r="A189">
        <f>VLOOKUP('2024-03-18_windows_device_0'!P151,'2024-03-18_windows_device_0'!P151:P1060,1,0)</f>
        <v>54.3</v>
      </c>
      <c r="B189">
        <f>VLOOKUP('2024-03-18_windows_device_0'!Q189,'2024-03-18_windows_device_0'!Q189:Q1097,1,0)</f>
        <v>2184756</v>
      </c>
      <c r="C189" s="4">
        <f t="shared" si="6"/>
        <v>11.795087982419798</v>
      </c>
      <c r="D189">
        <f t="shared" si="5"/>
        <v>2184678.9782669316</v>
      </c>
    </row>
    <row r="190" spans="1:4" ht="15.75" thickBot="1" x14ac:dyDescent="0.3">
      <c r="A190">
        <f>VLOOKUP('2024-03-18_windows_device_0'!P152,'2024-03-18_windows_device_0'!P152:P1061,1,0)</f>
        <v>54.316000000000003</v>
      </c>
      <c r="B190">
        <f>VLOOKUP('2024-03-18_windows_device_0'!Q190,'2024-03-18_windows_device_0'!Q190:Q1098,1,0)</f>
        <v>2184760</v>
      </c>
      <c r="C190" s="4">
        <f t="shared" si="6"/>
        <v>11.79856351479031</v>
      </c>
      <c r="D190">
        <f t="shared" si="5"/>
        <v>2184682.9328699047</v>
      </c>
    </row>
    <row r="191" spans="1:4" ht="15.75" thickBot="1" x14ac:dyDescent="0.3">
      <c r="A191">
        <f>VLOOKUP('2024-03-18_windows_device_0'!P153,'2024-03-18_windows_device_0'!P153:P1062,1,0)</f>
        <v>54.328000000000003</v>
      </c>
      <c r="B191">
        <f>VLOOKUP('2024-03-18_windows_device_0'!Q191,'2024-03-18_windows_device_0'!Q191:Q1099,1,0)</f>
        <v>2184760</v>
      </c>
      <c r="C191" s="4">
        <f t="shared" si="6"/>
        <v>11.801170164068193</v>
      </c>
      <c r="D191">
        <f t="shared" si="5"/>
        <v>2184682.8988133571</v>
      </c>
    </row>
    <row r="192" spans="1:4" ht="15.75" thickBot="1" x14ac:dyDescent="0.3">
      <c r="A192">
        <f>VLOOKUP('2024-03-18_windows_device_0'!P154,'2024-03-18_windows_device_0'!P154:P1063,1,0)</f>
        <v>54.333333333333329</v>
      </c>
      <c r="B192">
        <f>VLOOKUP('2024-03-18_windows_device_0'!Q192,'2024-03-18_windows_device_0'!Q192:Q1100,1,0)</f>
        <v>2184764</v>
      </c>
      <c r="C192" s="4">
        <f t="shared" si="6"/>
        <v>11.80232867485836</v>
      </c>
      <c r="D192">
        <f t="shared" si="5"/>
        <v>2184686.8836746989</v>
      </c>
    </row>
    <row r="193" spans="1:4" ht="15.75" thickBot="1" x14ac:dyDescent="0.3">
      <c r="A193">
        <f>VLOOKUP('2024-03-18_windows_device_0'!P155,'2024-03-18_windows_device_0'!P155:P1064,1,0)</f>
        <v>54.350666666666669</v>
      </c>
      <c r="B193">
        <f>VLOOKUP('2024-03-18_windows_device_0'!Q193,'2024-03-18_windows_device_0'!Q193:Q1101,1,0)</f>
        <v>2184765</v>
      </c>
      <c r="C193" s="4">
        <f t="shared" si="6"/>
        <v>11.806093834926415</v>
      </c>
      <c r="D193">
        <f t="shared" si="5"/>
        <v>2184687.8344637961</v>
      </c>
    </row>
    <row r="194" spans="1:4" ht="15.75" thickBot="1" x14ac:dyDescent="0.3">
      <c r="A194">
        <f>VLOOKUP('2024-03-18_windows_device_0'!P156,'2024-03-18_windows_device_0'!P156:P1065,1,0)</f>
        <v>54.37533333333333</v>
      </c>
      <c r="B194">
        <f>VLOOKUP('2024-03-18_windows_device_0'!Q194,'2024-03-18_windows_device_0'!Q194:Q1102,1,0)</f>
        <v>2184764</v>
      </c>
      <c r="C194" s="4">
        <f t="shared" si="6"/>
        <v>11.811451947330951</v>
      </c>
      <c r="D194">
        <f t="shared" si="5"/>
        <v>2184686.7644058336</v>
      </c>
    </row>
    <row r="195" spans="1:4" ht="15.75" thickBot="1" x14ac:dyDescent="0.3">
      <c r="A195">
        <f>VLOOKUP('2024-03-18_windows_device_0'!P157,'2024-03-18_windows_device_0'!P157:P1066,1,0)</f>
        <v>54.395333333333333</v>
      </c>
      <c r="B195">
        <f>VLOOKUP('2024-03-18_windows_device_0'!Q195,'2024-03-18_windows_device_0'!Q195:Q1103,1,0)</f>
        <v>2184764</v>
      </c>
      <c r="C195" s="4">
        <f t="shared" si="6"/>
        <v>11.815796362794089</v>
      </c>
      <c r="D195">
        <f t="shared" si="5"/>
        <v>2184686.7075787443</v>
      </c>
    </row>
    <row r="196" spans="1:4" ht="15.75" thickBot="1" x14ac:dyDescent="0.3">
      <c r="A196">
        <f>VLOOKUP('2024-03-18_windows_device_0'!P158,'2024-03-18_windows_device_0'!P158:P1067,1,0)</f>
        <v>54.377333333333333</v>
      </c>
      <c r="B196">
        <f>VLOOKUP('2024-03-18_windows_device_0'!Q196,'2024-03-18_windows_device_0'!Q196:Q1104,1,0)</f>
        <v>2184763</v>
      </c>
      <c r="C196" s="4">
        <f t="shared" si="6"/>
        <v>11.811886388877266</v>
      </c>
      <c r="D196">
        <f t="shared" si="5"/>
        <v>2184685.758724065</v>
      </c>
    </row>
    <row r="197" spans="1:4" ht="15.75" thickBot="1" x14ac:dyDescent="0.3">
      <c r="A197">
        <f>VLOOKUP('2024-03-18_windows_device_0'!P159,'2024-03-18_windows_device_0'!P159:P1068,1,0)</f>
        <v>54.4</v>
      </c>
      <c r="B197">
        <f>VLOOKUP('2024-03-18_windows_device_0'!Q197,'2024-03-18_windows_device_0'!Q197:Q1105,1,0)</f>
        <v>2184767</v>
      </c>
      <c r="C197" s="4">
        <f t="shared" si="6"/>
        <v>11.816810059735488</v>
      </c>
      <c r="D197">
        <f t="shared" si="5"/>
        <v>2184689.6943160831</v>
      </c>
    </row>
    <row r="198" spans="1:4" ht="15.75" thickBot="1" x14ac:dyDescent="0.3">
      <c r="A198">
        <f>VLOOKUP('2024-03-18_windows_device_0'!P160,'2024-03-18_windows_device_0'!P160:P1069,1,0)</f>
        <v>54.406666666666666</v>
      </c>
      <c r="B198">
        <f>VLOOKUP('2024-03-18_windows_device_0'!Q198,'2024-03-18_windows_device_0'!Q198:Q1106,1,0)</f>
        <v>2184770</v>
      </c>
      <c r="C198" s="4">
        <f t="shared" si="6"/>
        <v>11.818258198223202</v>
      </c>
      <c r="D198">
        <f t="shared" si="5"/>
        <v>2184692.6753674503</v>
      </c>
    </row>
    <row r="199" spans="1:4" ht="15.75" thickBot="1" x14ac:dyDescent="0.3">
      <c r="A199">
        <f>VLOOKUP('2024-03-18_windows_device_0'!P161,'2024-03-18_windows_device_0'!P161:P1070,1,0)</f>
        <v>54.408000000000001</v>
      </c>
      <c r="B199">
        <f>VLOOKUP('2024-03-18_windows_device_0'!Q199,'2024-03-18_windows_device_0'!Q199:Q1107,1,0)</f>
        <v>2184769</v>
      </c>
      <c r="C199" s="4">
        <f t="shared" si="6"/>
        <v>11.818547825920744</v>
      </c>
      <c r="D199">
        <f t="shared" si="5"/>
        <v>2184691.6715774452</v>
      </c>
    </row>
    <row r="200" spans="1:4" ht="15.75" thickBot="1" x14ac:dyDescent="0.3">
      <c r="A200">
        <f>VLOOKUP('2024-03-18_windows_device_0'!P162,'2024-03-18_windows_device_0'!P162:P1071,1,0)</f>
        <v>54.424666666666667</v>
      </c>
      <c r="B200">
        <f>VLOOKUP('2024-03-18_windows_device_0'!Q200,'2024-03-18_windows_device_0'!Q200:Q1108,1,0)</f>
        <v>2184767</v>
      </c>
      <c r="C200" s="4">
        <f t="shared" si="6"/>
        <v>11.822168172140024</v>
      </c>
      <c r="D200">
        <f t="shared" si="5"/>
        <v>2184689.6241945443</v>
      </c>
    </row>
    <row r="201" spans="1:4" ht="15.75" thickBot="1" x14ac:dyDescent="0.3">
      <c r="A201">
        <f>VLOOKUP('2024-03-18_windows_device_0'!P163,'2024-03-18_windows_device_0'!P163:P1072,1,0)</f>
        <v>54.424666666666667</v>
      </c>
      <c r="B201">
        <f>VLOOKUP('2024-03-18_windows_device_0'!Q201,'2024-03-18_windows_device_0'!Q201:Q1109,1,0)</f>
        <v>2184769</v>
      </c>
      <c r="C201" s="4">
        <f t="shared" si="6"/>
        <v>11.822168172140024</v>
      </c>
      <c r="D201">
        <f t="shared" si="5"/>
        <v>2184691.6241945443</v>
      </c>
    </row>
    <row r="202" spans="1:4" ht="15.75" thickBot="1" x14ac:dyDescent="0.3">
      <c r="A202">
        <f>VLOOKUP('2024-03-18_windows_device_0'!P164,'2024-03-18_windows_device_0'!P164:P1073,1,0)</f>
        <v>54.426000000000002</v>
      </c>
      <c r="B202">
        <f>VLOOKUP('2024-03-18_windows_device_0'!Q202,'2024-03-18_windows_device_0'!Q202:Q1110,1,0)</f>
        <v>2184763</v>
      </c>
      <c r="C202" s="4">
        <f t="shared" si="6"/>
        <v>11.822457799837569</v>
      </c>
      <c r="D202">
        <f t="shared" si="5"/>
        <v>2184685.6204032851</v>
      </c>
    </row>
    <row r="203" spans="1:4" ht="15.75" thickBot="1" x14ac:dyDescent="0.3">
      <c r="A203">
        <f>VLOOKUP('2024-03-18_windows_device_0'!P165,'2024-03-18_windows_device_0'!P165:P1074,1,0)</f>
        <v>54.405333333333331</v>
      </c>
      <c r="B203">
        <f>VLOOKUP('2024-03-18_windows_device_0'!Q203,'2024-03-18_windows_device_0'!Q203:Q1111,1,0)</f>
        <v>2184768</v>
      </c>
      <c r="C203" s="4">
        <f t="shared" si="6"/>
        <v>11.817968570525657</v>
      </c>
      <c r="D203">
        <f t="shared" si="5"/>
        <v>2184690.6791573628</v>
      </c>
    </row>
    <row r="204" spans="1:4" ht="15.75" thickBot="1" x14ac:dyDescent="0.3">
      <c r="A204">
        <f>VLOOKUP('2024-03-18_windows_device_0'!P166,'2024-03-18_windows_device_0'!P166:P1075,1,0)</f>
        <v>54.433333333333337</v>
      </c>
      <c r="B204">
        <f>VLOOKUP('2024-03-18_windows_device_0'!Q204,'2024-03-18_windows_device_0'!Q204:Q1112,1,0)</f>
        <v>2184768</v>
      </c>
      <c r="C204" s="4">
        <f t="shared" si="6"/>
        <v>11.824050752174053</v>
      </c>
      <c r="D204">
        <f t="shared" si="5"/>
        <v>2184690.5995497</v>
      </c>
    </row>
    <row r="205" spans="1:4" ht="15.75" thickBot="1" x14ac:dyDescent="0.3">
      <c r="A205" s="3">
        <f>VLOOKUP('2024-03-18_windows_device_0'!P167,'2024-03-18_windows_device_0'!P167:P1076,1,0)</f>
        <v>54.433333333333337</v>
      </c>
      <c r="B205" s="4">
        <f>VLOOKUP('2024-03-18_windows_device_0'!Q205,'2024-03-18_windows_device_0'!Q205:Q1113,1,0)</f>
        <v>2184767</v>
      </c>
      <c r="C205" s="4">
        <f t="shared" si="6"/>
        <v>11.824050752174053</v>
      </c>
      <c r="D205" s="5">
        <f t="shared" si="5"/>
        <v>2184689.5995497</v>
      </c>
    </row>
    <row r="206" spans="1:4" ht="15.75" thickBot="1" x14ac:dyDescent="0.3">
      <c r="A206" s="6">
        <f>VLOOKUP('2024-03-18_windows_device_0'!P168,'2024-03-18_windows_device_0'!P168:P1077,1,0)</f>
        <v>54.441333333333333</v>
      </c>
      <c r="B206" s="6">
        <f>VLOOKUP('2024-03-18_windows_device_0'!Q206,'2024-03-18_windows_device_0'!Q206:Q1114,1,0)</f>
        <v>2184766</v>
      </c>
      <c r="C206" s="11"/>
      <c r="D206">
        <f>VLOOKUP('финал '!E2,'финал '!E$2:E$150,1,0)</f>
        <v>2183270.3144960823</v>
      </c>
    </row>
    <row r="207" spans="1:4" ht="15.75" thickBot="1" x14ac:dyDescent="0.3">
      <c r="A207" s="6">
        <f>VLOOKUP('2024-03-18_windows_device_0'!P169,'2024-03-18_windows_device_0'!P169:P1078,1,0)</f>
        <v>54.428666666666672</v>
      </c>
      <c r="B207" s="6">
        <f>VLOOKUP('2024-03-18_windows_device_0'!Q207,'2024-03-18_windows_device_0'!Q207:Q1115,1,0)</f>
        <v>2184768</v>
      </c>
      <c r="C207" s="9"/>
      <c r="D207">
        <f>VLOOKUP('финал '!E3,'финал '!E$2:E$150,1,0)</f>
        <v>2183272.9286525026</v>
      </c>
    </row>
    <row r="208" spans="1:4" ht="15.75" thickBot="1" x14ac:dyDescent="0.3">
      <c r="A208" s="6">
        <f>VLOOKUP('2024-03-18_windows_device_0'!P170,'2024-03-18_windows_device_0'!P170:P1079,1,0)</f>
        <v>54.429333333333332</v>
      </c>
      <c r="B208" s="6">
        <f>VLOOKUP('2024-03-18_windows_device_0'!Q208,'2024-03-18_windows_device_0'!Q208:Q1116,1,0)</f>
        <v>2184765</v>
      </c>
      <c r="C208" s="9"/>
      <c r="D208">
        <f>VLOOKUP('финал '!E4,'финал '!E$2:E$150,1,0)</f>
        <v>2183269.6312101763</v>
      </c>
    </row>
    <row r="209" spans="1:4" ht="15.75" thickBot="1" x14ac:dyDescent="0.3">
      <c r="A209" s="6">
        <f>VLOOKUP('2024-03-18_windows_device_0'!P171,'2024-03-18_windows_device_0'!P171:P1080,1,0)</f>
        <v>54.42</v>
      </c>
      <c r="B209" s="6">
        <f>VLOOKUP('2024-03-18_windows_device_0'!Q209,'2024-03-18_windows_device_0'!Q209:Q1117,1,0)</f>
        <v>2184764</v>
      </c>
      <c r="C209" s="9"/>
      <c r="D209">
        <f>VLOOKUP('финал '!E5,'финал '!E$2:E$150,1,0)</f>
        <v>2183269.0977488044</v>
      </c>
    </row>
    <row r="210" spans="1:4" ht="15.75" thickBot="1" x14ac:dyDescent="0.3">
      <c r="A210" s="6">
        <f>VLOOKUP('2024-03-18_windows_device_0'!P172,'2024-03-18_windows_device_0'!P172:P1081,1,0)</f>
        <v>54.417333333333332</v>
      </c>
      <c r="B210" s="6">
        <f>VLOOKUP('2024-03-18_windows_device_0'!Q210,'2024-03-18_windows_device_0'!Q210:Q1118,1,0)</f>
        <v>2184766</v>
      </c>
      <c r="C210" s="9"/>
      <c r="D210">
        <f>VLOOKUP('финал '!E6,'финал '!E$2:E$150,1,0)</f>
        <v>2183271.0317181107</v>
      </c>
    </row>
    <row r="211" spans="1:4" ht="15.75" thickBot="1" x14ac:dyDescent="0.3">
      <c r="A211" s="6">
        <f>VLOOKUP('2024-03-18_windows_device_0'!P173,'2024-03-18_windows_device_0'!P173:P1082,1,0)</f>
        <v>54.405999999999999</v>
      </c>
      <c r="B211" s="6">
        <f>VLOOKUP('2024-03-18_windows_device_0'!Q211,'2024-03-18_windows_device_0'!Q211:Q1119,1,0)</f>
        <v>2184766</v>
      </c>
      <c r="C211" s="9"/>
      <c r="D211">
        <f>VLOOKUP('финал '!E7,'финал '!E$2:E$150,1,0)</f>
        <v>2183271.5255464558</v>
      </c>
    </row>
    <row r="212" spans="1:4" ht="15.75" thickBot="1" x14ac:dyDescent="0.3">
      <c r="A212" s="6">
        <f>VLOOKUP('2024-03-18_windows_device_0'!P174,'2024-03-18_windows_device_0'!P174:P1083,1,0)</f>
        <v>54.396000000000001</v>
      </c>
      <c r="B212" s="6">
        <f>VLOOKUP('2024-03-18_windows_device_0'!Q212,'2024-03-18_windows_device_0'!Q212:Q1120,1,0)</f>
        <v>2184765</v>
      </c>
      <c r="C212" s="9"/>
      <c r="D212">
        <f>VLOOKUP('финал '!E8,'финал '!E$2:E$150,1,0)</f>
        <v>2183270.7733697053</v>
      </c>
    </row>
    <row r="213" spans="1:4" ht="15.75" thickBot="1" x14ac:dyDescent="0.3">
      <c r="A213" s="6">
        <f>VLOOKUP('2024-03-18_windows_device_0'!P175,'2024-03-18_windows_device_0'!P175:P1084,1,0)</f>
        <v>54.399333333333331</v>
      </c>
      <c r="B213" s="6">
        <f>VLOOKUP('2024-03-18_windows_device_0'!Q213,'2024-03-18_windows_device_0'!Q213:Q1121,1,0)</f>
        <v>2184763</v>
      </c>
      <c r="C213" s="9"/>
      <c r="D213">
        <f>VLOOKUP('финал '!E9,'финал '!E$2:E$150,1,0)</f>
        <v>2183268.4023842309</v>
      </c>
    </row>
    <row r="214" spans="1:4" ht="15.75" thickBot="1" x14ac:dyDescent="0.3">
      <c r="A214" s="6">
        <f>VLOOKUP('2024-03-18_windows_device_0'!P176,'2024-03-18_windows_device_0'!P176:P1085,1,0)</f>
        <v>54.37533333333333</v>
      </c>
      <c r="B214" s="6">
        <f>VLOOKUP('2024-03-18_windows_device_0'!Q214,'2024-03-18_windows_device_0'!Q214:Q1122,1,0)</f>
        <v>2184761</v>
      </c>
      <c r="C214" s="9"/>
      <c r="D214">
        <f>VLOOKUP('финал '!E10,'финал '!E$2:E$150,1,0)</f>
        <v>2183267.6363960942</v>
      </c>
    </row>
    <row r="215" spans="1:4" ht="15.75" thickBot="1" x14ac:dyDescent="0.3">
      <c r="A215" s="6">
        <f>VLOOKUP('2024-03-18_windows_device_0'!P177,'2024-03-18_windows_device_0'!P177:P1086,1,0)</f>
        <v>54.36866666666667</v>
      </c>
      <c r="B215" s="6">
        <f>VLOOKUP('2024-03-18_windows_device_0'!Q215,'2024-03-18_windows_device_0'!Q215:Q1123,1,0)</f>
        <v>2184758</v>
      </c>
      <c r="C215" s="9"/>
      <c r="D215">
        <f>VLOOKUP('финал '!E11,'финал '!E$2:E$150,1,0)</f>
        <v>2183264.45752359</v>
      </c>
    </row>
    <row r="216" spans="1:4" ht="15.75" thickBot="1" x14ac:dyDescent="0.3">
      <c r="A216" s="6">
        <f>VLOOKUP('2024-03-18_windows_device_0'!P178,'2024-03-18_windows_device_0'!P178:P1087,1,0)</f>
        <v>54.366</v>
      </c>
      <c r="B216" s="6">
        <f>VLOOKUP('2024-03-18_windows_device_0'!Q216,'2024-03-18_windows_device_0'!Q216:Q1124,1,0)</f>
        <v>2184762</v>
      </c>
      <c r="C216" s="9"/>
      <c r="D216">
        <f>VLOOKUP('финал '!E12,'финал '!E$2:E$150,1,0)</f>
        <v>2183268.4473762517</v>
      </c>
    </row>
    <row r="217" spans="1:4" ht="15.75" thickBot="1" x14ac:dyDescent="0.3">
      <c r="A217" s="6">
        <f>VLOOKUP('2024-03-18_windows_device_0'!P179,'2024-03-18_windows_device_0'!P179:P1088,1,0)</f>
        <v>54.332000000000001</v>
      </c>
      <c r="B217" s="6">
        <f>VLOOKUP('2024-03-18_windows_device_0'!Q217,'2024-03-18_windows_device_0'!Q217:Q1125,1,0)</f>
        <v>2184763</v>
      </c>
      <c r="C217" s="9"/>
      <c r="D217">
        <f>VLOOKUP('финал '!E13,'финал '!E$2:E$150,1,0)</f>
        <v>2183271.0415699668</v>
      </c>
    </row>
    <row r="218" spans="1:4" ht="15.75" thickBot="1" x14ac:dyDescent="0.3">
      <c r="A218" s="6">
        <f>VLOOKUP('2024-03-18_windows_device_0'!P180,'2024-03-18_windows_device_0'!P180:P1089,1,0)</f>
        <v>54.326000000000001</v>
      </c>
      <c r="B218" s="6">
        <f>VLOOKUP('2024-03-18_windows_device_0'!Q218,'2024-03-18_windows_device_0'!Q218:Q1126,1,0)</f>
        <v>2184760</v>
      </c>
      <c r="C218" s="9"/>
      <c r="D218">
        <f>VLOOKUP('финал '!E14,'финал '!E$2:E$150,1,0)</f>
        <v>2183267.6211808389</v>
      </c>
    </row>
    <row r="219" spans="1:4" ht="15.75" thickBot="1" x14ac:dyDescent="0.3">
      <c r="A219" s="6">
        <f>VLOOKUP('2024-03-18_windows_device_0'!P181,'2024-03-18_windows_device_0'!P181:P1090,1,0)</f>
        <v>54.324666666666666</v>
      </c>
      <c r="B219" s="6">
        <f>VLOOKUP('2024-03-18_windows_device_0'!Q219,'2024-03-18_windows_device_0'!Q219:Q1127,1,0)</f>
        <v>2184758</v>
      </c>
      <c r="C219" s="9"/>
      <c r="D219">
        <f>VLOOKUP('финал '!E15,'финал '!E$2:E$150,1,0)</f>
        <v>2183265.560321657</v>
      </c>
    </row>
    <row r="220" spans="1:4" ht="15.75" thickBot="1" x14ac:dyDescent="0.3">
      <c r="A220" s="6">
        <f>VLOOKUP('2024-03-18_windows_device_0'!P182,'2024-03-18_windows_device_0'!P182:P1091,1,0)</f>
        <v>54.295333333333332</v>
      </c>
      <c r="B220" s="6">
        <f>VLOOKUP('2024-03-18_windows_device_0'!Q220,'2024-03-18_windows_device_0'!Q220:Q1128,1,0)</f>
        <v>2184757</v>
      </c>
      <c r="C220" s="9"/>
      <c r="D220">
        <f>VLOOKUP('финал '!E16,'финал '!E$2:E$150,1,0)</f>
        <v>2183265.956532062</v>
      </c>
    </row>
    <row r="221" spans="1:4" ht="15.75" thickBot="1" x14ac:dyDescent="0.3">
      <c r="A221" s="6">
        <f>VLOOKUP('2024-03-18_windows_device_0'!P183,'2024-03-18_windows_device_0'!P183:P1092,1,0)</f>
        <v>54.289333333333332</v>
      </c>
      <c r="B221" s="6">
        <f>VLOOKUP('2024-03-18_windows_device_0'!Q221,'2024-03-18_windows_device_0'!Q221:Q1129,1,0)</f>
        <v>2184756</v>
      </c>
      <c r="C221" s="9"/>
      <c r="D221">
        <f>VLOOKUP('финал '!E17,'финал '!E$2:E$150,1,0)</f>
        <v>2183264.6339292307</v>
      </c>
    </row>
    <row r="222" spans="1:4" ht="15.75" thickBot="1" x14ac:dyDescent="0.3">
      <c r="A222" s="6">
        <f>VLOOKUP('2024-03-18_windows_device_0'!P184,'2024-03-18_windows_device_0'!P184:P1093,1,0)</f>
        <v>54.271333333333331</v>
      </c>
      <c r="B222" s="6">
        <f>VLOOKUP('2024-03-18_windows_device_0'!Q222,'2024-03-18_windows_device_0'!Q222:Q1130,1,0)</f>
        <v>2184763</v>
      </c>
      <c r="C222" s="9"/>
      <c r="D222">
        <f>VLOOKUP('финал '!E18,'финал '!E$2:E$150,1,0)</f>
        <v>2183272.3825097526</v>
      </c>
    </row>
    <row r="223" spans="1:4" ht="15.75" thickBot="1" x14ac:dyDescent="0.3">
      <c r="A223" s="6">
        <f>VLOOKUP('2024-03-18_windows_device_0'!P185,'2024-03-18_windows_device_0'!P185:P1094,1,0)</f>
        <v>54.223333333333329</v>
      </c>
      <c r="B223" s="6">
        <f>VLOOKUP('2024-03-18_windows_device_0'!Q223,'2024-03-18_windows_device_0'!Q223:Q1131,1,0)</f>
        <v>2184765</v>
      </c>
      <c r="C223" s="9"/>
      <c r="D223">
        <f>VLOOKUP('финал '!E19,'финал '!E$2:E$150,1,0)</f>
        <v>2183276.3376709973</v>
      </c>
    </row>
    <row r="224" spans="1:4" ht="15.75" thickBot="1" x14ac:dyDescent="0.3">
      <c r="A224" s="6">
        <f>VLOOKUP('2024-03-18_windows_device_0'!P186,'2024-03-18_windows_device_0'!P186:P1095,1,0)</f>
        <v>54.195999999999998</v>
      </c>
      <c r="B224" s="6">
        <f>VLOOKUP('2024-03-18_windows_device_0'!Q224,'2024-03-18_windows_device_0'!Q224:Q1132,1,0)</f>
        <v>2184766</v>
      </c>
      <c r="C224" s="9"/>
      <c r="D224">
        <f>VLOOKUP('финал '!E20,'финал '!E$2:E$150,1,0)</f>
        <v>2183277.6614355468</v>
      </c>
    </row>
    <row r="225" spans="1:4" ht="15.75" thickBot="1" x14ac:dyDescent="0.3">
      <c r="A225" s="6">
        <f>VLOOKUP('2024-03-18_windows_device_0'!P187,'2024-03-18_windows_device_0'!P187:P1096,1,0)</f>
        <v>54.178666666666672</v>
      </c>
      <c r="B225" s="6">
        <f>VLOOKUP('2024-03-18_windows_device_0'!Q225,'2024-03-18_windows_device_0'!Q225:Q1133,1,0)</f>
        <v>2184764</v>
      </c>
      <c r="C225" s="9"/>
      <c r="D225">
        <f>VLOOKUP('финал '!E21,'финал '!E$2:E$150,1,0)</f>
        <v>2183275.931950157</v>
      </c>
    </row>
    <row r="226" spans="1:4" ht="15.75" thickBot="1" x14ac:dyDescent="0.3">
      <c r="A226" s="6">
        <f>VLOOKUP('2024-03-18_windows_device_0'!P188,'2024-03-18_windows_device_0'!P188:P1097,1,0)</f>
        <v>54.168666666666667</v>
      </c>
      <c r="B226" s="6">
        <f>VLOOKUP('2024-03-18_windows_device_0'!Q226,'2024-03-18_windows_device_0'!Q226:Q1134,1,0)</f>
        <v>2184758</v>
      </c>
      <c r="C226" s="9"/>
      <c r="D226">
        <f>VLOOKUP('финал '!E22,'финал '!E$2:E$150,1,0)</f>
        <v>2183270.0553490804</v>
      </c>
    </row>
    <row r="227" spans="1:4" ht="15.75" thickBot="1" x14ac:dyDescent="0.3">
      <c r="A227" s="6">
        <f>VLOOKUP('2024-03-18_windows_device_0'!P189,'2024-03-18_windows_device_0'!P189:P1098,1,0)</f>
        <v>54.134</v>
      </c>
      <c r="B227" s="6">
        <f>VLOOKUP('2024-03-18_windows_device_0'!Q227,'2024-03-18_windows_device_0'!Q227:Q1135,1,0)</f>
        <v>2184754</v>
      </c>
      <c r="C227" s="9"/>
      <c r="D227">
        <f>VLOOKUP('финал '!E23,'финал '!E$2:E$150,1,0)</f>
        <v>2183267.5319000133</v>
      </c>
    </row>
    <row r="228" spans="1:4" ht="15.75" thickBot="1" x14ac:dyDescent="0.3">
      <c r="A228" s="6">
        <f>VLOOKUP('2024-03-18_windows_device_0'!P190,'2024-03-18_windows_device_0'!P190:P1099,1,0)</f>
        <v>54.100666666666669</v>
      </c>
      <c r="B228" s="6">
        <f>VLOOKUP('2024-03-18_windows_device_0'!Q228,'2024-03-18_windows_device_0'!Q228:Q1136,1,0)</f>
        <v>2184754</v>
      </c>
      <c r="C228" s="9"/>
      <c r="D228">
        <f>VLOOKUP('финал '!E24,'финал '!E$2:E$150,1,0)</f>
        <v>2183268.4279114655</v>
      </c>
    </row>
    <row r="229" spans="1:4" ht="15.75" thickBot="1" x14ac:dyDescent="0.3">
      <c r="A229" s="6">
        <f>VLOOKUP('2024-03-18_windows_device_0'!P191,'2024-03-18_windows_device_0'!P191:P1100,1,0)</f>
        <v>54.094666666666669</v>
      </c>
      <c r="B229" s="6">
        <f>VLOOKUP('2024-03-18_windows_device_0'!Q229,'2024-03-18_windows_device_0'!Q229:Q1137,1,0)</f>
        <v>2184754</v>
      </c>
      <c r="C229" s="9"/>
      <c r="D229">
        <f>VLOOKUP('финал '!E25,'финал '!E$2:E$150,1,0)</f>
        <v>2183268.0221842132</v>
      </c>
    </row>
    <row r="230" spans="1:4" ht="15.75" thickBot="1" x14ac:dyDescent="0.3">
      <c r="A230" s="6">
        <f>VLOOKUP('2024-03-18_windows_device_0'!P192,'2024-03-18_windows_device_0'!P192:P1101,1,0)</f>
        <v>54.050666666666672</v>
      </c>
      <c r="B230" s="6">
        <f>VLOOKUP('2024-03-18_windows_device_0'!Q230,'2024-03-18_windows_device_0'!Q230:Q1138,1,0)</f>
        <v>2184745</v>
      </c>
      <c r="C230" s="9"/>
      <c r="D230">
        <f>VLOOKUP('финал '!E26,'финал '!E$2:E$150,1,0)</f>
        <v>2183261.0381128313</v>
      </c>
    </row>
    <row r="231" spans="1:4" ht="15.75" thickBot="1" x14ac:dyDescent="0.3">
      <c r="A231" s="6">
        <f>VLOOKUP('2024-03-18_windows_device_0'!P193,'2024-03-18_windows_device_0'!P193:P1102,1,0)</f>
        <v>54.032666666666671</v>
      </c>
      <c r="B231" s="6">
        <f>VLOOKUP('2024-03-18_windows_device_0'!Q231,'2024-03-18_windows_device_0'!Q231:Q1139,1,0)</f>
        <v>2184752</v>
      </c>
      <c r="C231" s="9"/>
      <c r="D231">
        <f>VLOOKUP('финал '!E27,'финал '!E$2:E$150,1,0)</f>
        <v>2183267.9935412845</v>
      </c>
    </row>
    <row r="232" spans="1:4" ht="15.75" thickBot="1" x14ac:dyDescent="0.3">
      <c r="A232" s="6">
        <f>VLOOKUP('2024-03-18_windows_device_0'!P194,'2024-03-18_windows_device_0'!P194:P1103,1,0)</f>
        <v>54.012666666666668</v>
      </c>
      <c r="B232" s="6">
        <f>VLOOKUP('2024-03-18_windows_device_0'!Q232,'2024-03-18_windows_device_0'!Q232:Q1140,1,0)</f>
        <v>2184749</v>
      </c>
      <c r="C232" s="9"/>
      <c r="D232">
        <f>VLOOKUP('финал '!E28,'финал '!E$2:E$150,1,0)</f>
        <v>2183265.590724213</v>
      </c>
    </row>
    <row r="233" spans="1:4" ht="15.75" thickBot="1" x14ac:dyDescent="0.3">
      <c r="A233" s="6">
        <f>VLOOKUP('2024-03-18_windows_device_0'!P195,'2024-03-18_windows_device_0'!P195:P1104,1,0)</f>
        <v>53.973333333333329</v>
      </c>
      <c r="B233" s="6">
        <f>VLOOKUP('2024-03-18_windows_device_0'!Q233,'2024-03-18_windows_device_0'!Q233:Q1141,1,0)</f>
        <v>2184746</v>
      </c>
      <c r="C233" s="9"/>
      <c r="D233">
        <f>VLOOKUP('финал '!E29,'финал '!E$2:E$150,1,0)</f>
        <v>2183264.0881096674</v>
      </c>
    </row>
    <row r="234" spans="1:4" ht="15.75" thickBot="1" x14ac:dyDescent="0.3">
      <c r="A234" s="6">
        <f>VLOOKUP('2024-03-18_windows_device_0'!P196,'2024-03-18_windows_device_0'!P196:P1105,1,0)</f>
        <v>53.957999999999998</v>
      </c>
      <c r="B234" s="6">
        <f>VLOOKUP('2024-03-18_windows_device_0'!Q234,'2024-03-18_windows_device_0'!Q234:Q1142,1,0)</f>
        <v>2184747</v>
      </c>
      <c r="C234" s="9"/>
      <c r="D234">
        <f>VLOOKUP('финал '!E30,'финал '!E$2:E$150,1,0)</f>
        <v>2183265.0119809918</v>
      </c>
    </row>
    <row r="235" spans="1:4" ht="15.75" thickBot="1" x14ac:dyDescent="0.3">
      <c r="A235" s="6">
        <f>VLOOKUP('2024-03-18_windows_device_0'!P197,'2024-03-18_windows_device_0'!P197:P1106,1,0)</f>
        <v>53.911999999999999</v>
      </c>
      <c r="B235" s="6">
        <f>VLOOKUP('2024-03-18_windows_device_0'!Q235,'2024-03-18_windows_device_0'!Q235:Q1143,1,0)</f>
        <v>2184749</v>
      </c>
      <c r="C235" s="9"/>
      <c r="D235">
        <f>VLOOKUP('финал '!E31,'финал '!E$2:E$150,1,0)</f>
        <v>2183268.9331592317</v>
      </c>
    </row>
    <row r="236" spans="1:4" ht="15.75" thickBot="1" x14ac:dyDescent="0.3">
      <c r="A236" s="6">
        <f>VLOOKUP('2024-03-18_windows_device_0'!P198,'2024-03-18_windows_device_0'!P198:P1107,1,0)</f>
        <v>53.912666666666667</v>
      </c>
      <c r="B236" s="6">
        <f>VLOOKUP('2024-03-18_windows_device_0'!Q236,'2024-03-18_windows_device_0'!Q236:Q1144,1,0)</f>
        <v>2184748</v>
      </c>
      <c r="C236" s="9"/>
      <c r="D236">
        <f>VLOOKUP('финал '!E32,'финал '!E$2:E$150,1,0)</f>
        <v>2183266.9378664144</v>
      </c>
    </row>
    <row r="237" spans="1:4" ht="15.75" thickBot="1" x14ac:dyDescent="0.3">
      <c r="A237" s="6">
        <f>VLOOKUP('2024-03-18_windows_device_0'!P199,'2024-03-18_windows_device_0'!P199:P1108,1,0)</f>
        <v>53.853333333333332</v>
      </c>
      <c r="B237" s="6">
        <f>VLOOKUP('2024-03-18_windows_device_0'!Q237,'2024-03-18_windows_device_0'!Q237:Q1145,1,0)</f>
        <v>2184748</v>
      </c>
      <c r="C237" s="9"/>
      <c r="D237">
        <f>VLOOKUP('финал '!E33,'финал '!E$2:E$150,1,0)</f>
        <v>2183269.8454074245</v>
      </c>
    </row>
    <row r="238" spans="1:4" ht="15.75" thickBot="1" x14ac:dyDescent="0.3">
      <c r="A238" s="6">
        <f>VLOOKUP('2024-03-18_windows_device_0'!P200,'2024-03-18_windows_device_0'!P200:P1109,1,0)</f>
        <v>53.829333333333338</v>
      </c>
      <c r="B238" s="6">
        <f>VLOOKUP('2024-03-18_windows_device_0'!Q238,'2024-03-18_windows_device_0'!Q238:Q1146,1,0)</f>
        <v>2184748</v>
      </c>
      <c r="C238" s="9"/>
      <c r="D238">
        <f>VLOOKUP('финал '!E34,'финал '!E$2:E$150,1,0)</f>
        <v>2183269.7745038387</v>
      </c>
    </row>
    <row r="239" spans="1:4" ht="15.75" thickBot="1" x14ac:dyDescent="0.3">
      <c r="A239" s="6">
        <f>VLOOKUP('2024-03-18_windows_device_0'!P201,'2024-03-18_windows_device_0'!P201:P1110,1,0)</f>
        <v>53.789333333333332</v>
      </c>
      <c r="B239" s="6">
        <f>VLOOKUP('2024-03-18_windows_device_0'!Q239,'2024-03-18_windows_device_0'!Q239:Q1147,1,0)</f>
        <v>2184749</v>
      </c>
      <c r="C239" s="9"/>
      <c r="D239">
        <f>VLOOKUP('финал '!E35,'финал '!E$2:E$150,1,0)</f>
        <v>2183272.2244358058</v>
      </c>
    </row>
    <row r="240" spans="1:4" ht="15.75" thickBot="1" x14ac:dyDescent="0.3">
      <c r="A240" s="6">
        <f>VLOOKUP('2024-03-18_windows_device_0'!P202,'2024-03-18_windows_device_0'!P202:P1111,1,0)</f>
        <v>53.762</v>
      </c>
      <c r="B240" s="6">
        <f>VLOOKUP('2024-03-18_windows_device_0'!Q240,'2024-03-18_windows_device_0'!Q240:Q1148,1,0)</f>
        <v>2184750</v>
      </c>
      <c r="C240" s="9"/>
      <c r="D240">
        <f>VLOOKUP('финал '!E36,'финал '!E$2:E$150,1,0)</f>
        <v>2183273.7217461676</v>
      </c>
    </row>
    <row r="241" spans="1:4" ht="15.75" thickBot="1" x14ac:dyDescent="0.3">
      <c r="A241" s="6">
        <f>VLOOKUP('2024-03-18_windows_device_0'!P203,'2024-03-18_windows_device_0'!P203:P1112,1,0)</f>
        <v>53.730000000000004</v>
      </c>
      <c r="B241" s="6">
        <f>VLOOKUP('2024-03-18_windows_device_0'!Q241,'2024-03-18_windows_device_0'!Q241:Q1149,1,0)</f>
        <v>2184748</v>
      </c>
      <c r="C241" s="9"/>
      <c r="D241">
        <f>VLOOKUP('финал '!E37,'финал '!E$2:E$150,1,0)</f>
        <v>2183272.7125103306</v>
      </c>
    </row>
    <row r="242" spans="1:4" ht="15.75" thickBot="1" x14ac:dyDescent="0.3">
      <c r="A242" s="6">
        <f>VLOOKUP('2024-03-18_windows_device_0'!P204,'2024-03-18_windows_device_0'!P204:P1113,1,0)</f>
        <v>53.689333333333337</v>
      </c>
      <c r="B242" s="6">
        <f>VLOOKUP('2024-03-18_windows_device_0'!Q242,'2024-03-18_windows_device_0'!Q242:Q1150,1,0)</f>
        <v>2184750</v>
      </c>
      <c r="C242" s="9"/>
      <c r="D242">
        <f>VLOOKUP('финал '!E38,'финал '!E$2:E$150,1,0)</f>
        <v>2183276.0296416972</v>
      </c>
    </row>
    <row r="243" spans="1:4" ht="15.75" thickBot="1" x14ac:dyDescent="0.3">
      <c r="A243" s="6">
        <f>VLOOKUP('2024-03-18_windows_device_0'!P205,'2024-03-18_windows_device_0'!P205:P1114,1,0)</f>
        <v>53.667333333333332</v>
      </c>
      <c r="B243" s="6">
        <f>VLOOKUP('2024-03-18_windows_device_0'!Q243,'2024-03-18_windows_device_0'!Q243:Q1151,1,0)</f>
        <v>2184751</v>
      </c>
      <c r="C243" s="9"/>
      <c r="D243">
        <f>VLOOKUP('финал '!E39,'финал '!E$2:E$150,1,0)</f>
        <v>2183277.2537172171</v>
      </c>
    </row>
    <row r="244" spans="1:4" ht="15.75" thickBot="1" x14ac:dyDescent="0.3">
      <c r="A244" s="6">
        <f>VLOOKUP('2024-03-18_windows_device_0'!P206,'2024-03-18_windows_device_0'!P206:P1115,1,0)</f>
        <v>53.629333333333335</v>
      </c>
      <c r="B244" s="6">
        <f>VLOOKUP('2024-03-18_windows_device_0'!Q244,'2024-03-18_windows_device_0'!Q244:Q1152,1,0)</f>
        <v>2184751</v>
      </c>
      <c r="C244" s="9"/>
      <c r="D244">
        <f>VLOOKUP('финал '!E40,'финал '!E$2:E$150,1,0)</f>
        <v>2183278.6510757408</v>
      </c>
    </row>
    <row r="245" spans="1:4" ht="15.75" thickBot="1" x14ac:dyDescent="0.3">
      <c r="A245" s="6">
        <f>VLOOKUP('2024-03-18_windows_device_0'!P207,'2024-03-18_windows_device_0'!P207:P1116,1,0)</f>
        <v>53.597999999999999</v>
      </c>
      <c r="B245" s="6">
        <f>VLOOKUP('2024-03-18_windows_device_0'!Q245,'2024-03-18_windows_device_0'!Q245:Q1153,1,0)</f>
        <v>2184746</v>
      </c>
      <c r="C245" s="9"/>
      <c r="D245">
        <f>VLOOKUP('финал '!E41,'финал '!E$2:E$150,1,0)</f>
        <v>2183274.3881830317</v>
      </c>
    </row>
    <row r="246" spans="1:4" ht="15.75" thickBot="1" x14ac:dyDescent="0.3">
      <c r="A246" s="6">
        <f>VLOOKUP('2024-03-18_windows_device_0'!P208,'2024-03-18_windows_device_0'!P208:P1117,1,0)</f>
        <v>53.561333333333337</v>
      </c>
      <c r="B246" s="6">
        <f>VLOOKUP('2024-03-18_windows_device_0'!Q246,'2024-03-18_windows_device_0'!Q246:Q1154,1,0)</f>
        <v>2184746</v>
      </c>
      <c r="C246" s="9"/>
      <c r="D246">
        <f>VLOOKUP('финал '!E42,'финал '!E$2:E$150,1,0)</f>
        <v>2183275.5263197911</v>
      </c>
    </row>
    <row r="247" spans="1:4" ht="15.75" thickBot="1" x14ac:dyDescent="0.3">
      <c r="A247" s="6">
        <f>VLOOKUP('2024-03-18_windows_device_0'!P209,'2024-03-18_windows_device_0'!P209:P1118,1,0)</f>
        <v>53.530666666666662</v>
      </c>
      <c r="B247" s="6">
        <f>VLOOKUP('2024-03-18_windows_device_0'!Q247,'2024-03-18_windows_device_0'!Q247:Q1155,1,0)</f>
        <v>2184747</v>
      </c>
      <c r="C247" s="9"/>
      <c r="D247">
        <f>VLOOKUP('финал '!E43,'финал '!E$2:E$150,1,0)</f>
        <v>2183277.2598128603</v>
      </c>
    </row>
    <row r="248" spans="1:4" ht="15.75" thickBot="1" x14ac:dyDescent="0.3">
      <c r="A248" s="6">
        <f>VLOOKUP('2024-03-18_windows_device_0'!P210,'2024-03-18_windows_device_0'!P210:P1119,1,0)</f>
        <v>53.501999999999995</v>
      </c>
      <c r="B248" s="6">
        <f>VLOOKUP('2024-03-18_windows_device_0'!Q248,'2024-03-18_windows_device_0'!Q248:Q1156,1,0)</f>
        <v>2184747</v>
      </c>
      <c r="C248" s="9"/>
      <c r="D248">
        <f>VLOOKUP('финал '!E44,'финал '!E$2:E$150,1,0)</f>
        <v>2183278.021445429</v>
      </c>
    </row>
    <row r="249" spans="1:4" ht="15.75" thickBot="1" x14ac:dyDescent="0.3">
      <c r="A249" s="6">
        <f>VLOOKUP('2024-03-18_windows_device_0'!P211,'2024-03-18_windows_device_0'!P211:P1120,1,0)</f>
        <v>53.448666666666668</v>
      </c>
      <c r="B249" s="6">
        <f>VLOOKUP('2024-03-18_windows_device_0'!Q249,'2024-03-18_windows_device_0'!Q249:Q1157,1,0)</f>
        <v>2184743</v>
      </c>
      <c r="C249" s="9"/>
      <c r="D249">
        <f>VLOOKUP('финал '!E45,'финал '!E$2:E$150,1,0)</f>
        <v>2183276.0337414779</v>
      </c>
    </row>
    <row r="250" spans="1:4" ht="15.75" thickBot="1" x14ac:dyDescent="0.3">
      <c r="A250" s="6">
        <f>VLOOKUP('2024-03-18_windows_device_0'!P212,'2024-03-18_windows_device_0'!P212:P1121,1,0)</f>
        <v>53.413333333333334</v>
      </c>
      <c r="B250" s="6">
        <f>VLOOKUP('2024-03-18_windows_device_0'!Q250,'2024-03-18_windows_device_0'!Q250:Q1158,1,0)</f>
        <v>2184741</v>
      </c>
      <c r="C250" s="9"/>
      <c r="D250">
        <f>VLOOKUP('финал '!E46,'финал '!E$2:E$150,1,0)</f>
        <v>2183274.6489308495</v>
      </c>
    </row>
    <row r="251" spans="1:4" ht="15.75" thickBot="1" x14ac:dyDescent="0.3">
      <c r="A251" s="6">
        <f>VLOOKUP('2024-03-18_windows_device_0'!P213,'2024-03-18_windows_device_0'!P213:P1122,1,0)</f>
        <v>53.389333333333333</v>
      </c>
      <c r="B251" s="6">
        <f>VLOOKUP('2024-03-18_windows_device_0'!Q251,'2024-03-18_windows_device_0'!Q251:Q1159,1,0)</f>
        <v>2184742</v>
      </c>
      <c r="C251" s="9"/>
      <c r="D251">
        <f>VLOOKUP('финал '!E47,'финал '!E$2:E$150,1,0)</f>
        <v>2183276.0858620293</v>
      </c>
    </row>
    <row r="252" spans="1:4" ht="15.75" thickBot="1" x14ac:dyDescent="0.3">
      <c r="A252" s="6">
        <f>VLOOKUP('2024-03-18_windows_device_0'!P214,'2024-03-18_windows_device_0'!P214:P1123,1,0)</f>
        <v>53.338666666666668</v>
      </c>
      <c r="B252" s="6">
        <f>VLOOKUP('2024-03-18_windows_device_0'!Q252,'2024-03-18_windows_device_0'!Q252:Q1160,1,0)</f>
        <v>2184739</v>
      </c>
      <c r="C252" s="9"/>
      <c r="D252">
        <f>VLOOKUP('финал '!E48,'финал '!E$2:E$150,1,0)</f>
        <v>2183275.0681827674</v>
      </c>
    </row>
    <row r="253" spans="1:4" ht="15.75" thickBot="1" x14ac:dyDescent="0.3">
      <c r="A253" s="6">
        <f>VLOOKUP('2024-03-18_windows_device_0'!P215,'2024-03-18_windows_device_0'!P215:P1124,1,0)</f>
        <v>53.311999999999998</v>
      </c>
      <c r="B253" s="6">
        <f>VLOOKUP('2024-03-18_windows_device_0'!Q253,'2024-03-18_windows_device_0'!Q253:Q1161,1,0)</f>
        <v>2184738</v>
      </c>
      <c r="C253" s="9"/>
      <c r="D253">
        <f>VLOOKUP('финал '!E49,'финал '!E$2:E$150,1,0)</f>
        <v>2183274.3159697182</v>
      </c>
    </row>
    <row r="254" spans="1:4" ht="15.75" thickBot="1" x14ac:dyDescent="0.3">
      <c r="A254" s="6">
        <f>VLOOKUP('2024-03-18_windows_device_0'!P216,'2024-03-18_windows_device_0'!P216:P1125,1,0)</f>
        <v>53.270666666666671</v>
      </c>
      <c r="B254" s="6">
        <f>VLOOKUP('2024-03-18_windows_device_0'!Q254,'2024-03-18_windows_device_0'!Q254:Q1162,1,0)</f>
        <v>2184736</v>
      </c>
      <c r="C254" s="9"/>
      <c r="D254">
        <f>VLOOKUP('финал '!E50,'финал '!E$2:E$150,1,0)</f>
        <v>2183273.7863627109</v>
      </c>
    </row>
    <row r="255" spans="1:4" ht="15.75" thickBot="1" x14ac:dyDescent="0.3">
      <c r="A255" s="6">
        <f>VLOOKUP('2024-03-18_windows_device_0'!P217,'2024-03-18_windows_device_0'!P217:P1126,1,0)</f>
        <v>53.219333333333338</v>
      </c>
      <c r="B255" s="6">
        <f>VLOOKUP('2024-03-18_windows_device_0'!Q255,'2024-03-18_windows_device_0'!Q255:Q1163,1,0)</f>
        <v>2184738</v>
      </c>
      <c r="C255" s="9"/>
      <c r="D255">
        <f>VLOOKUP('финал '!E51,'финал '!E$2:E$150,1,0)</f>
        <v>2183277.4418103267</v>
      </c>
    </row>
    <row r="256" spans="1:4" ht="15.75" thickBot="1" x14ac:dyDescent="0.3">
      <c r="A256" s="6">
        <f>VLOOKUP('2024-03-18_windows_device_0'!P218,'2024-03-18_windows_device_0'!P218:P1127,1,0)</f>
        <v>53.192</v>
      </c>
      <c r="B256" s="6">
        <f>VLOOKUP('2024-03-18_windows_device_0'!Q256,'2024-03-18_windows_device_0'!Q256:Q1164,1,0)</f>
        <v>2184735</v>
      </c>
      <c r="C256" s="9"/>
      <c r="D256">
        <f>VLOOKUP('финал '!E52,'финал '!E$2:E$150,1,0)</f>
        <v>2183274.7100793729</v>
      </c>
    </row>
    <row r="257" spans="1:4" ht="15.75" thickBot="1" x14ac:dyDescent="0.3">
      <c r="A257" s="6">
        <f>VLOOKUP('2024-03-18_windows_device_0'!P219,'2024-03-18_windows_device_0'!P219:P1128,1,0)</f>
        <v>53.160666666666671</v>
      </c>
      <c r="B257" s="6">
        <f>VLOOKUP('2024-03-18_windows_device_0'!Q257,'2024-03-18_windows_device_0'!Q257:Q1165,1,0)</f>
        <v>2184736</v>
      </c>
      <c r="C257" s="9"/>
      <c r="D257">
        <f>VLOOKUP('финал '!E53,'финал '!E$2:E$150,1,0)</f>
        <v>2183276.6776521676</v>
      </c>
    </row>
    <row r="258" spans="1:4" ht="15.75" thickBot="1" x14ac:dyDescent="0.3">
      <c r="A258" s="6">
        <f>VLOOKUP('2024-03-18_windows_device_0'!P220,'2024-03-18_windows_device_0'!P220:P1129,1,0)</f>
        <v>53.103999999999999</v>
      </c>
      <c r="B258" s="6">
        <f>VLOOKUP('2024-03-18_windows_device_0'!Q258,'2024-03-18_windows_device_0'!Q258:Q1166,1,0)</f>
        <v>2184740</v>
      </c>
      <c r="C258" s="9"/>
      <c r="D258">
        <f>VLOOKUP('финал '!E54,'финал '!E$2:E$150,1,0)</f>
        <v>2183282.8076640451</v>
      </c>
    </row>
    <row r="259" spans="1:4" ht="15.75" thickBot="1" x14ac:dyDescent="0.3">
      <c r="A259" s="6">
        <f>VLOOKUP('2024-03-18_windows_device_0'!P221,'2024-03-18_windows_device_0'!P221:P1130,1,0)</f>
        <v>53.076000000000001</v>
      </c>
      <c r="B259" s="6">
        <f>VLOOKUP('2024-03-18_windows_device_0'!Q259,'2024-03-18_windows_device_0'!Q259:Q1167,1,0)</f>
        <v>2184734</v>
      </c>
      <c r="C259" s="9"/>
      <c r="D259">
        <f>VLOOKUP('финал '!E55,'финал '!E$2:E$150,1,0)</f>
        <v>2183276.9987735003</v>
      </c>
    </row>
    <row r="260" spans="1:4" ht="15.75" thickBot="1" x14ac:dyDescent="0.3">
      <c r="A260" s="6">
        <f>VLOOKUP('2024-03-18_windows_device_0'!P222,'2024-03-18_windows_device_0'!P222:P1131,1,0)</f>
        <v>53.025999999999996</v>
      </c>
      <c r="B260" s="6">
        <f>VLOOKUP('2024-03-18_windows_device_0'!Q260,'2024-03-18_windows_device_0'!Q260:Q1168,1,0)</f>
        <v>2184728</v>
      </c>
      <c r="C260" s="9"/>
      <c r="D260">
        <f>VLOOKUP('финал '!E56,'финал '!E$2:E$150,1,0)</f>
        <v>2183272.8729726756</v>
      </c>
    </row>
    <row r="261" spans="1:4" ht="15.75" thickBot="1" x14ac:dyDescent="0.3">
      <c r="A261" s="6">
        <f>VLOOKUP('2024-03-18_windows_device_0'!P223,'2024-03-18_windows_device_0'!P223:P1132,1,0)</f>
        <v>52.981999999999999</v>
      </c>
      <c r="B261" s="6">
        <f>VLOOKUP('2024-03-18_windows_device_0'!Q261,'2024-03-18_windows_device_0'!Q261:Q1169,1,0)</f>
        <v>2184729</v>
      </c>
      <c r="C261" s="9"/>
      <c r="D261">
        <f>VLOOKUP('финал '!E57,'финал '!E$2:E$150,1,0)</f>
        <v>2183274.9925803938</v>
      </c>
    </row>
    <row r="262" spans="1:4" ht="15.75" thickBot="1" x14ac:dyDescent="0.3">
      <c r="A262" s="6">
        <f>VLOOKUP('2024-03-18_windows_device_0'!P224,'2024-03-18_windows_device_0'!P224:P1133,1,0)</f>
        <v>52.948</v>
      </c>
      <c r="B262" s="6">
        <f>VLOOKUP('2024-03-18_windows_device_0'!Q262,'2024-03-18_windows_device_0'!Q262:Q1170,1,0)</f>
        <v>2184724</v>
      </c>
      <c r="C262" s="9"/>
      <c r="D262">
        <f>VLOOKUP('финал '!E58,'финал '!E$2:E$150,1,0)</f>
        <v>2183270.7461781297</v>
      </c>
    </row>
    <row r="263" spans="1:4" ht="15.75" thickBot="1" x14ac:dyDescent="0.3">
      <c r="A263" s="6">
        <f>VLOOKUP('2024-03-18_windows_device_0'!P225,'2024-03-18_windows_device_0'!P225:P1134,1,0)</f>
        <v>52.905333333333331</v>
      </c>
      <c r="B263" s="6">
        <f>VLOOKUP('2024-03-18_windows_device_0'!Q263,'2024-03-18_windows_device_0'!Q263:Q1171,1,0)</f>
        <v>2184719</v>
      </c>
      <c r="C263" s="9"/>
      <c r="D263">
        <f>VLOOKUP('финал '!E59,'финал '!E$2:E$150,1,0)</f>
        <v>2183267.1367938491</v>
      </c>
    </row>
    <row r="264" spans="1:4" ht="15.75" thickBot="1" x14ac:dyDescent="0.3">
      <c r="A264" s="6">
        <f>VLOOKUP('2024-03-18_windows_device_0'!P226,'2024-03-18_windows_device_0'!P226:P1135,1,0)</f>
        <v>52.86</v>
      </c>
      <c r="B264" s="6">
        <f>VLOOKUP('2024-03-18_windows_device_0'!Q264,'2024-03-18_windows_device_0'!Q264:Q1172,1,0)</f>
        <v>2184719</v>
      </c>
      <c r="C264" s="9"/>
      <c r="D264">
        <f>VLOOKUP('финал '!E60,'финал '!E$2:E$150,1,0)</f>
        <v>2183268.4784734449</v>
      </c>
    </row>
    <row r="265" spans="1:4" ht="15.75" thickBot="1" x14ac:dyDescent="0.3">
      <c r="A265" s="6">
        <f>VLOOKUP('2024-03-18_windows_device_0'!P227,'2024-03-18_windows_device_0'!P227:P1136,1,0)</f>
        <v>52.832666666666668</v>
      </c>
      <c r="B265" s="6">
        <f>VLOOKUP('2024-03-18_windows_device_0'!Q265,'2024-03-18_windows_device_0'!Q265:Q1173,1,0)</f>
        <v>2184716</v>
      </c>
      <c r="C265" s="9"/>
      <c r="D265">
        <f>VLOOKUP('финал '!E61,'финал '!E$2:E$150,1,0)</f>
        <v>2183265.8775636135</v>
      </c>
    </row>
    <row r="266" spans="1:4" ht="15.75" thickBot="1" x14ac:dyDescent="0.3">
      <c r="A266" s="6">
        <f>VLOOKUP('2024-03-18_windows_device_0'!P228,'2024-03-18_windows_device_0'!P228:P1137,1,0)</f>
        <v>52.779333333333334</v>
      </c>
      <c r="B266" s="6">
        <f>VLOOKUP('2024-03-18_windows_device_0'!Q266,'2024-03-18_windows_device_0'!Q266:Q1174,1,0)</f>
        <v>2184715</v>
      </c>
      <c r="C266" s="9"/>
      <c r="D266">
        <f>VLOOKUP('финал '!E62,'финал '!E$2:E$150,1,0)</f>
        <v>2183266.9367291471</v>
      </c>
    </row>
    <row r="267" spans="1:4" ht="15.75" thickBot="1" x14ac:dyDescent="0.3">
      <c r="A267" s="6">
        <f>VLOOKUP('2024-03-18_windows_device_0'!P229,'2024-03-18_windows_device_0'!P229:P1138,1,0)</f>
        <v>52.74133333333333</v>
      </c>
      <c r="B267" s="6">
        <f>VLOOKUP('2024-03-18_windows_device_0'!Q267,'2024-03-18_windows_device_0'!Q267:Q1175,1,0)</f>
        <v>2184713</v>
      </c>
      <c r="C267" s="9"/>
      <c r="D267">
        <f>VLOOKUP('финал '!E63,'финал '!E$2:E$150,1,0)</f>
        <v>2183265.6961560478</v>
      </c>
    </row>
    <row r="268" spans="1:4" ht="15.75" thickBot="1" x14ac:dyDescent="0.3">
      <c r="A268" s="6">
        <f>VLOOKUP('2024-03-18_windows_device_0'!P230,'2024-03-18_windows_device_0'!P230:P1139,1,0)</f>
        <v>52.681333333333335</v>
      </c>
      <c r="B268" s="6">
        <f>VLOOKUP('2024-03-18_windows_device_0'!Q268,'2024-03-18_windows_device_0'!Q268:Q1176,1,0)</f>
        <v>2184717</v>
      </c>
      <c r="C268" s="9"/>
      <c r="D268">
        <f>VLOOKUP('финал '!E64,'финал '!E$2:E$150,1,0)</f>
        <v>2183271.8640340492</v>
      </c>
    </row>
    <row r="269" spans="1:4" ht="15.75" thickBot="1" x14ac:dyDescent="0.3">
      <c r="A269" s="6">
        <f>VLOOKUP('2024-03-18_windows_device_0'!P231,'2024-03-18_windows_device_0'!P231:P1140,1,0)</f>
        <v>52.654666666666671</v>
      </c>
      <c r="B269" s="6">
        <f>VLOOKUP('2024-03-18_windows_device_0'!Q269,'2024-03-18_windows_device_0'!Q269:Q1177,1,0)</f>
        <v>2184714</v>
      </c>
      <c r="C269" s="9"/>
      <c r="D269">
        <f>VLOOKUP('финал '!E65,'финал '!E$2:E$150,1,0)</f>
        <v>2183268.9258340904</v>
      </c>
    </row>
    <row r="270" spans="1:4" ht="15.75" thickBot="1" x14ac:dyDescent="0.3">
      <c r="A270" s="6">
        <f>VLOOKUP('2024-03-18_windows_device_0'!P232,'2024-03-18_windows_device_0'!P232:P1141,1,0)</f>
        <v>52.609333333333332</v>
      </c>
      <c r="B270" s="6">
        <f>VLOOKUP('2024-03-18_windows_device_0'!Q270,'2024-03-18_windows_device_0'!Q270:Q1178,1,0)</f>
        <v>2184711</v>
      </c>
      <c r="C270" s="9"/>
      <c r="D270">
        <f>VLOOKUP('финал '!E66,'финал '!E$2:E$150,1,0)</f>
        <v>2183267.608521509</v>
      </c>
    </row>
    <row r="271" spans="1:4" ht="15.75" thickBot="1" x14ac:dyDescent="0.3">
      <c r="A271" s="6">
        <f>VLOOKUP('2024-03-18_windows_device_0'!P233,'2024-03-18_windows_device_0'!P233:P1142,1,0)</f>
        <v>52.556666666666672</v>
      </c>
      <c r="B271" s="6">
        <f>VLOOKUP('2024-03-18_windows_device_0'!Q271,'2024-03-18_windows_device_0'!Q271:Q1179,1,0)</f>
        <v>2184708</v>
      </c>
      <c r="C271" s="9"/>
      <c r="D271">
        <f>VLOOKUP('финал '!E67,'финал '!E$2:E$150,1,0)</f>
        <v>2183266.2643967094</v>
      </c>
    </row>
    <row r="272" spans="1:4" ht="15.75" thickBot="1" x14ac:dyDescent="0.3">
      <c r="A272" s="6">
        <f>VLOOKUP('2024-03-18_windows_device_0'!P234,'2024-03-18_windows_device_0'!P234:P1143,1,0)</f>
        <v>52.50333333333333</v>
      </c>
      <c r="B272" s="6">
        <f>VLOOKUP('2024-03-18_windows_device_0'!Q272,'2024-03-18_windows_device_0'!Q272:Q1180,1,0)</f>
        <v>2184708</v>
      </c>
      <c r="C272" s="9"/>
      <c r="D272">
        <f>VLOOKUP('финал '!E68,'финал '!E$2:E$150,1,0)</f>
        <v>2183267.8012896013</v>
      </c>
    </row>
    <row r="273" spans="1:4" ht="15.75" thickBot="1" x14ac:dyDescent="0.3">
      <c r="A273" s="6">
        <f>VLOOKUP('2024-03-18_windows_device_0'!P235,'2024-03-18_windows_device_0'!P235:P1144,1,0)</f>
        <v>52.462666666666664</v>
      </c>
      <c r="B273" s="6">
        <f>VLOOKUP('2024-03-18_windows_device_0'!Q273,'2024-03-18_windows_device_0'!Q273:Q1181,1,0)</f>
        <v>2184708</v>
      </c>
      <c r="C273" s="9"/>
      <c r="D273">
        <f>VLOOKUP('финал '!E69,'финал '!E$2:E$150,1,0)</f>
        <v>2183268.6984545002</v>
      </c>
    </row>
    <row r="274" spans="1:4" ht="15.75" thickBot="1" x14ac:dyDescent="0.3">
      <c r="A274" s="6">
        <f>VLOOKUP('2024-03-18_windows_device_0'!P236,'2024-03-18_windows_device_0'!P236:P1145,1,0)</f>
        <v>52.418666666666667</v>
      </c>
      <c r="B274" s="6">
        <f>VLOOKUP('2024-03-18_windows_device_0'!Q274,'2024-03-18_windows_device_0'!Q274:Q1182,1,0)</f>
        <v>2184703</v>
      </c>
      <c r="C274" s="9"/>
      <c r="D274">
        <f>VLOOKUP('финал '!E70,'финал '!E$2:E$150,1,0)</f>
        <v>2183265.0267872517</v>
      </c>
    </row>
    <row r="275" spans="1:4" ht="15.75" thickBot="1" x14ac:dyDescent="0.3">
      <c r="A275" s="6">
        <f>VLOOKUP('2024-03-18_windows_device_0'!P237,'2024-03-18_windows_device_0'!P237:P1146,1,0)</f>
        <v>52.354666666666667</v>
      </c>
      <c r="B275" s="6">
        <f>VLOOKUP('2024-03-18_windows_device_0'!Q275,'2024-03-18_windows_device_0'!Q275:Q1183,1,0)</f>
        <v>2184703</v>
      </c>
      <c r="C275" s="9"/>
      <c r="D275">
        <f>VLOOKUP('финал '!E71,'финал '!E$2:E$150,1,0)</f>
        <v>2183267.2779194913</v>
      </c>
    </row>
    <row r="276" spans="1:4" ht="15.75" thickBot="1" x14ac:dyDescent="0.3">
      <c r="A276" s="6">
        <f>VLOOKUP('2024-03-18_windows_device_0'!P238,'2024-03-18_windows_device_0'!P238:P1147,1,0)</f>
        <v>52.309333333333335</v>
      </c>
      <c r="B276" s="6">
        <f>VLOOKUP('2024-03-18_windows_device_0'!Q276,'2024-03-18_windows_device_0'!Q276:Q1184,1,0)</f>
        <v>2184706</v>
      </c>
      <c r="C276" s="9"/>
      <c r="D276">
        <f>VLOOKUP('финал '!E72,'финал '!E$2:E$150,1,0)</f>
        <v>2183271.1866180608</v>
      </c>
    </row>
    <row r="277" spans="1:4" ht="15.75" thickBot="1" x14ac:dyDescent="0.3">
      <c r="A277" s="6">
        <f>VLOOKUP('2024-03-18_windows_device_0'!P239,'2024-03-18_windows_device_0'!P239:P1148,1,0)</f>
        <v>52.257999999999996</v>
      </c>
      <c r="B277" s="6">
        <f>VLOOKUP('2024-03-18_windows_device_0'!Q277,'2024-03-18_windows_device_0'!Q277:Q1185,1,0)</f>
        <v>2184707</v>
      </c>
      <c r="C277" s="9"/>
      <c r="D277">
        <f>VLOOKUP('финал '!E73,'финал '!E$2:E$150,1,0)</f>
        <v>2183273.7849348458</v>
      </c>
    </row>
    <row r="278" spans="1:4" ht="15.75" thickBot="1" x14ac:dyDescent="0.3">
      <c r="A278" s="6">
        <f>VLOOKUP('2024-03-18_windows_device_0'!P240,'2024-03-18_windows_device_0'!P240:P1149,1,0)</f>
        <v>52.214666666666666</v>
      </c>
      <c r="B278" s="6">
        <f>VLOOKUP('2024-03-18_windows_device_0'!Q278,'2024-03-18_windows_device_0'!Q278:Q1186,1,0)</f>
        <v>2184703</v>
      </c>
      <c r="C278" s="9"/>
      <c r="D278">
        <f>VLOOKUP('финал '!E74,'финал '!E$2:E$150,1,0)</f>
        <v>2183270.8618376697</v>
      </c>
    </row>
    <row r="279" spans="1:4" ht="15.75" thickBot="1" x14ac:dyDescent="0.3">
      <c r="A279" s="6">
        <f>VLOOKUP('2024-03-18_windows_device_0'!P241,'2024-03-18_windows_device_0'!P241:P1150,1,0)</f>
        <v>52.162666666666667</v>
      </c>
      <c r="B279" s="6">
        <f>VLOOKUP('2024-03-18_windows_device_0'!Q279,'2024-03-18_windows_device_0'!Q279:Q1187,1,0)</f>
        <v>2184701</v>
      </c>
      <c r="C279" s="9"/>
      <c r="D279">
        <f>VLOOKUP('финал '!E75,'финал '!E$2:E$150,1,0)</f>
        <v>2183270.5378105091</v>
      </c>
    </row>
    <row r="280" spans="1:4" ht="15.75" thickBot="1" x14ac:dyDescent="0.3">
      <c r="A280" s="6">
        <f>VLOOKUP('2024-03-18_windows_device_0'!P242,'2024-03-18_windows_device_0'!P242:P1151,1,0)</f>
        <v>52.096000000000004</v>
      </c>
      <c r="B280" s="6">
        <f>VLOOKUP('2024-03-18_windows_device_0'!Q280,'2024-03-18_windows_device_0'!Q280:Q1188,1,0)</f>
        <v>2184701</v>
      </c>
      <c r="C280" s="9"/>
      <c r="D280">
        <f>VLOOKUP('финал '!E76,'финал '!E$2:E$150,1,0)</f>
        <v>2183272.7630932671</v>
      </c>
    </row>
    <row r="281" spans="1:4" ht="15.75" thickBot="1" x14ac:dyDescent="0.3">
      <c r="A281" s="6">
        <f>VLOOKUP('2024-03-18_windows_device_0'!P243,'2024-03-18_windows_device_0'!P243:P1152,1,0)</f>
        <v>52.052666666666667</v>
      </c>
      <c r="B281" s="6">
        <f>VLOOKUP('2024-03-18_windows_device_0'!Q281,'2024-03-18_windows_device_0'!Q281:Q1189,1,0)</f>
        <v>2184699</v>
      </c>
      <c r="C281" s="9"/>
      <c r="D281">
        <f>VLOOKUP('финал '!E77,'финал '!E$2:E$150,1,0)</f>
        <v>2183271.5229369379</v>
      </c>
    </row>
    <row r="282" spans="1:4" ht="15.75" thickBot="1" x14ac:dyDescent="0.3">
      <c r="A282" s="6">
        <f>VLOOKUP('2024-03-18_windows_device_0'!P244,'2024-03-18_windows_device_0'!P244:P1153,1,0)</f>
        <v>52.012</v>
      </c>
      <c r="B282" s="6">
        <f>VLOOKUP('2024-03-18_windows_device_0'!Q282,'2024-03-18_windows_device_0'!Q282:Q1190,1,0)</f>
        <v>2184697</v>
      </c>
      <c r="C282" s="9"/>
      <c r="D282">
        <f>VLOOKUP('финал '!E78,'финал '!E$2:E$150,1,0)</f>
        <v>2183270.639471007</v>
      </c>
    </row>
    <row r="283" spans="1:4" ht="15.75" thickBot="1" x14ac:dyDescent="0.3">
      <c r="A283" s="6">
        <f>VLOOKUP('2024-03-18_windows_device_0'!P245,'2024-03-18_windows_device_0'!P245:P1154,1,0)</f>
        <v>51.951333333333338</v>
      </c>
      <c r="B283" s="6">
        <f>VLOOKUP('2024-03-18_windows_device_0'!Q283,'2024-03-18_windows_device_0'!Q283:Q1191,1,0)</f>
        <v>2184694</v>
      </c>
      <c r="C283" s="9"/>
      <c r="D283">
        <f>VLOOKUP('финал '!E79,'финал '!E$2:E$150,1,0)</f>
        <v>2183269.8086930616</v>
      </c>
    </row>
    <row r="284" spans="1:4" ht="15.75" thickBot="1" x14ac:dyDescent="0.3">
      <c r="A284" s="6">
        <f>VLOOKUP('2024-03-18_windows_device_0'!P246,'2024-03-18_windows_device_0'!P246:P1155,1,0)</f>
        <v>51.89266666666667</v>
      </c>
      <c r="B284" s="6">
        <f>VLOOKUP('2024-03-18_windows_device_0'!Q284,'2024-03-18_windows_device_0'!Q284:Q1192,1,0)</f>
        <v>2184696</v>
      </c>
      <c r="C284" s="9"/>
      <c r="D284">
        <f>VLOOKUP('финал '!E80,'финал '!E$2:E$150,1,0)</f>
        <v>2183273.4616827443</v>
      </c>
    </row>
    <row r="285" spans="1:4" ht="15.75" thickBot="1" x14ac:dyDescent="0.3">
      <c r="A285" s="6">
        <f>VLOOKUP('2024-03-18_windows_device_0'!P247,'2024-03-18_windows_device_0'!P247:P1156,1,0)</f>
        <v>51.856666666666669</v>
      </c>
      <c r="B285" s="6">
        <f>VLOOKUP('2024-03-18_windows_device_0'!Q285,'2024-03-18_windows_device_0'!Q285:Q1193,1,0)</f>
        <v>2184694</v>
      </c>
      <c r="C285" s="9"/>
      <c r="D285">
        <f>VLOOKUP('финал '!E81,'финал '!E$2:E$150,1,0)</f>
        <v>2183272.0282347258</v>
      </c>
    </row>
    <row r="286" spans="1:4" ht="15.75" thickBot="1" x14ac:dyDescent="0.3">
      <c r="A286" s="6">
        <f>VLOOKUP('2024-03-18_windows_device_0'!P248,'2024-03-18_windows_device_0'!P248:P1157,1,0)</f>
        <v>51.811333333333337</v>
      </c>
      <c r="B286" s="6">
        <f>VLOOKUP('2024-03-18_windows_device_0'!Q286,'2024-03-18_windows_device_0'!Q286:Q1194,1,0)</f>
        <v>2184687</v>
      </c>
      <c r="C286" s="9"/>
      <c r="D286">
        <f>VLOOKUP('финал '!E82,'финал '!E$2:E$150,1,0)</f>
        <v>2183266.5354638798</v>
      </c>
    </row>
    <row r="287" spans="1:4" ht="15.75" thickBot="1" x14ac:dyDescent="0.3">
      <c r="A287" s="6">
        <f>VLOOKUP('2024-03-18_windows_device_0'!P249,'2024-03-18_windows_device_0'!P249:P1158,1,0)</f>
        <v>51.762</v>
      </c>
      <c r="B287" s="6">
        <f>VLOOKUP('2024-03-18_windows_device_0'!Q287,'2024-03-18_windows_device_0'!Q287:Q1195,1,0)</f>
        <v>2184680</v>
      </c>
      <c r="C287" s="9"/>
      <c r="D287">
        <f>VLOOKUP('финал '!E83,'финал '!E$2:E$150,1,0)</f>
        <v>2183261.048124156</v>
      </c>
    </row>
    <row r="288" spans="1:4" ht="15.75" thickBot="1" x14ac:dyDescent="0.3">
      <c r="A288" s="6">
        <f>VLOOKUP('2024-03-18_windows_device_0'!P250,'2024-03-18_windows_device_0'!P250:P1159,1,0)</f>
        <v>51.712666666666664</v>
      </c>
      <c r="B288" s="6">
        <f>VLOOKUP('2024-03-18_windows_device_0'!Q288,'2024-03-18_windows_device_0'!Q288:Q1196,1,0)</f>
        <v>2184678</v>
      </c>
      <c r="C288" s="9"/>
      <c r="D288">
        <f>VLOOKUP('финал '!E84,'финал '!E$2:E$150,1,0)</f>
        <v>2183260.4784260448</v>
      </c>
    </row>
    <row r="289" spans="1:4" ht="15.75" thickBot="1" x14ac:dyDescent="0.3">
      <c r="A289" s="6">
        <f>VLOOKUP('2024-03-18_windows_device_0'!P251,'2024-03-18_windows_device_0'!P251:P1160,1,0)</f>
        <v>51.665999999999997</v>
      </c>
      <c r="B289" s="6">
        <f>VLOOKUP('2024-03-18_windows_device_0'!Q289,'2024-03-18_windows_device_0'!Q289:Q1197,1,0)</f>
        <v>2184678</v>
      </c>
      <c r="C289" s="9"/>
      <c r="D289">
        <f>VLOOKUP('финал '!E85,'финал '!E$2:E$150,1,0)</f>
        <v>2183261.7768567731</v>
      </c>
    </row>
    <row r="290" spans="1:4" ht="15.75" thickBot="1" x14ac:dyDescent="0.3">
      <c r="A290" s="6">
        <f>VLOOKUP('2024-03-18_windows_device_0'!P252,'2024-03-18_windows_device_0'!P252:P1161,1,0)</f>
        <v>51.633333333333333</v>
      </c>
      <c r="B290" s="6">
        <f>VLOOKUP('2024-03-18_windows_device_0'!Q290,'2024-03-18_windows_device_0'!Q290:Q1198,1,0)</f>
        <v>2184682</v>
      </c>
      <c r="C290" s="9"/>
      <c r="D290">
        <f>VLOOKUP('финал '!E86,'финал '!E$2:E$150,1,0)</f>
        <v>2183266.432532798</v>
      </c>
    </row>
    <row r="291" spans="1:4" ht="15.75" thickBot="1" x14ac:dyDescent="0.3">
      <c r="A291" s="6">
        <f>VLOOKUP('2024-03-18_windows_device_0'!P253,'2024-03-18_windows_device_0'!P253:P1162,1,0)</f>
        <v>51.584666666666664</v>
      </c>
      <c r="B291" s="6">
        <f>VLOOKUP('2024-03-18_windows_device_0'!Q291,'2024-03-18_windows_device_0'!Q291:Q1199,1,0)</f>
        <v>2184675</v>
      </c>
      <c r="C291" s="9"/>
      <c r="D291">
        <f>VLOOKUP('финал '!E87,'финал '!E$2:E$150,1,0)</f>
        <v>2183261.1818985939</v>
      </c>
    </row>
    <row r="292" spans="1:4" ht="15.75" thickBot="1" x14ac:dyDescent="0.3">
      <c r="A292" s="6">
        <f>VLOOKUP('2024-03-18_windows_device_0'!P254,'2024-03-18_windows_device_0'!P254:P1163,1,0)</f>
        <v>51.535333333333334</v>
      </c>
      <c r="B292" s="6">
        <f>VLOOKUP('2024-03-18_windows_device_0'!Q292,'2024-03-18_windows_device_0'!Q292:Q1200,1,0)</f>
        <v>2184674</v>
      </c>
      <c r="C292" s="9"/>
      <c r="D292">
        <f>VLOOKUP('финал '!E88,'финал '!E$2:E$150,1,0)</f>
        <v>2183261.6310732937</v>
      </c>
    </row>
    <row r="293" spans="1:4" ht="15.75" thickBot="1" x14ac:dyDescent="0.3">
      <c r="A293" s="6">
        <f>VLOOKUP('2024-03-18_windows_device_0'!P255,'2024-03-18_windows_device_0'!P255:P1164,1,0)</f>
        <v>51.492666666666665</v>
      </c>
      <c r="B293" s="6">
        <f>VLOOKUP('2024-03-18_windows_device_0'!Q293,'2024-03-18_windows_device_0'!Q293:Q1201,1,0)</f>
        <v>2184675</v>
      </c>
      <c r="C293" s="9"/>
      <c r="D293">
        <f>VLOOKUP('финал '!E89,'финал '!E$2:E$150,1,0)</f>
        <v>2183263.733919193</v>
      </c>
    </row>
    <row r="294" spans="1:4" ht="15.75" thickBot="1" x14ac:dyDescent="0.3">
      <c r="A294" s="6">
        <f>VLOOKUP('2024-03-18_windows_device_0'!P256,'2024-03-18_windows_device_0'!P256:P1165,1,0)</f>
        <v>51.448</v>
      </c>
      <c r="B294" s="6">
        <f>VLOOKUP('2024-03-18_windows_device_0'!Q294,'2024-03-18_windows_device_0'!Q294:Q1202,1,0)</f>
        <v>2184676</v>
      </c>
      <c r="C294" s="9"/>
      <c r="D294">
        <f>VLOOKUP('финал '!E90,'финал '!E$2:E$150,1,0)</f>
        <v>2183266.0775004723</v>
      </c>
    </row>
    <row r="295" spans="1:4" ht="15.75" thickBot="1" x14ac:dyDescent="0.3">
      <c r="A295" s="6">
        <f>VLOOKUP('2024-03-18_windows_device_0'!P257,'2024-03-18_windows_device_0'!P257:P1166,1,0)</f>
        <v>51.390666666666668</v>
      </c>
      <c r="B295" s="6">
        <f>VLOOKUP('2024-03-18_windows_device_0'!Q295,'2024-03-18_windows_device_0'!Q295:Q1203,1,0)</f>
        <v>2184676</v>
      </c>
      <c r="C295" s="9"/>
      <c r="D295">
        <f>VLOOKUP('финал '!E91,'финал '!E$2:E$150,1,0)</f>
        <v>2183268.0151395812</v>
      </c>
    </row>
    <row r="296" spans="1:4" ht="15.75" thickBot="1" x14ac:dyDescent="0.3">
      <c r="A296" s="6">
        <f>VLOOKUP('2024-03-18_windows_device_0'!P258,'2024-03-18_windows_device_0'!P258:P1167,1,0)</f>
        <v>51.349333333333334</v>
      </c>
      <c r="B296" s="6">
        <f>VLOOKUP('2024-03-18_windows_device_0'!Q296,'2024-03-18_windows_device_0'!Q296:Q1204,1,0)</f>
        <v>2184678</v>
      </c>
      <c r="C296" s="9"/>
      <c r="D296">
        <f>VLOOKUP('финал '!E92,'финал '!E$2:E$150,1,0)</f>
        <v>2183270.8871860402</v>
      </c>
    </row>
    <row r="297" spans="1:4" ht="15.75" thickBot="1" x14ac:dyDescent="0.3">
      <c r="A297" s="6">
        <f>VLOOKUP('2024-03-18_windows_device_0'!P259,'2024-03-18_windows_device_0'!P259:P1168,1,0)</f>
        <v>51.3</v>
      </c>
      <c r="B297" s="6">
        <f>VLOOKUP('2024-03-18_windows_device_0'!Q297,'2024-03-18_windows_device_0'!Q297:Q1205,1,0)</f>
        <v>2184677</v>
      </c>
      <c r="C297" s="9"/>
      <c r="D297">
        <f>VLOOKUP('финал '!E93,'финал '!E$2:E$150,1,0)</f>
        <v>2183271.4964298746</v>
      </c>
    </row>
    <row r="298" spans="1:4" ht="15.75" thickBot="1" x14ac:dyDescent="0.3">
      <c r="A298" s="6">
        <f>VLOOKUP('2024-03-18_windows_device_0'!P260,'2024-03-18_windows_device_0'!P260:P1169,1,0)</f>
        <v>51.245333333333335</v>
      </c>
      <c r="B298" s="6">
        <f>VLOOKUP('2024-03-18_windows_device_0'!Q298,'2024-03-18_windows_device_0'!Q298:Q1206,1,0)</f>
        <v>2184672</v>
      </c>
      <c r="C298" s="9"/>
      <c r="D298">
        <f>VLOOKUP('финал '!E94,'финал '!E$2:E$150,1,0)</f>
        <v>2183268.2073506033</v>
      </c>
    </row>
    <row r="299" spans="1:4" ht="15.75" thickBot="1" x14ac:dyDescent="0.3">
      <c r="A299" s="6">
        <f>VLOOKUP('2024-03-18_windows_device_0'!P261,'2024-03-18_windows_device_0'!P261:P1170,1,0)</f>
        <v>51.221333333333334</v>
      </c>
      <c r="B299" s="6">
        <f>VLOOKUP('2024-03-18_windows_device_0'!Q299,'2024-03-18_windows_device_0'!Q299:Q1207,1,0)</f>
        <v>2184680</v>
      </c>
      <c r="C299" s="9"/>
      <c r="D299">
        <f>VLOOKUP('финал '!E95,'финал '!E$2:E$150,1,0)</f>
        <v>2183276.2681576852</v>
      </c>
    </row>
    <row r="300" spans="1:4" ht="15.75" thickBot="1" x14ac:dyDescent="0.3">
      <c r="A300" s="6">
        <f>VLOOKUP('2024-03-18_windows_device_0'!P262,'2024-03-18_windows_device_0'!P262:P1171,1,0)</f>
        <v>51.162666666666667</v>
      </c>
      <c r="B300" s="6">
        <f>VLOOKUP('2024-03-18_windows_device_0'!Q300,'2024-03-18_windows_device_0'!Q300:Q1208,1,0)</f>
        <v>2184679</v>
      </c>
      <c r="C300" s="9"/>
      <c r="D300">
        <f>VLOOKUP('финал '!E96,'финал '!E$2:E$150,1,0)</f>
        <v>2183277.7127578654</v>
      </c>
    </row>
    <row r="301" spans="1:4" ht="15.75" thickBot="1" x14ac:dyDescent="0.3">
      <c r="A301" s="6">
        <f>VLOOKUP('2024-03-18_windows_device_0'!P263,'2024-03-18_windows_device_0'!P263:P1172,1,0)</f>
        <v>51.111999999999995</v>
      </c>
      <c r="B301" s="6">
        <f>VLOOKUP('2024-03-18_windows_device_0'!Q301,'2024-03-18_windows_device_0'!Q301:Q1209,1,0)</f>
        <v>2184677</v>
      </c>
      <c r="C301" s="9"/>
      <c r="D301">
        <f>VLOOKUP('финал '!E97,'финал '!E$2:E$150,1,0)</f>
        <v>2183277.0315101664</v>
      </c>
    </row>
    <row r="302" spans="1:4" ht="15.75" thickBot="1" x14ac:dyDescent="0.3">
      <c r="A302" s="6">
        <f>VLOOKUP('2024-03-18_windows_device_0'!P264,'2024-03-18_windows_device_0'!P264:P1173,1,0)</f>
        <v>51.064</v>
      </c>
      <c r="B302" s="6">
        <f>VLOOKUP('2024-03-18_windows_device_0'!Q302,'2024-03-18_windows_device_0'!Q302:Q1210,1,0)</f>
        <v>2184673</v>
      </c>
      <c r="C302" s="9"/>
      <c r="D302">
        <f>VLOOKUP('финал '!E98,'финал '!E$2:E$150,1,0)</f>
        <v>2183274.3850292321</v>
      </c>
    </row>
    <row r="303" spans="1:4" ht="15.75" thickBot="1" x14ac:dyDescent="0.3">
      <c r="A303" s="6">
        <f>VLOOKUP('2024-03-18_windows_device_0'!P265,'2024-03-18_windows_device_0'!P265:P1174,1,0)</f>
        <v>51.018666666666668</v>
      </c>
      <c r="B303" s="6">
        <f>VLOOKUP('2024-03-18_windows_device_0'!Q303,'2024-03-18_windows_device_0'!Q303:Q1211,1,0)</f>
        <v>2184671</v>
      </c>
      <c r="C303" s="9"/>
      <c r="D303">
        <f>VLOOKUP('финал '!E99,'финал '!E$2:E$150,1,0)</f>
        <v>2183273.6614689645</v>
      </c>
    </row>
    <row r="304" spans="1:4" ht="15.75" thickBot="1" x14ac:dyDescent="0.3">
      <c r="A304" s="6">
        <f>VLOOKUP('2024-03-18_windows_device_0'!P266,'2024-03-18_windows_device_0'!P266:P1175,1,0)</f>
        <v>50.963333333333331</v>
      </c>
      <c r="B304" s="6">
        <f>VLOOKUP('2024-03-18_windows_device_0'!Q304,'2024-03-18_windows_device_0'!Q304:Q1212,1,0)</f>
        <v>2184671</v>
      </c>
      <c r="C304" s="9"/>
      <c r="D304">
        <f>VLOOKUP('финал '!E100,'финал '!E$2:E$150,1,0)</f>
        <v>2183275.4985096781</v>
      </c>
    </row>
    <row r="305" spans="1:4" ht="15.75" thickBot="1" x14ac:dyDescent="0.3">
      <c r="A305" s="6">
        <f>VLOOKUP('2024-03-18_windows_device_0'!P267,'2024-03-18_windows_device_0'!P267:P1176,1,0)</f>
        <v>50.908000000000001</v>
      </c>
      <c r="B305" s="6">
        <f>VLOOKUP('2024-03-18_windows_device_0'!Q305,'2024-03-18_windows_device_0'!Q305:Q1213,1,0)</f>
        <v>2184668</v>
      </c>
      <c r="C305" s="9"/>
      <c r="D305">
        <f>VLOOKUP('финал '!E101,'финал '!E$2:E$150,1,0)</f>
        <v>2183274.1280163401</v>
      </c>
    </row>
    <row r="306" spans="1:4" ht="15.75" thickBot="1" x14ac:dyDescent="0.3">
      <c r="A306" s="6">
        <f>VLOOKUP('2024-03-18_windows_device_0'!P268,'2024-03-18_windows_device_0'!P268:P1177,1,0)</f>
        <v>50.887999999999998</v>
      </c>
      <c r="B306" s="6">
        <f>VLOOKUP('2024-03-18_windows_device_0'!Q306,'2024-03-18_windows_device_0'!Q306:Q1214,1,0)</f>
        <v>2184664</v>
      </c>
      <c r="C306" s="9"/>
      <c r="D306">
        <f>VLOOKUP('финал '!E102,'финал '!E$2:E$150,1,0)</f>
        <v>2183269.9778955863</v>
      </c>
    </row>
    <row r="307" spans="1:4" ht="15.75" thickBot="1" x14ac:dyDescent="0.3">
      <c r="A307" s="6">
        <f>VLOOKUP('2024-03-18_windows_device_0'!P269,'2024-03-18_windows_device_0'!P269:P1178,1,0)</f>
        <v>50.819333333333333</v>
      </c>
      <c r="B307" s="6">
        <f>VLOOKUP('2024-03-18_windows_device_0'!Q307,'2024-03-18_windows_device_0'!Q307:Q1215,1,0)</f>
        <v>2184662</v>
      </c>
      <c r="C307" s="9"/>
      <c r="D307">
        <f>VLOOKUP('финал '!E103,'финал '!E$2:E$150,1,0)</f>
        <v>2183271.0219198857</v>
      </c>
    </row>
    <row r="308" spans="1:4" ht="15.75" thickBot="1" x14ac:dyDescent="0.3">
      <c r="A308" s="6">
        <f>VLOOKUP('2024-03-18_windows_device_0'!P270,'2024-03-18_windows_device_0'!P270:P1179,1,0)</f>
        <v>50.778666666666666</v>
      </c>
      <c r="B308" s="6">
        <f>VLOOKUP('2024-03-18_windows_device_0'!Q308,'2024-03-18_windows_device_0'!Q308:Q1216,1,0)</f>
        <v>2184664</v>
      </c>
      <c r="C308" s="9"/>
      <c r="D308">
        <f>VLOOKUP('финал '!E104,'финал '!E$2:E$150,1,0)</f>
        <v>2183273.6366844778</v>
      </c>
    </row>
    <row r="309" spans="1:4" ht="15.75" thickBot="1" x14ac:dyDescent="0.3">
      <c r="A309" s="6">
        <f>VLOOKUP('2024-03-18_windows_device_0'!P271,'2024-03-18_windows_device_0'!P271:P1180,1,0)</f>
        <v>50.732666666666667</v>
      </c>
      <c r="B309" s="6">
        <f>VLOOKUP('2024-03-18_windows_device_0'!Q309,'2024-03-18_windows_device_0'!Q309:Q1217,1,0)</f>
        <v>2184664</v>
      </c>
      <c r="C309" s="9"/>
      <c r="D309">
        <f>VLOOKUP('финал '!E105,'финал '!E$2:E$150,1,0)</f>
        <v>2183275.1077665947</v>
      </c>
    </row>
    <row r="310" spans="1:4" ht="15.75" thickBot="1" x14ac:dyDescent="0.3">
      <c r="A310" s="6">
        <f>VLOOKUP('2024-03-18_windows_device_0'!P272,'2024-03-18_windows_device_0'!P272:P1181,1,0)</f>
        <v>50.664666666666669</v>
      </c>
      <c r="B310" s="6">
        <f>VLOOKUP('2024-03-18_windows_device_0'!Q310,'2024-03-18_windows_device_0'!Q310:Q1218,1,0)</f>
        <v>2184665</v>
      </c>
      <c r="C310" s="9"/>
      <c r="D310">
        <f>VLOOKUP('финал '!E106,'финал '!E$2:E$150,1,0)</f>
        <v>2183278.5801192415</v>
      </c>
    </row>
    <row r="311" spans="1:4" ht="15.75" thickBot="1" x14ac:dyDescent="0.3">
      <c r="A311" s="6">
        <f>VLOOKUP('2024-03-18_windows_device_0'!P273,'2024-03-18_windows_device_0'!P273:P1182,1,0)</f>
        <v>50.61333333333333</v>
      </c>
      <c r="B311" s="6">
        <f>VLOOKUP('2024-03-18_windows_device_0'!Q311,'2024-03-18_windows_device_0'!Q311:Q1219,1,0)</f>
        <v>2184662</v>
      </c>
      <c r="C311" s="9"/>
      <c r="D311">
        <f>VLOOKUP('финал '!E107,'финал '!E$2:E$150,1,0)</f>
        <v>2183276.7518493142</v>
      </c>
    </row>
    <row r="312" spans="1:4" ht="15.75" thickBot="1" x14ac:dyDescent="0.3">
      <c r="A312" s="6">
        <f>VLOOKUP('2024-03-18_windows_device_0'!P274,'2024-03-18_windows_device_0'!P274:P1183,1,0)</f>
        <v>50.576000000000001</v>
      </c>
      <c r="B312" s="6">
        <f>VLOOKUP('2024-03-18_windows_device_0'!Q312,'2024-03-18_windows_device_0'!Q312:Q1220,1,0)</f>
        <v>2184658</v>
      </c>
      <c r="C312" s="9"/>
      <c r="D312">
        <f>VLOOKUP('финал '!E108,'финал '!E$2:E$150,1,0)</f>
        <v>2183273.5656621391</v>
      </c>
    </row>
    <row r="313" spans="1:4" ht="15.75" thickBot="1" x14ac:dyDescent="0.3">
      <c r="A313" s="6">
        <f>VLOOKUP('2024-03-18_windows_device_0'!P275,'2024-03-18_windows_device_0'!P275:P1184,1,0)</f>
        <v>50.531999999999996</v>
      </c>
      <c r="B313" s="6">
        <f>VLOOKUP('2024-03-18_windows_device_0'!Q313,'2024-03-18_windows_device_0'!Q313:Q1221,1,0)</f>
        <v>2184660</v>
      </c>
      <c r="C313" s="9"/>
      <c r="D313">
        <f>VLOOKUP('финал '!E109,'финал '!E$2:E$150,1,0)</f>
        <v>2183277.0107317809</v>
      </c>
    </row>
    <row r="314" spans="1:4" ht="15.75" thickBot="1" x14ac:dyDescent="0.3">
      <c r="A314" s="6">
        <f>VLOOKUP('2024-03-18_windows_device_0'!P276,'2024-03-18_windows_device_0'!P276:P1185,1,0)</f>
        <v>50.496000000000002</v>
      </c>
      <c r="B314" s="6">
        <f>VLOOKUP('2024-03-18_windows_device_0'!Q314,'2024-03-18_windows_device_0'!Q314:Q1222,1,0)</f>
        <v>2184657</v>
      </c>
      <c r="C314" s="9"/>
      <c r="D314">
        <f>VLOOKUP('финал '!E110,'финал '!E$2:E$150,1,0)</f>
        <v>2183274.9123005369</v>
      </c>
    </row>
    <row r="315" spans="1:4" ht="15.75" thickBot="1" x14ac:dyDescent="0.3">
      <c r="A315" s="6">
        <f>VLOOKUP('2024-03-18_windows_device_0'!P277,'2024-03-18_windows_device_0'!P277:P1186,1,0)</f>
        <v>50.443333333333335</v>
      </c>
      <c r="B315" s="6">
        <f>VLOOKUP('2024-03-18_windows_device_0'!Q315,'2024-03-18_windows_device_0'!Q315:Q1223,1,0)</f>
        <v>2184657</v>
      </c>
      <c r="C315" s="9"/>
      <c r="D315">
        <f>VLOOKUP('финал '!E111,'финал '!E$2:E$150,1,0)</f>
        <v>2183276.826434535</v>
      </c>
    </row>
    <row r="316" spans="1:4" ht="15.75" thickBot="1" x14ac:dyDescent="0.3">
      <c r="A316" s="6">
        <f>VLOOKUP('2024-03-18_windows_device_0'!P278,'2024-03-18_windows_device_0'!P278:P1187,1,0)</f>
        <v>50.385999999999996</v>
      </c>
      <c r="B316" s="6">
        <f>VLOOKUP('2024-03-18_windows_device_0'!Q316,'2024-03-18_windows_device_0'!Q316:Q1224,1,0)</f>
        <v>2184652</v>
      </c>
      <c r="C316" s="9"/>
      <c r="D316">
        <f>VLOOKUP('финал '!E112,'финал '!E$2:E$150,1,0)</f>
        <v>2183273.6299619316</v>
      </c>
    </row>
    <row r="317" spans="1:4" ht="15.75" thickBot="1" x14ac:dyDescent="0.3">
      <c r="A317" s="6">
        <f>VLOOKUP('2024-03-18_windows_device_0'!P279,'2024-03-18_windows_device_0'!P279:P1188,1,0)</f>
        <v>50.323333333333338</v>
      </c>
      <c r="B317" s="6">
        <f>VLOOKUP('2024-03-18_windows_device_0'!Q317,'2024-03-18_windows_device_0'!Q317:Q1225,1,0)</f>
        <v>2184650</v>
      </c>
      <c r="C317" s="9"/>
      <c r="D317">
        <f>VLOOKUP('финал '!E113,'финал '!E$2:E$150,1,0)</f>
        <v>2183273.6083485396</v>
      </c>
    </row>
    <row r="318" spans="1:4" ht="15.75" thickBot="1" x14ac:dyDescent="0.3">
      <c r="A318" s="6">
        <f>VLOOKUP('2024-03-18_windows_device_0'!P280,'2024-03-18_windows_device_0'!P280:P1189,1,0)</f>
        <v>50.277333333333331</v>
      </c>
      <c r="B318" s="6">
        <f>VLOOKUP('2024-03-18_windows_device_0'!Q318,'2024-03-18_windows_device_0'!Q318:Q1226,1,0)</f>
        <v>2184646</v>
      </c>
      <c r="C318" s="9"/>
      <c r="D318">
        <f>VLOOKUP('финал '!E114,'финал '!E$2:E$150,1,0)</f>
        <v>2183270.631271719</v>
      </c>
    </row>
    <row r="319" spans="1:4" ht="15.75" thickBot="1" x14ac:dyDescent="0.3">
      <c r="A319" s="6">
        <f>VLOOKUP('2024-03-18_windows_device_0'!P281,'2024-03-18_windows_device_0'!P281:P1190,1,0)</f>
        <v>50.222000000000001</v>
      </c>
      <c r="B319" s="6">
        <f>VLOOKUP('2024-03-18_windows_device_0'!Q319,'2024-03-18_windows_device_0'!Q319:Q1227,1,0)</f>
        <v>2184642</v>
      </c>
      <c r="C319" s="9"/>
      <c r="D319">
        <f>VLOOKUP('финал '!E115,'финал '!E$2:E$150,1,0)</f>
        <v>2183268.4783729739</v>
      </c>
    </row>
    <row r="320" spans="1:4" ht="15.75" thickBot="1" x14ac:dyDescent="0.3">
      <c r="A320" s="6">
        <f>VLOOKUP('2024-03-18_windows_device_0'!P282,'2024-03-18_windows_device_0'!P282:P1191,1,0)</f>
        <v>50.160666666666664</v>
      </c>
      <c r="B320" s="6">
        <f>VLOOKUP('2024-03-18_windows_device_0'!Q320,'2024-03-18_windows_device_0'!Q320:Q1228,1,0)</f>
        <v>2184639</v>
      </c>
      <c r="C320" s="9"/>
      <c r="D320">
        <f>VLOOKUP('финал '!E116,'финал '!E$2:E$150,1,0)</f>
        <v>2183267.4369403715</v>
      </c>
    </row>
    <row r="321" spans="1:4" ht="15.75" thickBot="1" x14ac:dyDescent="0.3">
      <c r="A321" s="6">
        <f>VLOOKUP('2024-03-18_windows_device_0'!P283,'2024-03-18_windows_device_0'!P283:P1192,1,0)</f>
        <v>50.112000000000002</v>
      </c>
      <c r="B321" s="6">
        <f>VLOOKUP('2024-03-18_windows_device_0'!Q321,'2024-03-18_windows_device_0'!Q321:Q1229,1,0)</f>
        <v>2184637</v>
      </c>
      <c r="C321" s="9"/>
      <c r="D321">
        <f>VLOOKUP('финал '!E117,'финал '!E$2:E$150,1,0)</f>
        <v>2183266.6278540986</v>
      </c>
    </row>
    <row r="322" spans="1:4" ht="15.75" thickBot="1" x14ac:dyDescent="0.3">
      <c r="A322" s="6">
        <f>VLOOKUP('2024-03-18_windows_device_0'!P284,'2024-03-18_windows_device_0'!P284:P1193,1,0)</f>
        <v>50.048000000000002</v>
      </c>
      <c r="B322" s="6">
        <f>VLOOKUP('2024-03-18_windows_device_0'!Q322,'2024-03-18_windows_device_0'!Q322:Q1230,1,0)</f>
        <v>2184637</v>
      </c>
      <c r="C322" s="9"/>
      <c r="D322">
        <f>VLOOKUP('финал '!E118,'финал '!E$2:E$150,1,0)</f>
        <v>2183268.8657174995</v>
      </c>
    </row>
    <row r="323" spans="1:4" ht="15.75" thickBot="1" x14ac:dyDescent="0.3">
      <c r="A323" s="6">
        <f>VLOOKUP('2024-03-18_windows_device_0'!P285,'2024-03-18_windows_device_0'!P285:P1194,1,0)</f>
        <v>50.012</v>
      </c>
      <c r="B323" s="6">
        <f>VLOOKUP('2024-03-18_windows_device_0'!Q323,'2024-03-18_windows_device_0'!Q323:Q1231,1,0)</f>
        <v>2184642</v>
      </c>
      <c r="C323" s="9"/>
      <c r="D323">
        <f>VLOOKUP('финал '!E119,'финал '!E$2:E$150,1,0)</f>
        <v>2183274.3590234229</v>
      </c>
    </row>
    <row r="324" spans="1:4" ht="15.75" thickBot="1" x14ac:dyDescent="0.3">
      <c r="A324" s="6">
        <f>VLOOKUP('2024-03-18_windows_device_0'!P286,'2024-03-18_windows_device_0'!P286:P1195,1,0)</f>
        <v>49.946666666666665</v>
      </c>
      <c r="B324" s="6">
        <f>VLOOKUP('2024-03-18_windows_device_0'!Q324,'2024-03-18_windows_device_0'!Q324:Q1232,1,0)</f>
        <v>2184639</v>
      </c>
      <c r="C324" s="9"/>
      <c r="D324">
        <f>VLOOKUP('финал '!E120,'финал '!E$2:E$150,1,0)</f>
        <v>2183273.9337876588</v>
      </c>
    </row>
    <row r="325" spans="1:4" ht="15.75" thickBot="1" x14ac:dyDescent="0.3">
      <c r="A325" s="6">
        <f>VLOOKUP('2024-03-18_windows_device_0'!P287,'2024-03-18_windows_device_0'!P287:P1196,1,0)</f>
        <v>49.906666666666666</v>
      </c>
      <c r="B325" s="6">
        <f>VLOOKUP('2024-03-18_windows_device_0'!Q325,'2024-03-18_windows_device_0'!Q325:Q1233,1,0)</f>
        <v>2184633</v>
      </c>
      <c r="C325" s="9"/>
      <c r="D325">
        <f>VLOOKUP('финал '!E121,'финал '!E$2:E$150,1,0)</f>
        <v>2183268.60531775</v>
      </c>
    </row>
    <row r="326" spans="1:4" ht="15.75" thickBot="1" x14ac:dyDescent="0.3">
      <c r="A326" s="6">
        <f>VLOOKUP('2024-03-18_windows_device_0'!P288,'2024-03-18_windows_device_0'!P288:P1197,1,0)</f>
        <v>49.887333333333331</v>
      </c>
      <c r="B326" s="6">
        <f>VLOOKUP('2024-03-18_windows_device_0'!Q326,'2024-03-18_windows_device_0'!Q326:Q1234,1,0)</f>
        <v>2184632</v>
      </c>
      <c r="C326" s="9"/>
      <c r="D326">
        <f>VLOOKUP('финал '!E122,'финал '!E$2:E$150,1,0)</f>
        <v>2183267.7539568841</v>
      </c>
    </row>
    <row r="327" spans="1:4" ht="15.75" thickBot="1" x14ac:dyDescent="0.3">
      <c r="A327" s="6">
        <f>VLOOKUP('2024-03-18_windows_device_0'!P289,'2024-03-18_windows_device_0'!P289:P1198,1,0)</f>
        <v>49.800666666666665</v>
      </c>
      <c r="B327" s="6">
        <f>VLOOKUP('2024-03-18_windows_device_0'!Q327,'2024-03-18_windows_device_0'!Q327:Q1235,1,0)</f>
        <v>2184633</v>
      </c>
      <c r="C327" s="9"/>
      <c r="D327">
        <f>VLOOKUP('финал '!E123,'финал '!E$2:E$150,1,0)</f>
        <v>2183272.7713972554</v>
      </c>
    </row>
    <row r="328" spans="1:4" ht="15.75" thickBot="1" x14ac:dyDescent="0.3">
      <c r="A328" s="6">
        <f>VLOOKUP('2024-03-18_windows_device_0'!P290,'2024-03-18_windows_device_0'!P290:P1199,1,0)</f>
        <v>49.750666666666667</v>
      </c>
      <c r="B328" s="6">
        <f>VLOOKUP('2024-03-18_windows_device_0'!Q328,'2024-03-18_windows_device_0'!Q328:Q1236,1,0)</f>
        <v>2184636</v>
      </c>
      <c r="C328" s="9"/>
      <c r="D328">
        <f>VLOOKUP('финал '!E124,'финал '!E$2:E$150,1,0)</f>
        <v>2183276.510715853</v>
      </c>
    </row>
    <row r="329" spans="1:4" ht="15.75" thickBot="1" x14ac:dyDescent="0.3">
      <c r="A329" s="6">
        <f>VLOOKUP('2024-03-18_windows_device_0'!P291,'2024-03-18_windows_device_0'!P291:P1200,1,0)</f>
        <v>49.699333333333335</v>
      </c>
      <c r="B329" s="6">
        <f>VLOOKUP('2024-03-18_windows_device_0'!Q329,'2024-03-18_windows_device_0'!Q329:Q1237,1,0)</f>
        <v>2184634</v>
      </c>
      <c r="C329" s="9"/>
      <c r="D329">
        <f>VLOOKUP('финал '!E125,'финал '!E$2:E$150,1,0)</f>
        <v>2183276.08713981</v>
      </c>
    </row>
    <row r="330" spans="1:4" ht="15.75" thickBot="1" x14ac:dyDescent="0.3">
      <c r="A330" s="6">
        <f>VLOOKUP('2024-03-18_windows_device_0'!P292,'2024-03-18_windows_device_0'!P292:P1201,1,0)</f>
        <v>49.655333333333331</v>
      </c>
      <c r="B330" s="6">
        <f>VLOOKUP('2024-03-18_windows_device_0'!Q330,'2024-03-18_windows_device_0'!Q330:Q1238,1,0)</f>
        <v>2184632</v>
      </c>
      <c r="C330" s="9"/>
      <c r="D330">
        <f>VLOOKUP('финал '!E126,'финал '!E$2:E$150,1,0)</f>
        <v>2183275.262225254</v>
      </c>
    </row>
    <row r="331" spans="1:4" ht="15.75" thickBot="1" x14ac:dyDescent="0.3">
      <c r="A331" s="6">
        <f>VLOOKUP('2024-03-18_windows_device_0'!P293,'2024-03-18_windows_device_0'!P293:P1202,1,0)</f>
        <v>49.617333333333335</v>
      </c>
      <c r="B331" s="6">
        <f>VLOOKUP('2024-03-18_windows_device_0'!Q331,'2024-03-18_windows_device_0'!Q331:Q1239,1,0)</f>
        <v>2184627</v>
      </c>
      <c r="C331" s="9"/>
      <c r="D331">
        <f>VLOOKUP('финал '!E127,'финал '!E$2:E$150,1,0)</f>
        <v>2183271.2849962641</v>
      </c>
    </row>
    <row r="332" spans="1:4" ht="15.75" thickBot="1" x14ac:dyDescent="0.3">
      <c r="A332" s="6">
        <f>VLOOKUP('2024-03-18_windows_device_0'!P294,'2024-03-18_windows_device_0'!P294:P1203,1,0)</f>
        <v>49.553333333333335</v>
      </c>
      <c r="B332" s="6">
        <f>VLOOKUP('2024-03-18_windows_device_0'!Q332,'2024-03-18_windows_device_0'!Q332:Q1240,1,0)</f>
        <v>2184621</v>
      </c>
      <c r="C332" s="9"/>
      <c r="D332">
        <f>VLOOKUP('финал '!E128,'финал '!E$2:E$150,1,0)</f>
        <v>2183267.7652389403</v>
      </c>
    </row>
    <row r="333" spans="1:4" ht="15.75" thickBot="1" x14ac:dyDescent="0.3">
      <c r="A333" s="6">
        <f>VLOOKUP('2024-03-18_windows_device_0'!P295,'2024-03-18_windows_device_0'!P295:P1204,1,0)</f>
        <v>49.505333333333333</v>
      </c>
      <c r="B333" s="6">
        <f>VLOOKUP('2024-03-18_windows_device_0'!Q333,'2024-03-18_windows_device_0'!Q333:Q1241,1,0)</f>
        <v>2184620</v>
      </c>
      <c r="C333" s="9"/>
      <c r="D333">
        <f>VLOOKUP('финал '!E129,'финал '!E$2:E$150,1,0)</f>
        <v>2183267.8840393452</v>
      </c>
    </row>
    <row r="334" spans="1:4" ht="15.75" thickBot="1" x14ac:dyDescent="0.3">
      <c r="A334" s="6">
        <f>VLOOKUP('2024-03-18_windows_device_0'!P296,'2024-03-18_windows_device_0'!P296:P1205,1,0)</f>
        <v>49.462666666666664</v>
      </c>
      <c r="B334" s="6">
        <f>VLOOKUP('2024-03-18_windows_device_0'!Q334,'2024-03-18_windows_device_0'!Q334:Q1242,1,0)</f>
        <v>2184617</v>
      </c>
      <c r="C334" s="9"/>
      <c r="D334">
        <f>VLOOKUP('финал '!E130,'финал '!E$2:E$150,1,0)</f>
        <v>2183266.065758863</v>
      </c>
    </row>
    <row r="335" spans="1:4" ht="15.75" thickBot="1" x14ac:dyDescent="0.3">
      <c r="A335" s="6">
        <f>VLOOKUP('2024-03-18_windows_device_0'!P297,'2024-03-18_windows_device_0'!P297:P1206,1,0)</f>
        <v>49.408666666666669</v>
      </c>
      <c r="B335" s="6">
        <f>VLOOKUP('2024-03-18_windows_device_0'!Q335,'2024-03-18_windows_device_0'!Q335:Q1243,1,0)</f>
        <v>2184615</v>
      </c>
      <c r="C335" s="9"/>
      <c r="D335">
        <f>VLOOKUP('финал '!E131,'финал '!E$2:E$150,1,0)</f>
        <v>2183265.9414614541</v>
      </c>
    </row>
    <row r="336" spans="1:4" ht="15.75" thickBot="1" x14ac:dyDescent="0.3">
      <c r="A336" s="6">
        <f>VLOOKUP('2024-03-18_windows_device_0'!P298,'2024-03-18_windows_device_0'!P298:P1207,1,0)</f>
        <v>49.367333333333335</v>
      </c>
      <c r="B336" s="6">
        <f>VLOOKUP('2024-03-18_windows_device_0'!Q336,'2024-03-18_windows_device_0'!Q336:Q1244,1,0)</f>
        <v>2184613</v>
      </c>
      <c r="C336" s="9"/>
      <c r="D336">
        <f>VLOOKUP('финал '!E132,'финал '!E$2:E$150,1,0)</f>
        <v>2183264.931710924</v>
      </c>
    </row>
    <row r="337" spans="1:4" ht="15.75" thickBot="1" x14ac:dyDescent="0.3">
      <c r="A337" s="6">
        <f>VLOOKUP('2024-03-18_windows_device_0'!P299,'2024-03-18_windows_device_0'!P299:P1208,1,0)</f>
        <v>49.305999999999997</v>
      </c>
      <c r="B337" s="6">
        <f>VLOOKUP('2024-03-18_windows_device_0'!Q337,'2024-03-18_windows_device_0'!Q337:Q1245,1,0)</f>
        <v>2184611</v>
      </c>
      <c r="C337" s="9"/>
      <c r="D337">
        <f>VLOOKUP('финал '!E133,'финал '!E$2:E$150,1,0)</f>
        <v>2183265.2150546843</v>
      </c>
    </row>
    <row r="338" spans="1:4" ht="15.75" thickBot="1" x14ac:dyDescent="0.3">
      <c r="A338" s="6">
        <f>VLOOKUP('2024-03-18_windows_device_0'!P300,'2024-03-18_windows_device_0'!P300:P1209,1,0)</f>
        <v>49.257333333333335</v>
      </c>
      <c r="B338" s="6">
        <f>VLOOKUP('2024-03-18_windows_device_0'!Q338,'2024-03-18_windows_device_0'!Q338:Q1246,1,0)</f>
        <v>2184612</v>
      </c>
      <c r="C338" s="9"/>
      <c r="D338">
        <f>VLOOKUP('финал '!E134,'финал '!E$2:E$150,1,0)</f>
        <v>2183267.4312195969</v>
      </c>
    </row>
    <row r="339" spans="1:4" ht="15.75" thickBot="1" x14ac:dyDescent="0.3">
      <c r="A339" s="6">
        <f>VLOOKUP('2024-03-18_windows_device_0'!P301,'2024-03-18_windows_device_0'!P301:P1210,1,0)</f>
        <v>49.230666666666664</v>
      </c>
      <c r="B339" s="6">
        <f>VLOOKUP('2024-03-18_windows_device_0'!Q339,'2024-03-18_windows_device_0'!Q339:Q1247,1,0)</f>
        <v>2184609</v>
      </c>
      <c r="C339" s="9"/>
      <c r="D339">
        <f>VLOOKUP('финал '!E135,'финал '!E$2:E$150,1,0)</f>
        <v>2183264.7830361999</v>
      </c>
    </row>
    <row r="340" spans="1:4" ht="15.75" thickBot="1" x14ac:dyDescent="0.3">
      <c r="A340" s="6">
        <f>VLOOKUP('2024-03-18_windows_device_0'!P302,'2024-03-18_windows_device_0'!P302:P1211,1,0)</f>
        <v>49.164000000000001</v>
      </c>
      <c r="B340" s="6">
        <f>VLOOKUP('2024-03-18_windows_device_0'!Q340,'2024-03-18_windows_device_0'!Q340:Q1248,1,0)</f>
        <v>2184605</v>
      </c>
      <c r="C340" s="9"/>
      <c r="D340">
        <f>VLOOKUP('финал '!E136,'финал '!E$2:E$150,1,0)</f>
        <v>2183263.6528763082</v>
      </c>
    </row>
    <row r="341" spans="1:4" ht="15.75" thickBot="1" x14ac:dyDescent="0.3">
      <c r="A341" s="6">
        <f>VLOOKUP('2024-03-18_windows_device_0'!P303,'2024-03-18_windows_device_0'!P303:P1212,1,0)</f>
        <v>49.105333333333334</v>
      </c>
      <c r="B341" s="6">
        <f>VLOOKUP('2024-03-18_windows_device_0'!Q341,'2024-03-18_windows_device_0'!Q341:Q1249,1,0)</f>
        <v>2184601</v>
      </c>
      <c r="C341" s="9"/>
      <c r="D341">
        <f>VLOOKUP('финал '!E137,'финал '!E$2:E$150,1,0)</f>
        <v>2183261.2764308341</v>
      </c>
    </row>
    <row r="342" spans="1:4" ht="15.75" thickBot="1" x14ac:dyDescent="0.3">
      <c r="A342" s="6">
        <f>VLOOKUP('2024-03-18_windows_device_0'!P304,'2024-03-18_windows_device_0'!P304:P1213,1,0)</f>
        <v>49.06</v>
      </c>
      <c r="B342" s="6">
        <f>VLOOKUP('2024-03-18_windows_device_0'!Q342,'2024-03-18_windows_device_0'!Q342:Q1250,1,0)</f>
        <v>2184602</v>
      </c>
      <c r="C342" s="9"/>
      <c r="D342">
        <f>VLOOKUP('финал '!E138,'финал '!E$2:E$150,1,0)</f>
        <v>2183263.382778964</v>
      </c>
    </row>
    <row r="343" spans="1:4" ht="15.75" thickBot="1" x14ac:dyDescent="0.3">
      <c r="A343" s="6">
        <f>VLOOKUP('2024-03-18_windows_device_0'!P305,'2024-03-18_windows_device_0'!P305:P1214,1,0)</f>
        <v>49.016666666666666</v>
      </c>
      <c r="B343" s="6">
        <f>VLOOKUP('2024-03-18_windows_device_0'!Q343,'2024-03-18_windows_device_0'!Q343:Q1251,1,0)</f>
        <v>2184600</v>
      </c>
      <c r="C343" s="9"/>
      <c r="D343">
        <f>VLOOKUP('финал '!E139,'финал '!E$2:E$150,1,0)</f>
        <v>2183262.6664122464</v>
      </c>
    </row>
    <row r="344" spans="1:4" ht="15.75" thickBot="1" x14ac:dyDescent="0.3">
      <c r="A344" s="6">
        <f>VLOOKUP('2024-03-18_windows_device_0'!P306,'2024-03-18_windows_device_0'!P306:P1215,1,0)</f>
        <v>48.945333333333338</v>
      </c>
      <c r="B344" s="6">
        <f>VLOOKUP('2024-03-18_windows_device_0'!Q344,'2024-03-18_windows_device_0'!Q344:Q1252,1,0)</f>
        <v>2184602</v>
      </c>
      <c r="C344" s="9"/>
      <c r="D344">
        <f>VLOOKUP('финал '!E140,'финал '!E$2:E$150,1,0)</f>
        <v>2183267.4369796724</v>
      </c>
    </row>
    <row r="345" spans="1:4" ht="15.75" thickBot="1" x14ac:dyDescent="0.3">
      <c r="A345" s="6">
        <f>VLOOKUP('2024-03-18_windows_device_0'!P307,'2024-03-18_windows_device_0'!P307:P1216,1,0)</f>
        <v>48.898666666666671</v>
      </c>
      <c r="B345" s="6">
        <f>VLOOKUP('2024-03-18_windows_device_0'!Q345,'2024-03-18_windows_device_0'!Q345:Q1253,1,0)</f>
        <v>2184597</v>
      </c>
      <c r="C345" s="9"/>
      <c r="D345">
        <f>VLOOKUP('финал '!E141,'финал '!E$2:E$150,1,0)</f>
        <v>2183263.3515498177</v>
      </c>
    </row>
    <row r="346" spans="1:4" ht="15.75" thickBot="1" x14ac:dyDescent="0.3">
      <c r="A346" s="6">
        <f>VLOOKUP('2024-03-18_windows_device_0'!P308,'2024-03-18_windows_device_0'!P308:P1217,1,0)</f>
        <v>48.832000000000001</v>
      </c>
      <c r="B346" s="6">
        <f>VLOOKUP('2024-03-18_windows_device_0'!Q346,'2024-03-18_windows_device_0'!Q346:Q1254,1,0)</f>
        <v>2184594</v>
      </c>
      <c r="C346" s="9"/>
      <c r="D346">
        <f>VLOOKUP('финал '!E142,'финал '!E$2:E$150,1,0)</f>
        <v>2183262.8165953443</v>
      </c>
    </row>
    <row r="347" spans="1:4" ht="15.75" thickBot="1" x14ac:dyDescent="0.3">
      <c r="A347" s="6">
        <f>VLOOKUP('2024-03-18_windows_device_0'!P309,'2024-03-18_windows_device_0'!P309:P1218,1,0)</f>
        <v>48.792000000000002</v>
      </c>
      <c r="B347" s="6">
        <f>VLOOKUP('2024-03-18_windows_device_0'!Q347,'2024-03-18_windows_device_0'!Q347:Q1255,1,0)</f>
        <v>2184593</v>
      </c>
      <c r="C347" s="9"/>
      <c r="D347">
        <f>VLOOKUP('финал '!E143,'финал '!E$2:E$150,1,0)</f>
        <v>2183262.4876618111</v>
      </c>
    </row>
    <row r="348" spans="1:4" ht="15.75" thickBot="1" x14ac:dyDescent="0.3">
      <c r="A348" s="6">
        <f>VLOOKUP('2024-03-18_windows_device_0'!P310,'2024-03-18_windows_device_0'!P310:P1219,1,0)</f>
        <v>48.74</v>
      </c>
      <c r="B348" s="6">
        <f>VLOOKUP('2024-03-18_windows_device_0'!Q348,'2024-03-18_windows_device_0'!Q348:Q1256,1,0)</f>
        <v>2184593</v>
      </c>
      <c r="C348" s="9"/>
      <c r="D348">
        <f>VLOOKUP('финал '!E144,'финал '!E$2:E$150,1,0)</f>
        <v>2183264.3382997974</v>
      </c>
    </row>
    <row r="349" spans="1:4" ht="15.75" thickBot="1" x14ac:dyDescent="0.3">
      <c r="A349" s="6">
        <f>VLOOKUP('2024-03-18_windows_device_0'!P311,'2024-03-18_windows_device_0'!P311:P1220,1,0)</f>
        <v>48.668666666666667</v>
      </c>
      <c r="B349" s="6">
        <f>VLOOKUP('2024-03-18_windows_device_0'!Q349,'2024-03-18_windows_device_0'!Q349:Q1257,1,0)</f>
        <v>2184592</v>
      </c>
      <c r="C349" s="10"/>
      <c r="D349">
        <f>VLOOKUP('финал '!E145,'финал '!E$2:E$150,1,0)</f>
        <v>2183265.9398811264</v>
      </c>
    </row>
    <row r="350" spans="1:4" ht="15.75" thickBot="1" x14ac:dyDescent="0.3">
      <c r="A350" s="3">
        <f>VLOOKUP('2024-03-18_windows_device_0'!P312,'2024-03-18_windows_device_0'!P312:P1221,1,0)</f>
        <v>48.650666666666666</v>
      </c>
      <c r="B350" s="4">
        <f>VLOOKUP('2024-03-18_windows_device_0'!Q350,'2024-03-18_windows_device_0'!Q350:Q1258,1,0)</f>
        <v>2184587</v>
      </c>
      <c r="C350" s="4"/>
      <c r="D350" s="5">
        <f>VLOOKUP('Конец '!E2,'Конец '!E$2:E$562,1,0)</f>
        <v>2181245.1929233824</v>
      </c>
    </row>
    <row r="351" spans="1:4" ht="15.75" thickBot="1" x14ac:dyDescent="0.3">
      <c r="A351">
        <f>VLOOKUP('2024-03-18_windows_device_0'!P313,'2024-03-18_windows_device_0'!P313:P1222,1,0)</f>
        <v>48.564666666666668</v>
      </c>
      <c r="B351">
        <f>VLOOKUP('2024-03-18_windows_device_0'!Q351,'2024-03-18_windows_device_0'!Q351:Q1259,1,0)</f>
        <v>2184583</v>
      </c>
      <c r="C351" s="6"/>
      <c r="D351" s="5">
        <f>VLOOKUP('Конец '!E3,'Конец '!E$2:E$562,1,0)</f>
        <v>2181206.9732787744</v>
      </c>
    </row>
    <row r="352" spans="1:4" ht="15.75" thickBot="1" x14ac:dyDescent="0.3">
      <c r="A352">
        <f>VLOOKUP('2024-03-18_windows_device_0'!P314,'2024-03-18_windows_device_0'!P314:P1223,1,0)</f>
        <v>48.494</v>
      </c>
      <c r="B352">
        <f>VLOOKUP('2024-03-18_windows_device_0'!Q352,'2024-03-18_windows_device_0'!Q352:Q1260,1,0)</f>
        <v>2184581</v>
      </c>
      <c r="C352" s="6"/>
      <c r="D352" s="5">
        <f>VLOOKUP('Конец '!E4,'Конец '!E$2:E$562,1,0)</f>
        <v>2181216.9108675658</v>
      </c>
    </row>
    <row r="353" spans="1:4" ht="15.75" thickBot="1" x14ac:dyDescent="0.3">
      <c r="A353">
        <f>VLOOKUP('2024-03-18_windows_device_0'!P315,'2024-03-18_windows_device_0'!P315:P1224,1,0)</f>
        <v>48.440666666666665</v>
      </c>
      <c r="B353">
        <f>VLOOKUP('2024-03-18_windows_device_0'!Q353,'2024-03-18_windows_device_0'!Q353:Q1261,1,0)</f>
        <v>2184577</v>
      </c>
      <c r="C353" s="6"/>
      <c r="D353" s="5">
        <f>VLOOKUP('Конец '!E5,'Конец '!E$2:E$562,1,0)</f>
        <v>2181188.6838763328</v>
      </c>
    </row>
    <row r="354" spans="1:4" ht="15.75" thickBot="1" x14ac:dyDescent="0.3">
      <c r="A354">
        <f>VLOOKUP('2024-03-18_windows_device_0'!P316,'2024-03-18_windows_device_0'!P316:P1225,1,0)</f>
        <v>48.378</v>
      </c>
      <c r="B354">
        <f>VLOOKUP('2024-03-18_windows_device_0'!Q354,'2024-03-18_windows_device_0'!Q354:Q1262,1,0)</f>
        <v>2184568</v>
      </c>
      <c r="C354" s="6"/>
      <c r="D354" s="5">
        <f>VLOOKUP('Конец '!E6,'Конец '!E$2:E$562,1,0)</f>
        <v>2181200.8451915379</v>
      </c>
    </row>
    <row r="355" spans="1:4" ht="15.75" thickBot="1" x14ac:dyDescent="0.3">
      <c r="A355">
        <f>VLOOKUP('2024-03-18_windows_device_0'!P317,'2024-03-18_windows_device_0'!P317:P1226,1,0)</f>
        <v>48.326666666666668</v>
      </c>
      <c r="B355">
        <f>VLOOKUP('2024-03-18_windows_device_0'!Q355,'2024-03-18_windows_device_0'!Q355:Q1263,1,0)</f>
        <v>2184568</v>
      </c>
      <c r="C355" s="6"/>
      <c r="D355" s="5">
        <f>VLOOKUP('Конец '!E7,'Конец '!E$2:E$562,1,0)</f>
        <v>2181205.6003740826</v>
      </c>
    </row>
    <row r="356" spans="1:4" ht="15.75" thickBot="1" x14ac:dyDescent="0.3">
      <c r="A356">
        <f>VLOOKUP('2024-03-18_windows_device_0'!P318,'2024-03-18_windows_device_0'!P318:P1227,1,0)</f>
        <v>48.283999999999999</v>
      </c>
      <c r="B356">
        <f>VLOOKUP('2024-03-18_windows_device_0'!Q356,'2024-03-18_windows_device_0'!Q356:Q1264,1,0)</f>
        <v>2184572</v>
      </c>
      <c r="C356" s="6"/>
      <c r="D356" s="5">
        <f>VLOOKUP('Конец '!E8,'Конец '!E$2:E$562,1,0)</f>
        <v>2181201.9650282487</v>
      </c>
    </row>
    <row r="357" spans="1:4" ht="15.75" thickBot="1" x14ac:dyDescent="0.3">
      <c r="A357">
        <f>VLOOKUP('2024-03-18_windows_device_0'!P319,'2024-03-18_windows_device_0'!P319:P1228,1,0)</f>
        <v>48.24666666666667</v>
      </c>
      <c r="B357">
        <f>VLOOKUP('2024-03-18_windows_device_0'!Q357,'2024-03-18_windows_device_0'!Q357:Q1265,1,0)</f>
        <v>2184575</v>
      </c>
      <c r="C357" s="6"/>
      <c r="D357" s="5">
        <f>VLOOKUP('Конец '!E9,'Конец '!E$2:E$562,1,0)</f>
        <v>2181219.0152950925</v>
      </c>
    </row>
    <row r="358" spans="1:4" ht="15.75" thickBot="1" x14ac:dyDescent="0.3">
      <c r="A358">
        <f>VLOOKUP('2024-03-18_windows_device_0'!P320,'2024-03-18_windows_device_0'!P320:P1229,1,0)</f>
        <v>48.179333333333332</v>
      </c>
      <c r="B358">
        <f>VLOOKUP('2024-03-18_windows_device_0'!Q358,'2024-03-18_windows_device_0'!Q358:Q1266,1,0)</f>
        <v>2184575</v>
      </c>
      <c r="C358" s="6"/>
      <c r="D358" s="5">
        <f>VLOOKUP('Конец '!E10,'Конец '!E$2:E$562,1,0)</f>
        <v>2181192.4697535853</v>
      </c>
    </row>
    <row r="359" spans="1:4" ht="15.75" thickBot="1" x14ac:dyDescent="0.3">
      <c r="A359">
        <f>VLOOKUP('2024-03-18_windows_device_0'!P321,'2024-03-18_windows_device_0'!P321:P1230,1,0)</f>
        <v>48.12466666666667</v>
      </c>
      <c r="B359">
        <f>VLOOKUP('2024-03-18_windows_device_0'!Q359,'2024-03-18_windows_device_0'!Q359:Q1267,1,0)</f>
        <v>2184572</v>
      </c>
      <c r="C359" s="6"/>
      <c r="D359" s="5">
        <f>VLOOKUP('Конец '!E11,'Конец '!E$2:E$562,1,0)</f>
        <v>2181184.7537857834</v>
      </c>
    </row>
    <row r="360" spans="1:4" ht="15.75" thickBot="1" x14ac:dyDescent="0.3">
      <c r="A360">
        <f>VLOOKUP('2024-03-18_windows_device_0'!P322,'2024-03-18_windows_device_0'!P322:P1231,1,0)</f>
        <v>48.074666666666666</v>
      </c>
      <c r="B360">
        <f>VLOOKUP('2024-03-18_windows_device_0'!Q360,'2024-03-18_windows_device_0'!Q360:Q1268,1,0)</f>
        <v>2184570</v>
      </c>
      <c r="C360" s="6"/>
      <c r="D360" s="5">
        <f>VLOOKUP('Конец '!E12,'Конец '!E$2:E$562,1,0)</f>
        <v>2181222.0060500787</v>
      </c>
    </row>
    <row r="361" spans="1:4" ht="15.75" thickBot="1" x14ac:dyDescent="0.3">
      <c r="A361">
        <f>VLOOKUP('2024-03-18_windows_device_0'!P323,'2024-03-18_windows_device_0'!P323:P1232,1,0)</f>
        <v>48.018000000000001</v>
      </c>
      <c r="B361">
        <f>VLOOKUP('2024-03-18_windows_device_0'!Q361,'2024-03-18_windows_device_0'!Q361:Q1269,1,0)</f>
        <v>2184571</v>
      </c>
      <c r="C361" s="6"/>
      <c r="D361" s="5">
        <f>VLOOKUP('Конец '!E13,'Конец '!E$2:E$562,1,0)</f>
        <v>2181187.0609133905</v>
      </c>
    </row>
    <row r="362" spans="1:4" ht="15.75" thickBot="1" x14ac:dyDescent="0.3">
      <c r="A362">
        <f>VLOOKUP('2024-03-18_windows_device_0'!P324,'2024-03-18_windows_device_0'!P324:P1233,1,0)</f>
        <v>47.977333333333334</v>
      </c>
      <c r="B362">
        <f>VLOOKUP('2024-03-18_windows_device_0'!Q362,'2024-03-18_windows_device_0'!Q362:Q1270,1,0)</f>
        <v>2184570</v>
      </c>
      <c r="C362" s="6"/>
      <c r="D362" s="5">
        <f>VLOOKUP('Конец '!E14,'Конец '!E$2:E$562,1,0)</f>
        <v>2181201.6976888096</v>
      </c>
    </row>
    <row r="363" spans="1:4" ht="15.75" thickBot="1" x14ac:dyDescent="0.3">
      <c r="A363">
        <f>VLOOKUP('2024-03-18_windows_device_0'!P325,'2024-03-18_windows_device_0'!P325:P1234,1,0)</f>
        <v>47.919333333333334</v>
      </c>
      <c r="B363">
        <f>VLOOKUP('2024-03-18_windows_device_0'!Q363,'2024-03-18_windows_device_0'!Q363:Q1271,1,0)</f>
        <v>2184559</v>
      </c>
      <c r="C363" s="6"/>
      <c r="D363" s="5">
        <f>VLOOKUP('Конец '!E15,'Конец '!E$2:E$562,1,0)</f>
        <v>2181203.0114123528</v>
      </c>
    </row>
    <row r="364" spans="1:4" ht="15.75" thickBot="1" x14ac:dyDescent="0.3">
      <c r="A364">
        <f>VLOOKUP('2024-03-18_windows_device_0'!P326,'2024-03-18_windows_device_0'!P326:P1235,1,0)</f>
        <v>47.861333333333334</v>
      </c>
      <c r="B364">
        <f>VLOOKUP('2024-03-18_windows_device_0'!Q364,'2024-03-18_windows_device_0'!Q364:Q1272,1,0)</f>
        <v>2184549</v>
      </c>
      <c r="C364" s="6"/>
      <c r="D364" s="5">
        <f>VLOOKUP('Конец '!E16,'Конец '!E$2:E$562,1,0)</f>
        <v>2181226.2197904685</v>
      </c>
    </row>
    <row r="365" spans="1:4" ht="15.75" thickBot="1" x14ac:dyDescent="0.3">
      <c r="A365">
        <f>VLOOKUP('2024-03-18_windows_device_0'!P327,'2024-03-18_windows_device_0'!P327:P1236,1,0)</f>
        <v>47.836666666666666</v>
      </c>
      <c r="B365">
        <f>VLOOKUP('2024-03-18_windows_device_0'!Q365,'2024-03-18_windows_device_0'!Q365:Q1273,1,0)</f>
        <v>2184551</v>
      </c>
      <c r="C365" s="6"/>
      <c r="D365" s="5">
        <f>VLOOKUP('Конец '!E17,'Конец '!E$2:E$562,1,0)</f>
        <v>2181201.3538786103</v>
      </c>
    </row>
    <row r="366" spans="1:4" ht="15.75" thickBot="1" x14ac:dyDescent="0.3">
      <c r="A366">
        <f>VLOOKUP('2024-03-18_windows_device_0'!P328,'2024-03-18_windows_device_0'!P328:P1237,1,0)</f>
        <v>47.774666666666668</v>
      </c>
      <c r="B366">
        <f>VLOOKUP('2024-03-18_windows_device_0'!Q366,'2024-03-18_windows_device_0'!Q366:Q1274,1,0)</f>
        <v>2184552</v>
      </c>
      <c r="C366" s="6"/>
      <c r="D366" s="5">
        <f>VLOOKUP('Конец '!E18,'Конец '!E$2:E$562,1,0)</f>
        <v>2181206.6116549466</v>
      </c>
    </row>
    <row r="367" spans="1:4" ht="15.75" thickBot="1" x14ac:dyDescent="0.3">
      <c r="A367">
        <f>VLOOKUP('2024-03-18_windows_device_0'!P329,'2024-03-18_windows_device_0'!P329:P1238,1,0)</f>
        <v>47.725999999999999</v>
      </c>
      <c r="B367">
        <f>VLOOKUP('2024-03-18_windows_device_0'!Q367,'2024-03-18_windows_device_0'!Q367:Q1275,1,0)</f>
        <v>2184551</v>
      </c>
      <c r="C367" s="6"/>
      <c r="D367" s="5">
        <f>VLOOKUP('Конец '!E19,'Конец '!E$2:E$562,1,0)</f>
        <v>2181185.3788421885</v>
      </c>
    </row>
    <row r="368" spans="1:4" ht="15.75" thickBot="1" x14ac:dyDescent="0.3">
      <c r="A368">
        <f>VLOOKUP('2024-03-18_windows_device_0'!P330,'2024-03-18_windows_device_0'!P330:P1239,1,0)</f>
        <v>47.672666666666665</v>
      </c>
      <c r="B368">
        <f>VLOOKUP('2024-03-18_windows_device_0'!Q368,'2024-03-18_windows_device_0'!Q368:Q1276,1,0)</f>
        <v>2184555</v>
      </c>
      <c r="C368" s="6"/>
      <c r="D368" s="5">
        <f>VLOOKUP('Конец '!E20,'Конец '!E$2:E$562,1,0)</f>
        <v>2181213.1647328734</v>
      </c>
    </row>
    <row r="369" spans="1:4" ht="15.75" thickBot="1" x14ac:dyDescent="0.3">
      <c r="A369">
        <f>VLOOKUP('2024-03-18_windows_device_0'!P331,'2024-03-18_windows_device_0'!P331:P1240,1,0)</f>
        <v>47.640666666666668</v>
      </c>
      <c r="B369">
        <f>VLOOKUP('2024-03-18_windows_device_0'!Q369,'2024-03-18_windows_device_0'!Q369:Q1277,1,0)</f>
        <v>2184555</v>
      </c>
      <c r="C369" s="6"/>
      <c r="D369" s="5">
        <f>VLOOKUP('Конец '!E21,'Конец '!E$2:E$562,1,0)</f>
        <v>2181230.2937107706</v>
      </c>
    </row>
    <row r="370" spans="1:4" ht="15.75" thickBot="1" x14ac:dyDescent="0.3">
      <c r="A370">
        <f>VLOOKUP('2024-03-18_windows_device_0'!P332,'2024-03-18_windows_device_0'!P332:P1241,1,0)</f>
        <v>47.591333333333331</v>
      </c>
      <c r="B370">
        <f>VLOOKUP('2024-03-18_windows_device_0'!Q370,'2024-03-18_windows_device_0'!Q370:Q1278,1,0)</f>
        <v>2184546</v>
      </c>
      <c r="C370" s="6"/>
      <c r="D370" s="5">
        <f>VLOOKUP('Конец '!E22,'Конец '!E$2:E$562,1,0)</f>
        <v>2181178.7156359977</v>
      </c>
    </row>
    <row r="371" spans="1:4" ht="15.75" thickBot="1" x14ac:dyDescent="0.3">
      <c r="A371">
        <f>VLOOKUP('2024-03-18_windows_device_0'!P333,'2024-03-18_windows_device_0'!P333:P1242,1,0)</f>
        <v>47.545333333333332</v>
      </c>
      <c r="B371">
        <f>VLOOKUP('2024-03-18_windows_device_0'!Q371,'2024-03-18_windows_device_0'!Q371:Q1279,1,0)</f>
        <v>2184546</v>
      </c>
      <c r="C371" s="6"/>
      <c r="D371" s="5">
        <f>VLOOKUP('Конец '!E23,'Конец '!E$2:E$562,1,0)</f>
        <v>2181209.3010638175</v>
      </c>
    </row>
    <row r="372" spans="1:4" ht="15.75" thickBot="1" x14ac:dyDescent="0.3">
      <c r="A372">
        <f>VLOOKUP('2024-03-18_windows_device_0'!P334,'2024-03-18_windows_device_0'!P334:P1243,1,0)</f>
        <v>47.475999999999999</v>
      </c>
      <c r="B372">
        <f>VLOOKUP('2024-03-18_windows_device_0'!Q372,'2024-03-18_windows_device_0'!Q372:Q1280,1,0)</f>
        <v>2184546</v>
      </c>
      <c r="C372" s="6"/>
      <c r="D372" s="5">
        <f>VLOOKUP('Конец '!E24,'Конец '!E$2:E$562,1,0)</f>
        <v>2181203.1238048193</v>
      </c>
    </row>
    <row r="373" spans="1:4" ht="15.75" thickBot="1" x14ac:dyDescent="0.3">
      <c r="A373">
        <f>VLOOKUP('2024-03-18_windows_device_0'!P335,'2024-03-18_windows_device_0'!P335:P1244,1,0)</f>
        <v>47.433999999999997</v>
      </c>
      <c r="B373">
        <f>VLOOKUP('2024-03-18_windows_device_0'!Q373,'2024-03-18_windows_device_0'!Q373:Q1281,1,0)</f>
        <v>2184544</v>
      </c>
      <c r="C373" s="6"/>
      <c r="D373" s="5">
        <f>VLOOKUP('Конец '!E25,'Конец '!E$2:E$562,1,0)</f>
        <v>2181190.7428536285</v>
      </c>
    </row>
    <row r="374" spans="1:4" ht="15.75" thickBot="1" x14ac:dyDescent="0.3">
      <c r="A374">
        <f>VLOOKUP('2024-03-18_windows_device_0'!P336,'2024-03-18_windows_device_0'!P336:P1245,1,0)</f>
        <v>47.410666666666664</v>
      </c>
      <c r="B374">
        <f>VLOOKUP('2024-03-18_windows_device_0'!Q374,'2024-03-18_windows_device_0'!Q374:Q1282,1,0)</f>
        <v>2184541</v>
      </c>
      <c r="C374" s="6"/>
      <c r="D374" s="5">
        <f>VLOOKUP('Конец '!E26,'Конец '!E$2:E$562,1,0)</f>
        <v>2181206.2050565183</v>
      </c>
    </row>
    <row r="375" spans="1:4" ht="15.75" thickBot="1" x14ac:dyDescent="0.3">
      <c r="A375">
        <f>VLOOKUP('2024-03-18_windows_device_0'!P337,'2024-03-18_windows_device_0'!P337:P1246,1,0)</f>
        <v>47.345333333333329</v>
      </c>
      <c r="B375">
        <f>VLOOKUP('2024-03-18_windows_device_0'!Q375,'2024-03-18_windows_device_0'!Q375:Q1283,1,0)</f>
        <v>2184530</v>
      </c>
      <c r="C375" s="6"/>
      <c r="D375" s="5">
        <f>VLOOKUP('Конец '!E27,'Конец '!E$2:E$562,1,0)</f>
        <v>2181185.7415515748</v>
      </c>
    </row>
    <row r="376" spans="1:4" ht="15.75" thickBot="1" x14ac:dyDescent="0.3">
      <c r="A376">
        <f>VLOOKUP('2024-03-18_windows_device_0'!P338,'2024-03-18_windows_device_0'!P338:P1247,1,0)</f>
        <v>47.311333333333337</v>
      </c>
      <c r="B376">
        <f>VLOOKUP('2024-03-18_windows_device_0'!Q376,'2024-03-18_windows_device_0'!Q376:Q1284,1,0)</f>
        <v>2184527</v>
      </c>
      <c r="C376" s="6"/>
      <c r="D376" s="5">
        <f>VLOOKUP('Конец '!E28,'Конец '!E$2:E$562,1,0)</f>
        <v>2181195.068459399</v>
      </c>
    </row>
    <row r="377" spans="1:4" ht="15.75" thickBot="1" x14ac:dyDescent="0.3">
      <c r="A377">
        <f>VLOOKUP('2024-03-18_windows_device_0'!P339,'2024-03-18_windows_device_0'!P339:P1248,1,0)</f>
        <v>47.266666666666666</v>
      </c>
      <c r="B377">
        <f>VLOOKUP('2024-03-18_windows_device_0'!Q377,'2024-03-18_windows_device_0'!Q377:Q1285,1,0)</f>
        <v>2184530</v>
      </c>
      <c r="C377" s="6"/>
      <c r="D377" s="5">
        <f>VLOOKUP('Конец '!E29,'Конец '!E$2:E$562,1,0)</f>
        <v>2181203.0990959033</v>
      </c>
    </row>
    <row r="378" spans="1:4" ht="15.75" thickBot="1" x14ac:dyDescent="0.3">
      <c r="A378">
        <f>VLOOKUP('2024-03-18_windows_device_0'!P340,'2024-03-18_windows_device_0'!P340:P1249,1,0)</f>
        <v>47.208666666666666</v>
      </c>
      <c r="B378">
        <f>VLOOKUP('2024-03-18_windows_device_0'!Q378,'2024-03-18_windows_device_0'!Q378:Q1286,1,0)</f>
        <v>2184529</v>
      </c>
      <c r="C378" s="6"/>
      <c r="D378" s="5">
        <f>VLOOKUP('Конец '!E30,'Конец '!E$2:E$562,1,0)</f>
        <v>2181198.0348678809</v>
      </c>
    </row>
    <row r="379" spans="1:4" ht="15.75" thickBot="1" x14ac:dyDescent="0.3">
      <c r="A379">
        <f>VLOOKUP('2024-03-18_windows_device_0'!P341,'2024-03-18_windows_device_0'!P341:P1250,1,0)</f>
        <v>47.167999999999999</v>
      </c>
      <c r="B379">
        <f>VLOOKUP('2024-03-18_windows_device_0'!Q379,'2024-03-18_windows_device_0'!Q379:Q1287,1,0)</f>
        <v>2184525</v>
      </c>
      <c r="C379" s="6"/>
      <c r="D379" s="5">
        <f>VLOOKUP('Конец '!E31,'Конец '!E$2:E$562,1,0)</f>
        <v>2181208.9491256131</v>
      </c>
    </row>
    <row r="380" spans="1:4" ht="15.75" thickBot="1" x14ac:dyDescent="0.3">
      <c r="A380">
        <f>VLOOKUP('2024-03-18_windows_device_0'!P342,'2024-03-18_windows_device_0'!P342:P1251,1,0)</f>
        <v>47.108000000000004</v>
      </c>
      <c r="B380">
        <f>VLOOKUP('2024-03-18_windows_device_0'!Q380,'2024-03-18_windows_device_0'!Q380:Q1288,1,0)</f>
        <v>2184522</v>
      </c>
      <c r="C380" s="6"/>
      <c r="D380" s="5">
        <f>VLOOKUP('Конец '!E32,'Конец '!E$2:E$562,1,0)</f>
        <v>2181191.3141946984</v>
      </c>
    </row>
    <row r="381" spans="1:4" ht="15.75" thickBot="1" x14ac:dyDescent="0.3">
      <c r="A381">
        <f>VLOOKUP('2024-03-18_windows_device_0'!P343,'2024-03-18_windows_device_0'!P343:P1252,1,0)</f>
        <v>47.055999999999997</v>
      </c>
      <c r="B381">
        <f>VLOOKUP('2024-03-18_windows_device_0'!Q381,'2024-03-18_windows_device_0'!Q381:Q1289,1,0)</f>
        <v>2184521</v>
      </c>
      <c r="C381" s="6"/>
      <c r="D381" s="5">
        <f>VLOOKUP('Конец '!E33,'Конец '!E$2:E$562,1,0)</f>
        <v>2181208.3681699182</v>
      </c>
    </row>
    <row r="382" spans="1:4" ht="15.75" thickBot="1" x14ac:dyDescent="0.3">
      <c r="A382">
        <f>VLOOKUP('2024-03-18_windows_device_0'!P344,'2024-03-18_windows_device_0'!P344:P1253,1,0)</f>
        <v>47.01</v>
      </c>
      <c r="B382">
        <f>VLOOKUP('2024-03-18_windows_device_0'!Q382,'2024-03-18_windows_device_0'!Q382:Q1290,1,0)</f>
        <v>2184521</v>
      </c>
      <c r="C382" s="6"/>
      <c r="D382" s="5">
        <f>VLOOKUP('Конец '!E34,'Конец '!E$2:E$562,1,0)</f>
        <v>2181201.3361237585</v>
      </c>
    </row>
    <row r="383" spans="1:4" ht="15.75" thickBot="1" x14ac:dyDescent="0.3">
      <c r="A383">
        <f>VLOOKUP('2024-03-18_windows_device_0'!P345,'2024-03-18_windows_device_0'!P345:P1254,1,0)</f>
        <v>46.957999999999998</v>
      </c>
      <c r="B383">
        <f>VLOOKUP('2024-03-18_windows_device_0'!Q383,'2024-03-18_windows_device_0'!Q383:Q1291,1,0)</f>
        <v>2184520</v>
      </c>
      <c r="C383" s="6"/>
      <c r="D383" s="5">
        <f>VLOOKUP('Конец '!E35,'Конец '!E$2:E$562,1,0)</f>
        <v>2181200.6822071555</v>
      </c>
    </row>
    <row r="384" spans="1:4" ht="15.75" thickBot="1" x14ac:dyDescent="0.3">
      <c r="A384">
        <f>VLOOKUP('2024-03-18_windows_device_0'!P346,'2024-03-18_windows_device_0'!P346:P1255,1,0)</f>
        <v>46.921999999999997</v>
      </c>
      <c r="B384">
        <f>VLOOKUP('2024-03-18_windows_device_0'!Q384,'2024-03-18_windows_device_0'!Q384:Q1292,1,0)</f>
        <v>2184513</v>
      </c>
      <c r="C384" s="6"/>
      <c r="D384" s="5">
        <f>VLOOKUP('Конец '!E36,'Конец '!E$2:E$562,1,0)</f>
        <v>2181184.8289483842</v>
      </c>
    </row>
    <row r="385" spans="1:4" ht="15.75" thickBot="1" x14ac:dyDescent="0.3">
      <c r="A385">
        <f>VLOOKUP('2024-03-18_windows_device_0'!P347,'2024-03-18_windows_device_0'!P347:P1256,1,0)</f>
        <v>46.866666666666667</v>
      </c>
      <c r="B385">
        <f>VLOOKUP('2024-03-18_windows_device_0'!Q385,'2024-03-18_windows_device_0'!Q385:Q1293,1,0)</f>
        <v>2184513</v>
      </c>
      <c r="C385" s="6"/>
      <c r="D385" s="5">
        <f>VLOOKUP('Конец '!E37,'Конец '!E$2:E$562,1,0)</f>
        <v>2181189.7024397356</v>
      </c>
    </row>
    <row r="386" spans="1:4" ht="15.75" thickBot="1" x14ac:dyDescent="0.3">
      <c r="A386">
        <f>VLOOKUP('2024-03-18_windows_device_0'!P348,'2024-03-18_windows_device_0'!P348:P1257,1,0)</f>
        <v>46.827333333333335</v>
      </c>
      <c r="B386">
        <f>VLOOKUP('2024-03-18_windows_device_0'!Q386,'2024-03-18_windows_device_0'!Q386:Q1294,1,0)</f>
        <v>2184512</v>
      </c>
      <c r="C386" s="6"/>
      <c r="D386" s="5">
        <f>VLOOKUP('Конец '!E38,'Конец '!E$2:E$562,1,0)</f>
        <v>2181193.356091124</v>
      </c>
    </row>
    <row r="387" spans="1:4" ht="15.75" thickBot="1" x14ac:dyDescent="0.3">
      <c r="A387">
        <f>VLOOKUP('2024-03-18_windows_device_0'!P349,'2024-03-18_windows_device_0'!P349:P1258,1,0)</f>
        <v>46.785333333333334</v>
      </c>
      <c r="B387">
        <f>VLOOKUP('2024-03-18_windows_device_0'!Q387,'2024-03-18_windows_device_0'!Q387:Q1295,1,0)</f>
        <v>2184506</v>
      </c>
      <c r="C387" s="6"/>
      <c r="D387" s="5">
        <f>VLOOKUP('Конец '!E39,'Конец '!E$2:E$562,1,0)</f>
        <v>2181212.4347953438</v>
      </c>
    </row>
    <row r="388" spans="1:4" ht="15.75" thickBot="1" x14ac:dyDescent="0.3">
      <c r="A388">
        <f>VLOOKUP('2024-03-18_windows_device_0'!P350,'2024-03-18_windows_device_0'!P350:P1259,1,0)</f>
        <v>46.746000000000002</v>
      </c>
      <c r="B388">
        <f>VLOOKUP('2024-03-18_windows_device_0'!Q388,'2024-03-18_windows_device_0'!Q388:Q1296,1,0)</f>
        <v>2184501</v>
      </c>
      <c r="C388" s="6"/>
      <c r="D388" s="5">
        <f>VLOOKUP('Конец '!E40,'Конец '!E$2:E$562,1,0)</f>
        <v>2181192.7404454271</v>
      </c>
    </row>
    <row r="389" spans="1:4" ht="15.75" thickBot="1" x14ac:dyDescent="0.3">
      <c r="A389">
        <f>VLOOKUP('2024-03-18_windows_device_0'!P351,'2024-03-18_windows_device_0'!P351:P1260,1,0)</f>
        <v>46.69</v>
      </c>
      <c r="B389">
        <f>VLOOKUP('2024-03-18_windows_device_0'!Q389,'2024-03-18_windows_device_0'!Q389:Q1297,1,0)</f>
        <v>2184500</v>
      </c>
      <c r="C389" s="6"/>
      <c r="D389" s="5">
        <f>VLOOKUP('Конец '!E41,'Конец '!E$2:E$562,1,0)</f>
        <v>2181193.5703036282</v>
      </c>
    </row>
    <row r="390" spans="1:4" ht="15.75" thickBot="1" x14ac:dyDescent="0.3">
      <c r="A390">
        <f>VLOOKUP('2024-03-18_windows_device_0'!P352,'2024-03-18_windows_device_0'!P352:P1261,1,0)</f>
        <v>46.640666666666668</v>
      </c>
      <c r="B390">
        <f>VLOOKUP('2024-03-18_windows_device_0'!Q390,'2024-03-18_windows_device_0'!Q390:Q1298,1,0)</f>
        <v>2184496</v>
      </c>
      <c r="C390" s="6"/>
      <c r="D390" s="5">
        <f>VLOOKUP('Конец '!E42,'Конец '!E$2:E$562,1,0)</f>
        <v>2181192.2565075574</v>
      </c>
    </row>
    <row r="391" spans="1:4" ht="15.75" thickBot="1" x14ac:dyDescent="0.3">
      <c r="A391">
        <f>VLOOKUP('2024-03-18_windows_device_0'!P353,'2024-03-18_windows_device_0'!P353:P1262,1,0)</f>
        <v>46.594000000000001</v>
      </c>
      <c r="B391">
        <f>VLOOKUP('2024-03-18_windows_device_0'!Q391,'2024-03-18_windows_device_0'!Q391:Q1299,1,0)</f>
        <v>2184495</v>
      </c>
      <c r="C391" s="6"/>
      <c r="D391" s="5">
        <f>VLOOKUP('Конец '!E43,'Конец '!E$2:E$562,1,0)</f>
        <v>2181221.6972721363</v>
      </c>
    </row>
    <row r="392" spans="1:4" ht="15.75" thickBot="1" x14ac:dyDescent="0.3">
      <c r="A392">
        <f>VLOOKUP('2024-03-18_windows_device_0'!P354,'2024-03-18_windows_device_0'!P354:P1263,1,0)</f>
        <v>46.560666666666663</v>
      </c>
      <c r="B392">
        <f>VLOOKUP('2024-03-18_windows_device_0'!Q392,'2024-03-18_windows_device_0'!Q392:Q1300,1,0)</f>
        <v>2184499</v>
      </c>
      <c r="C392" s="6"/>
      <c r="D392" s="5">
        <f>VLOOKUP('Конец '!E44,'Конец '!E$2:E$562,1,0)</f>
        <v>2181179.915553187</v>
      </c>
    </row>
    <row r="393" spans="1:4" ht="15.75" thickBot="1" x14ac:dyDescent="0.3">
      <c r="A393">
        <f>VLOOKUP('2024-03-18_windows_device_0'!P355,'2024-03-18_windows_device_0'!P355:P1264,1,0)</f>
        <v>46.506</v>
      </c>
      <c r="B393">
        <f>VLOOKUP('2024-03-18_windows_device_0'!Q393,'2024-03-18_windows_device_0'!Q393:Q1301,1,0)</f>
        <v>2184499</v>
      </c>
      <c r="C393" s="6"/>
      <c r="D393" s="5">
        <f>VLOOKUP('Конец '!E45,'Конец '!E$2:E$562,1,0)</f>
        <v>2181197.0437835949</v>
      </c>
    </row>
    <row r="394" spans="1:4" ht="15.75" thickBot="1" x14ac:dyDescent="0.3">
      <c r="A394">
        <f>VLOOKUP('2024-03-18_windows_device_0'!P356,'2024-03-18_windows_device_0'!P356:P1265,1,0)</f>
        <v>46.457999999999998</v>
      </c>
      <c r="B394">
        <f>VLOOKUP('2024-03-18_windows_device_0'!Q394,'2024-03-18_windows_device_0'!Q394:Q1302,1,0)</f>
        <v>2184491</v>
      </c>
      <c r="C394" s="6"/>
      <c r="D394" s="5">
        <f>VLOOKUP('Конец '!E46,'Конец '!E$2:E$562,1,0)</f>
        <v>2181199.8428945434</v>
      </c>
    </row>
    <row r="395" spans="1:4" ht="15.75" thickBot="1" x14ac:dyDescent="0.3">
      <c r="A395">
        <f>VLOOKUP('2024-03-18_windows_device_0'!P357,'2024-03-18_windows_device_0'!P357:P1266,1,0)</f>
        <v>46.406666666666666</v>
      </c>
      <c r="B395">
        <f>VLOOKUP('2024-03-18_windows_device_0'!Q395,'2024-03-18_windows_device_0'!Q395:Q1303,1,0)</f>
        <v>2184491</v>
      </c>
      <c r="C395" s="6"/>
      <c r="D395" s="5">
        <f>VLOOKUP('Конец '!E47,'Конец '!E$2:E$562,1,0)</f>
        <v>2181183.0253206212</v>
      </c>
    </row>
    <row r="396" spans="1:4" ht="15.75" thickBot="1" x14ac:dyDescent="0.3">
      <c r="A396">
        <f>VLOOKUP('2024-03-18_windows_device_0'!P358,'2024-03-18_windows_device_0'!P358:P1267,1,0)</f>
        <v>46.381999999999998</v>
      </c>
      <c r="B396">
        <f>VLOOKUP('2024-03-18_windows_device_0'!Q396,'2024-03-18_windows_device_0'!Q396:Q1304,1,0)</f>
        <v>2184492</v>
      </c>
      <c r="C396" s="6"/>
      <c r="D396" s="5">
        <f>VLOOKUP('Конец '!E48,'Конец '!E$2:E$562,1,0)</f>
        <v>2181187.9302486256</v>
      </c>
    </row>
    <row r="397" spans="1:4" ht="15.75" thickBot="1" x14ac:dyDescent="0.3">
      <c r="A397">
        <f>VLOOKUP('2024-03-18_windows_device_0'!P359,'2024-03-18_windows_device_0'!P359:P1268,1,0)</f>
        <v>46.316000000000003</v>
      </c>
      <c r="B397">
        <f>VLOOKUP('2024-03-18_windows_device_0'!Q397,'2024-03-18_windows_device_0'!Q397:Q1305,1,0)</f>
        <v>2184490</v>
      </c>
      <c r="C397" s="6"/>
      <c r="D397" s="5">
        <f>VLOOKUP('Конец '!E49,'Конец '!E$2:E$562,1,0)</f>
        <v>2181193.8764113737</v>
      </c>
    </row>
    <row r="398" spans="1:4" ht="15.75" thickBot="1" x14ac:dyDescent="0.3">
      <c r="A398">
        <f>VLOOKUP('2024-03-18_windows_device_0'!P360,'2024-03-18_windows_device_0'!P360:P1269,1,0)</f>
        <v>46.270666666666671</v>
      </c>
      <c r="B398">
        <f>VLOOKUP('2024-03-18_windows_device_0'!Q398,'2024-03-18_windows_device_0'!Q398:Q1306,1,0)</f>
        <v>2184484</v>
      </c>
      <c r="C398" s="6"/>
      <c r="D398" s="5">
        <f>VLOOKUP('Конец '!E50,'Конец '!E$2:E$562,1,0)</f>
        <v>2181199.2288414822</v>
      </c>
    </row>
    <row r="399" spans="1:4" ht="15.75" thickBot="1" x14ac:dyDescent="0.3">
      <c r="A399">
        <f>VLOOKUP('2024-03-18_windows_device_0'!P361,'2024-03-18_windows_device_0'!P361:P1270,1,0)</f>
        <v>46.231333333333332</v>
      </c>
      <c r="B399">
        <f>VLOOKUP('2024-03-18_windows_device_0'!Q399,'2024-03-18_windows_device_0'!Q399:Q1307,1,0)</f>
        <v>2184479</v>
      </c>
      <c r="C399" s="6"/>
      <c r="D399" s="5">
        <f>VLOOKUP('Конец '!E51,'Конец '!E$2:E$562,1,0)</f>
        <v>2181183.1074463315</v>
      </c>
    </row>
    <row r="400" spans="1:4" ht="15.75" thickBot="1" x14ac:dyDescent="0.3">
      <c r="A400">
        <f>VLOOKUP('2024-03-18_windows_device_0'!P362,'2024-03-18_windows_device_0'!P362:P1271,1,0)</f>
        <v>46.175333333333334</v>
      </c>
      <c r="B400">
        <f>VLOOKUP('2024-03-18_windows_device_0'!Q400,'2024-03-18_windows_device_0'!Q400:Q1308,1,0)</f>
        <v>2184477</v>
      </c>
      <c r="C400" s="6"/>
      <c r="D400" s="5">
        <f>VLOOKUP('Конец '!E52,'Конец '!E$2:E$562,1,0)</f>
        <v>2181198.0548745389</v>
      </c>
    </row>
    <row r="401" spans="1:4" ht="15.75" thickBot="1" x14ac:dyDescent="0.3">
      <c r="A401">
        <f>VLOOKUP('2024-03-18_windows_device_0'!P363,'2024-03-18_windows_device_0'!P363:P1272,1,0)</f>
        <v>46.125999999999998</v>
      </c>
      <c r="B401">
        <f>VLOOKUP('2024-03-18_windows_device_0'!Q401,'2024-03-18_windows_device_0'!Q401:Q1309,1,0)</f>
        <v>2184473</v>
      </c>
      <c r="C401" s="6"/>
      <c r="D401" s="5">
        <f>VLOOKUP('Конец '!E53,'Конец '!E$2:E$562,1,0)</f>
        <v>2181181.8518766933</v>
      </c>
    </row>
    <row r="402" spans="1:4" ht="15.75" thickBot="1" x14ac:dyDescent="0.3">
      <c r="A402">
        <f>VLOOKUP('2024-03-18_windows_device_0'!P364,'2024-03-18_windows_device_0'!P364:P1273,1,0)</f>
        <v>46.084666666666664</v>
      </c>
      <c r="B402">
        <f>VLOOKUP('2024-03-18_windows_device_0'!Q402,'2024-03-18_windows_device_0'!Q402:Q1310,1,0)</f>
        <v>2184469</v>
      </c>
      <c r="C402" s="6"/>
      <c r="D402" s="5">
        <f>VLOOKUP('Конец '!E54,'Конец '!E$2:E$562,1,0)</f>
        <v>2181205.4124811082</v>
      </c>
    </row>
    <row r="403" spans="1:4" ht="15.75" thickBot="1" x14ac:dyDescent="0.3">
      <c r="A403">
        <f>VLOOKUP('2024-03-18_windows_device_0'!P365,'2024-03-18_windows_device_0'!P365:P1274,1,0)</f>
        <v>46.045999999999999</v>
      </c>
      <c r="B403">
        <f>VLOOKUP('2024-03-18_windows_device_0'!Q403,'2024-03-18_windows_device_0'!Q403:Q1311,1,0)</f>
        <v>2184470</v>
      </c>
      <c r="C403" s="6"/>
      <c r="D403" s="5">
        <f>VLOOKUP('Конец '!E55,'Конец '!E$2:E$562,1,0)</f>
        <v>2181200.3188393004</v>
      </c>
    </row>
    <row r="404" spans="1:4" ht="15.75" thickBot="1" x14ac:dyDescent="0.3">
      <c r="A404">
        <f>VLOOKUP('2024-03-18_windows_device_0'!P366,'2024-03-18_windows_device_0'!P366:P1275,1,0)</f>
        <v>45.987333333333332</v>
      </c>
      <c r="B404">
        <f>VLOOKUP('2024-03-18_windows_device_0'!Q404,'2024-03-18_windows_device_0'!Q404:Q1312,1,0)</f>
        <v>2184472</v>
      </c>
      <c r="C404" s="6"/>
      <c r="D404" s="5">
        <f>VLOOKUP('Конец '!E56,'Конец '!E$2:E$562,1,0)</f>
        <v>2181195.7112283483</v>
      </c>
    </row>
    <row r="405" spans="1:4" ht="15.75" thickBot="1" x14ac:dyDescent="0.3">
      <c r="A405">
        <f>VLOOKUP('2024-03-18_windows_device_0'!P367,'2024-03-18_windows_device_0'!P367:P1276,1,0)</f>
        <v>45.941333333333333</v>
      </c>
      <c r="B405">
        <f>VLOOKUP('2024-03-18_windows_device_0'!Q405,'2024-03-18_windows_device_0'!Q405:Q1313,1,0)</f>
        <v>2184472</v>
      </c>
      <c r="C405" s="6"/>
      <c r="D405" s="5">
        <f>VLOOKUP('Конец '!E57,'Конец '!E$2:E$562,1,0)</f>
        <v>2181210.9431625768</v>
      </c>
    </row>
    <row r="406" spans="1:4" ht="15.75" thickBot="1" x14ac:dyDescent="0.3">
      <c r="A406">
        <f>VLOOKUP('2024-03-18_windows_device_0'!P368,'2024-03-18_windows_device_0'!P368:P1277,1,0)</f>
        <v>45.88</v>
      </c>
      <c r="B406">
        <f>VLOOKUP('2024-03-18_windows_device_0'!Q406,'2024-03-18_windows_device_0'!Q406:Q1314,1,0)</f>
        <v>2184469</v>
      </c>
      <c r="C406" s="6"/>
      <c r="D406" s="5">
        <f>VLOOKUP('Конец '!E58,'Конец '!E$2:E$562,1,0)</f>
        <v>2181186.1069774465</v>
      </c>
    </row>
    <row r="407" spans="1:4" ht="15.75" thickBot="1" x14ac:dyDescent="0.3">
      <c r="A407">
        <f>VLOOKUP('2024-03-18_windows_device_0'!P369,'2024-03-18_windows_device_0'!P369:P1278,1,0)</f>
        <v>45.844000000000001</v>
      </c>
      <c r="B407">
        <f>VLOOKUP('2024-03-18_windows_device_0'!Q407,'2024-03-18_windows_device_0'!Q407:Q1315,1,0)</f>
        <v>2184465</v>
      </c>
      <c r="C407" s="6"/>
      <c r="D407" s="5">
        <f>VLOOKUP('Конец '!E59,'Конец '!E$2:E$562,1,0)</f>
        <v>2181180.7520488733</v>
      </c>
    </row>
    <row r="408" spans="1:4" ht="15.75" thickBot="1" x14ac:dyDescent="0.3">
      <c r="A408">
        <f>VLOOKUP('2024-03-18_windows_device_0'!P370,'2024-03-18_windows_device_0'!P370:P1279,1,0)</f>
        <v>45.803333333333335</v>
      </c>
      <c r="B408">
        <f>VLOOKUP('2024-03-18_windows_device_0'!Q408,'2024-03-18_windows_device_0'!Q408:Q1316,1,0)</f>
        <v>2184463</v>
      </c>
      <c r="C408" s="6"/>
      <c r="D408" s="5">
        <f>VLOOKUP('Конец '!E60,'Конец '!E$2:E$562,1,0)</f>
        <v>2181191.4613124887</v>
      </c>
    </row>
    <row r="409" spans="1:4" ht="15.75" thickBot="1" x14ac:dyDescent="0.3">
      <c r="A409">
        <f>VLOOKUP('2024-03-18_windows_device_0'!P371,'2024-03-18_windows_device_0'!P371:P1280,1,0)</f>
        <v>45.761333333333333</v>
      </c>
      <c r="B409">
        <f>VLOOKUP('2024-03-18_windows_device_0'!Q409,'2024-03-18_windows_device_0'!Q409:Q1317,1,0)</f>
        <v>2184458</v>
      </c>
      <c r="C409" s="6"/>
      <c r="D409" s="5">
        <f>VLOOKUP('Конец '!E61,'Конец '!E$2:E$562,1,0)</f>
        <v>2181191.8623039396</v>
      </c>
    </row>
    <row r="410" spans="1:4" ht="15.75" thickBot="1" x14ac:dyDescent="0.3">
      <c r="A410">
        <f>VLOOKUP('2024-03-18_windows_device_0'!P372,'2024-03-18_windows_device_0'!P372:P1281,1,0)</f>
        <v>45.734000000000002</v>
      </c>
      <c r="B410">
        <f>VLOOKUP('2024-03-18_windows_device_0'!Q410,'2024-03-18_windows_device_0'!Q410:Q1318,1,0)</f>
        <v>2184457</v>
      </c>
      <c r="C410" s="6"/>
      <c r="D410" s="5">
        <f>VLOOKUP('Конец '!E62,'Конец '!E$2:E$562,1,0)</f>
        <v>2181209.9571951781</v>
      </c>
    </row>
    <row r="411" spans="1:4" ht="15.75" thickBot="1" x14ac:dyDescent="0.3">
      <c r="A411">
        <f>VLOOKUP('2024-03-18_windows_device_0'!P373,'2024-03-18_windows_device_0'!P373:P1282,1,0)</f>
        <v>45.681333333333335</v>
      </c>
      <c r="B411">
        <f>VLOOKUP('2024-03-18_windows_device_0'!Q411,'2024-03-18_windows_device_0'!Q411:Q1319,1,0)</f>
        <v>2184456</v>
      </c>
      <c r="C411" s="6"/>
      <c r="D411" s="5">
        <f>VLOOKUP('Конец '!E63,'Конец '!E$2:E$562,1,0)</f>
        <v>2181180.6490039784</v>
      </c>
    </row>
    <row r="412" spans="1:4" ht="15.75" thickBot="1" x14ac:dyDescent="0.3">
      <c r="A412">
        <f>VLOOKUP('2024-03-18_windows_device_0'!P374,'2024-03-18_windows_device_0'!P374:P1283,1,0)</f>
        <v>45.622</v>
      </c>
      <c r="B412">
        <f>VLOOKUP('2024-03-18_windows_device_0'!Q412,'2024-03-18_windows_device_0'!Q412:Q1320,1,0)</f>
        <v>2184455</v>
      </c>
      <c r="C412" s="6"/>
      <c r="D412" s="5">
        <f>VLOOKUP('Конец '!E64,'Конец '!E$2:E$562,1,0)</f>
        <v>2181192.885718639</v>
      </c>
    </row>
    <row r="413" spans="1:4" ht="15.75" thickBot="1" x14ac:dyDescent="0.3">
      <c r="A413">
        <f>VLOOKUP('2024-03-18_windows_device_0'!P375,'2024-03-18_windows_device_0'!P375:P1284,1,0)</f>
        <v>45.572000000000003</v>
      </c>
      <c r="B413">
        <f>VLOOKUP('2024-03-18_windows_device_0'!Q413,'2024-03-18_windows_device_0'!Q413:Q1321,1,0)</f>
        <v>2184454</v>
      </c>
      <c r="C413" s="6"/>
      <c r="D413" s="5">
        <f>VLOOKUP('Конец '!E65,'Конец '!E$2:E$562,1,0)</f>
        <v>2181212.5012921831</v>
      </c>
    </row>
    <row r="414" spans="1:4" ht="15.75" thickBot="1" x14ac:dyDescent="0.3">
      <c r="A414">
        <f>VLOOKUP('2024-03-18_windows_device_0'!P376,'2024-03-18_windows_device_0'!P376:P1285,1,0)</f>
        <v>45.525333333333336</v>
      </c>
      <c r="B414">
        <f>VLOOKUP('2024-03-18_windows_device_0'!Q414,'2024-03-18_windows_device_0'!Q414:Q1322,1,0)</f>
        <v>2184449</v>
      </c>
      <c r="C414" s="6"/>
      <c r="D414" s="5">
        <f>VLOOKUP('Конец '!E66,'Конец '!E$2:E$562,1,0)</f>
        <v>2181198.2045706175</v>
      </c>
    </row>
    <row r="415" spans="1:4" ht="15.75" thickBot="1" x14ac:dyDescent="0.3">
      <c r="A415">
        <f>VLOOKUP('2024-03-18_windows_device_0'!P377,'2024-03-18_windows_device_0'!P377:P1286,1,0)</f>
        <v>45.494</v>
      </c>
      <c r="B415">
        <f>VLOOKUP('2024-03-18_windows_device_0'!Q415,'2024-03-18_windows_device_0'!Q415:Q1323,1,0)</f>
        <v>2184450</v>
      </c>
      <c r="C415" s="6"/>
      <c r="D415" s="5">
        <f>VLOOKUP('Конец '!E67,'Конец '!E$2:E$562,1,0)</f>
        <v>2181178.6205569822</v>
      </c>
    </row>
    <row r="416" spans="1:4" ht="15.75" thickBot="1" x14ac:dyDescent="0.3">
      <c r="A416">
        <f>VLOOKUP('2024-03-18_windows_device_0'!P378,'2024-03-18_windows_device_0'!P378:P1287,1,0)</f>
        <v>45.436666666666667</v>
      </c>
      <c r="B416">
        <f>VLOOKUP('2024-03-18_windows_device_0'!Q416,'2024-03-18_windows_device_0'!Q416:Q1324,1,0)</f>
        <v>2184445</v>
      </c>
      <c r="C416" s="6"/>
      <c r="D416" s="5">
        <f>VLOOKUP('Конец '!E68,'Конец '!E$2:E$562,1,0)</f>
        <v>2181201.6370946402</v>
      </c>
    </row>
    <row r="417" spans="1:4" ht="15.75" thickBot="1" x14ac:dyDescent="0.3">
      <c r="A417">
        <f>VLOOKUP('2024-03-18_windows_device_0'!P379,'2024-03-18_windows_device_0'!P379:P1288,1,0)</f>
        <v>45.393333333333331</v>
      </c>
      <c r="B417">
        <f>VLOOKUP('2024-03-18_windows_device_0'!Q417,'2024-03-18_windows_device_0'!Q417:Q1325,1,0)</f>
        <v>2184441</v>
      </c>
      <c r="C417" s="6"/>
      <c r="D417" s="5">
        <f>VLOOKUP('Конец '!E69,'Конец '!E$2:E$562,1,0)</f>
        <v>2181186.2322329446</v>
      </c>
    </row>
    <row r="418" spans="1:4" ht="15.75" thickBot="1" x14ac:dyDescent="0.3">
      <c r="A418">
        <f>VLOOKUP('2024-03-18_windows_device_0'!P380,'2024-03-18_windows_device_0'!P380:P1289,1,0)</f>
        <v>45.366</v>
      </c>
      <c r="B418">
        <f>VLOOKUP('2024-03-18_windows_device_0'!Q418,'2024-03-18_windows_device_0'!Q418:Q1326,1,0)</f>
        <v>2184443</v>
      </c>
      <c r="C418" s="6"/>
      <c r="D418" s="5">
        <f>VLOOKUP('Конец '!E70,'Конец '!E$2:E$562,1,0)</f>
        <v>2181164.1738402178</v>
      </c>
    </row>
    <row r="419" spans="1:4" ht="15.75" thickBot="1" x14ac:dyDescent="0.3">
      <c r="A419">
        <f>VLOOKUP('2024-03-18_windows_device_0'!P381,'2024-03-18_windows_device_0'!P381:P1290,1,0)</f>
        <v>45.323999999999998</v>
      </c>
      <c r="B419">
        <f>VLOOKUP('2024-03-18_windows_device_0'!Q419,'2024-03-18_windows_device_0'!Q419:Q1327,1,0)</f>
        <v>2184442</v>
      </c>
      <c r="C419" s="6"/>
      <c r="D419" s="5">
        <f>VLOOKUP('Конец '!E71,'Конец '!E$2:E$562,1,0)</f>
        <v>2181208.9660111777</v>
      </c>
    </row>
    <row r="420" spans="1:4" ht="15.75" thickBot="1" x14ac:dyDescent="0.3">
      <c r="A420">
        <f>VLOOKUP('2024-03-18_windows_device_0'!P382,'2024-03-18_windows_device_0'!P382:P1291,1,0)</f>
        <v>45.261333333333333</v>
      </c>
      <c r="B420">
        <f>VLOOKUP('2024-03-18_windows_device_0'!Q420,'2024-03-18_windows_device_0'!Q420:Q1328,1,0)</f>
        <v>2184441</v>
      </c>
      <c r="C420" s="6"/>
      <c r="D420" s="5">
        <f>VLOOKUP('Конец '!E72,'Конец '!E$2:E$562,1,0)</f>
        <v>2181186.230687134</v>
      </c>
    </row>
    <row r="421" spans="1:4" ht="15.75" thickBot="1" x14ac:dyDescent="0.3">
      <c r="A421">
        <f>VLOOKUP('2024-03-18_windows_device_0'!P383,'2024-03-18_windows_device_0'!P383:P1292,1,0)</f>
        <v>45.221333333333334</v>
      </c>
      <c r="B421">
        <f>VLOOKUP('2024-03-18_windows_device_0'!Q421,'2024-03-18_windows_device_0'!Q421:Q1329,1,0)</f>
        <v>2184439</v>
      </c>
      <c r="C421" s="6"/>
      <c r="D421" s="5">
        <f>VLOOKUP('Конец '!E73,'Конец '!E$2:E$562,1,0)</f>
        <v>2181195.3761144467</v>
      </c>
    </row>
    <row r="422" spans="1:4" ht="15.75" thickBot="1" x14ac:dyDescent="0.3">
      <c r="A422">
        <f>VLOOKUP('2024-03-18_windows_device_0'!P384,'2024-03-18_windows_device_0'!P384:P1293,1,0)</f>
        <v>45.165999999999997</v>
      </c>
      <c r="B422">
        <f>VLOOKUP('2024-03-18_windows_device_0'!Q422,'2024-03-18_windows_device_0'!Q422:Q1330,1,0)</f>
        <v>2184437</v>
      </c>
      <c r="C422" s="6"/>
      <c r="D422" s="5">
        <f>VLOOKUP('Конец '!E74,'Конец '!E$2:E$562,1,0)</f>
        <v>2181173.8196194377</v>
      </c>
    </row>
    <row r="423" spans="1:4" ht="15.75" thickBot="1" x14ac:dyDescent="0.3">
      <c r="A423">
        <f>VLOOKUP('2024-03-18_windows_device_0'!P385,'2024-03-18_windows_device_0'!P385:P1294,1,0)</f>
        <v>45.094000000000001</v>
      </c>
      <c r="B423">
        <f>VLOOKUP('2024-03-18_windows_device_0'!Q423,'2024-03-18_windows_device_0'!Q423:Q1331,1,0)</f>
        <v>2184429</v>
      </c>
      <c r="C423" s="6"/>
      <c r="D423" s="5">
        <f>VLOOKUP('Конец '!E75,'Конец '!E$2:E$562,1,0)</f>
        <v>2181193.9716388434</v>
      </c>
    </row>
    <row r="424" spans="1:4" ht="15.75" thickBot="1" x14ac:dyDescent="0.3">
      <c r="A424">
        <f>VLOOKUP('2024-03-18_windows_device_0'!P386,'2024-03-18_windows_device_0'!P386:P1295,1,0)</f>
        <v>45.065333333333335</v>
      </c>
      <c r="B424">
        <f>VLOOKUP('2024-03-18_windows_device_0'!Q424,'2024-03-18_windows_device_0'!Q424:Q1332,1,0)</f>
        <v>2184428</v>
      </c>
      <c r="C424" s="6"/>
      <c r="D424" s="5">
        <f>VLOOKUP('Конец '!E76,'Конец '!E$2:E$562,1,0)</f>
        <v>2181178.9076358206</v>
      </c>
    </row>
    <row r="425" spans="1:4" ht="15.75" thickBot="1" x14ac:dyDescent="0.3">
      <c r="A425">
        <f>VLOOKUP('2024-03-18_windows_device_0'!P387,'2024-03-18_windows_device_0'!P387:P1296,1,0)</f>
        <v>45.011333333333333</v>
      </c>
      <c r="B425">
        <f>VLOOKUP('2024-03-18_windows_device_0'!Q425,'2024-03-18_windows_device_0'!Q425:Q1333,1,0)</f>
        <v>2184429</v>
      </c>
      <c r="C425" s="6"/>
      <c r="D425" s="5">
        <f>VLOOKUP('Конец '!E77,'Конец '!E$2:E$562,1,0)</f>
        <v>2181211.7408542573</v>
      </c>
    </row>
    <row r="426" spans="1:4" ht="15.75" thickBot="1" x14ac:dyDescent="0.3">
      <c r="A426">
        <f>VLOOKUP('2024-03-18_windows_device_0'!P388,'2024-03-18_windows_device_0'!P388:P1297,1,0)</f>
        <v>44.969333333333331</v>
      </c>
      <c r="B426">
        <f>VLOOKUP('2024-03-18_windows_device_0'!Q426,'2024-03-18_windows_device_0'!Q426:Q1334,1,0)</f>
        <v>2184424</v>
      </c>
      <c r="C426" s="6"/>
      <c r="D426" s="5">
        <f>VLOOKUP('Конец '!E78,'Конец '!E$2:E$562,1,0)</f>
        <v>2181193.6224055029</v>
      </c>
    </row>
    <row r="427" spans="1:4" ht="15.75" thickBot="1" x14ac:dyDescent="0.3">
      <c r="A427">
        <f>VLOOKUP('2024-03-18_windows_device_0'!P389,'2024-03-18_windows_device_0'!P389:P1298,1,0)</f>
        <v>44.906666666666666</v>
      </c>
      <c r="B427">
        <f>VLOOKUP('2024-03-18_windows_device_0'!Q427,'2024-03-18_windows_device_0'!Q427:Q1335,1,0)</f>
        <v>2184421</v>
      </c>
      <c r="C427" s="6"/>
      <c r="D427" s="5">
        <f>VLOOKUP('Конец '!E79,'Конец '!E$2:E$562,1,0)</f>
        <v>2181187.5368814929</v>
      </c>
    </row>
    <row r="428" spans="1:4" ht="15.75" thickBot="1" x14ac:dyDescent="0.3">
      <c r="A428">
        <f>VLOOKUP('2024-03-18_windows_device_0'!P390,'2024-03-18_windows_device_0'!P390:P1299,1,0)</f>
        <v>44.858666666666664</v>
      </c>
      <c r="B428">
        <f>VLOOKUP('2024-03-18_windows_device_0'!Q428,'2024-03-18_windows_device_0'!Q428:Q1336,1,0)</f>
        <v>2184424</v>
      </c>
      <c r="C428" s="6"/>
      <c r="D428" s="5">
        <f>VLOOKUP('Конец '!E80,'Конец '!E$2:E$562,1,0)</f>
        <v>2181181.0872188341</v>
      </c>
    </row>
    <row r="429" spans="1:4" ht="15.75" thickBot="1" x14ac:dyDescent="0.3">
      <c r="A429">
        <f>VLOOKUP('2024-03-18_windows_device_0'!P391,'2024-03-18_windows_device_0'!P391:P1300,1,0)</f>
        <v>44.797333333333334</v>
      </c>
      <c r="B429">
        <f>VLOOKUP('2024-03-18_windows_device_0'!Q429,'2024-03-18_windows_device_0'!Q429:Q1337,1,0)</f>
        <v>2184420</v>
      </c>
      <c r="C429" s="6"/>
      <c r="D429" s="5">
        <f>VLOOKUP('Конец '!E81,'Конец '!E$2:E$562,1,0)</f>
        <v>2181188.0048105097</v>
      </c>
    </row>
    <row r="430" spans="1:4" ht="15.75" thickBot="1" x14ac:dyDescent="0.3">
      <c r="A430">
        <f>VLOOKUP('2024-03-18_windows_device_0'!P392,'2024-03-18_windows_device_0'!P392:P1301,1,0)</f>
        <v>44.768666666666668</v>
      </c>
      <c r="B430">
        <f>VLOOKUP('2024-03-18_windows_device_0'!Q430,'2024-03-18_windows_device_0'!Q430:Q1338,1,0)</f>
        <v>2184418</v>
      </c>
      <c r="C430" s="6"/>
      <c r="D430" s="5">
        <f>VLOOKUP('Конец '!E82,'Конец '!E$2:E$562,1,0)</f>
        <v>2181196.8626340278</v>
      </c>
    </row>
    <row r="431" spans="1:4" ht="15.75" thickBot="1" x14ac:dyDescent="0.3">
      <c r="A431">
        <f>VLOOKUP('2024-03-18_windows_device_0'!P393,'2024-03-18_windows_device_0'!P393:P1302,1,0)</f>
        <v>44.719333333333331</v>
      </c>
      <c r="B431">
        <f>VLOOKUP('2024-03-18_windows_device_0'!Q431,'2024-03-18_windows_device_0'!Q431:Q1339,1,0)</f>
        <v>2184419</v>
      </c>
      <c r="C431" s="6"/>
      <c r="D431" s="5">
        <f>VLOOKUP('Конец '!E83,'Конец '!E$2:E$562,1,0)</f>
        <v>2181208.9404476266</v>
      </c>
    </row>
    <row r="432" spans="1:4" ht="15.75" thickBot="1" x14ac:dyDescent="0.3">
      <c r="A432">
        <f>VLOOKUP('2024-03-18_windows_device_0'!P394,'2024-03-18_windows_device_0'!P394:P1303,1,0)</f>
        <v>44.662666666666667</v>
      </c>
      <c r="B432">
        <f>VLOOKUP('2024-03-18_windows_device_0'!Q432,'2024-03-18_windows_device_0'!Q432:Q1340,1,0)</f>
        <v>2184418</v>
      </c>
      <c r="C432" s="6"/>
      <c r="D432" s="5">
        <f>VLOOKUP('Конец '!E84,'Конец '!E$2:E$562,1,0)</f>
        <v>2181174.8273064722</v>
      </c>
    </row>
    <row r="433" spans="1:4" ht="15.75" thickBot="1" x14ac:dyDescent="0.3">
      <c r="A433">
        <f>VLOOKUP('2024-03-18_windows_device_0'!P395,'2024-03-18_windows_device_0'!P395:P1304,1,0)</f>
        <v>44.6</v>
      </c>
      <c r="B433">
        <f>VLOOKUP('2024-03-18_windows_device_0'!Q433,'2024-03-18_windows_device_0'!Q433:Q1341,1,0)</f>
        <v>2184415</v>
      </c>
      <c r="C433" s="6"/>
      <c r="D433" s="5">
        <f>VLOOKUP('Конец '!E85,'Конец '!E$2:E$562,1,0)</f>
        <v>2181238.0766182588</v>
      </c>
    </row>
    <row r="434" spans="1:4" ht="15.75" thickBot="1" x14ac:dyDescent="0.3">
      <c r="A434">
        <f>VLOOKUP('2024-03-18_windows_device_0'!P396,'2024-03-18_windows_device_0'!P396:P1305,1,0)</f>
        <v>44.546666666666667</v>
      </c>
      <c r="B434">
        <f>VLOOKUP('2024-03-18_windows_device_0'!Q434,'2024-03-18_windows_device_0'!Q434:Q1342,1,0)</f>
        <v>2184410</v>
      </c>
      <c r="C434" s="6"/>
      <c r="D434" s="5">
        <f>VLOOKUP('Конец '!E86,'Конец '!E$2:E$562,1,0)</f>
        <v>2181154.8550914712</v>
      </c>
    </row>
    <row r="435" spans="1:4" ht="15.75" thickBot="1" x14ac:dyDescent="0.3">
      <c r="A435">
        <f>VLOOKUP('2024-03-18_windows_device_0'!P397,'2024-03-18_windows_device_0'!P397:P1306,1,0)</f>
        <v>44.502000000000002</v>
      </c>
      <c r="B435">
        <f>VLOOKUP('2024-03-18_windows_device_0'!Q435,'2024-03-18_windows_device_0'!Q435:Q1343,1,0)</f>
        <v>2184408</v>
      </c>
      <c r="C435" s="6"/>
      <c r="D435" s="5">
        <f>VLOOKUP('Конец '!E87,'Конец '!E$2:E$562,1,0)</f>
        <v>2181215.0397899174</v>
      </c>
    </row>
    <row r="436" spans="1:4" ht="15.75" thickBot="1" x14ac:dyDescent="0.3">
      <c r="A436">
        <f>VLOOKUP('2024-03-18_windows_device_0'!P398,'2024-03-18_windows_device_0'!P398:P1307,1,0)</f>
        <v>44.470666666666666</v>
      </c>
      <c r="B436">
        <f>VLOOKUP('2024-03-18_windows_device_0'!Q436,'2024-03-18_windows_device_0'!Q436:Q1344,1,0)</f>
        <v>2184405</v>
      </c>
      <c r="C436" s="6"/>
      <c r="D436" s="5">
        <f>VLOOKUP('Конец '!E88,'Конец '!E$2:E$562,1,0)</f>
        <v>2181178.6778236334</v>
      </c>
    </row>
    <row r="437" spans="1:4" ht="15.75" thickBot="1" x14ac:dyDescent="0.3">
      <c r="A437">
        <f>VLOOKUP('2024-03-18_windows_device_0'!P399,'2024-03-18_windows_device_0'!P399:P1308,1,0)</f>
        <v>44.405333333333331</v>
      </c>
      <c r="B437">
        <f>VLOOKUP('2024-03-18_windows_device_0'!Q437,'2024-03-18_windows_device_0'!Q437:Q1345,1,0)</f>
        <v>2184403</v>
      </c>
      <c r="C437" s="6"/>
      <c r="D437" s="5">
        <f>VLOOKUP('Конец '!E89,'Конец '!E$2:E$562,1,0)</f>
        <v>2181203.2551956559</v>
      </c>
    </row>
    <row r="438" spans="1:4" ht="15.75" thickBot="1" x14ac:dyDescent="0.3">
      <c r="A438">
        <f>VLOOKUP('2024-03-18_windows_device_0'!P400,'2024-03-18_windows_device_0'!P400:P1309,1,0)</f>
        <v>44.401333333333334</v>
      </c>
      <c r="B438">
        <f>VLOOKUP('2024-03-18_windows_device_0'!Q438,'2024-03-18_windows_device_0'!Q438:Q1346,1,0)</f>
        <v>2184403</v>
      </c>
      <c r="C438" s="6"/>
      <c r="D438" s="5">
        <f>VLOOKUP('Конец '!E90,'Конец '!E$2:E$562,1,0)</f>
        <v>2181192.6821128149</v>
      </c>
    </row>
    <row r="439" spans="1:4" ht="15.75" thickBot="1" x14ac:dyDescent="0.3">
      <c r="A439">
        <f>VLOOKUP('2024-03-18_windows_device_0'!P401,'2024-03-18_windows_device_0'!P401:P1310,1,0)</f>
        <v>44.314666666666668</v>
      </c>
      <c r="B439">
        <f>VLOOKUP('2024-03-18_windows_device_0'!Q439,'2024-03-18_windows_device_0'!Q439:Q1347,1,0)</f>
        <v>2184401</v>
      </c>
      <c r="C439" s="6"/>
      <c r="D439" s="5">
        <f>VLOOKUP('Конец '!E91,'Конец '!E$2:E$562,1,0)</f>
        <v>2181185.6113848933</v>
      </c>
    </row>
    <row r="440" spans="1:4" ht="15.75" thickBot="1" x14ac:dyDescent="0.3">
      <c r="A440">
        <f>VLOOKUP('2024-03-18_windows_device_0'!P402,'2024-03-18_windows_device_0'!P402:P1311,1,0)</f>
        <v>44.289333333333332</v>
      </c>
      <c r="B440">
        <f>VLOOKUP('2024-03-18_windows_device_0'!Q440,'2024-03-18_windows_device_0'!Q440:Q1348,1,0)</f>
        <v>2184397</v>
      </c>
      <c r="C440" s="6"/>
      <c r="D440" s="5">
        <f>VLOOKUP('Конец '!E92,'Конец '!E$2:E$562,1,0)</f>
        <v>2181218.0712324833</v>
      </c>
    </row>
    <row r="441" spans="1:4" ht="15.75" thickBot="1" x14ac:dyDescent="0.3">
      <c r="A441">
        <f>VLOOKUP('2024-03-18_windows_device_0'!P403,'2024-03-18_windows_device_0'!P403:P1312,1,0)</f>
        <v>44.230000000000004</v>
      </c>
      <c r="B441">
        <f>VLOOKUP('2024-03-18_windows_device_0'!Q441,'2024-03-18_windows_device_0'!Q441:Q1349,1,0)</f>
        <v>2184393</v>
      </c>
      <c r="C441" s="6"/>
      <c r="D441" s="5">
        <f>VLOOKUP('Конец '!E93,'Конец '!E$2:E$562,1,0)</f>
        <v>2181200.5869897986</v>
      </c>
    </row>
    <row r="442" spans="1:4" ht="15.75" thickBot="1" x14ac:dyDescent="0.3">
      <c r="A442">
        <f>VLOOKUP('2024-03-18_windows_device_0'!P404,'2024-03-18_windows_device_0'!P404:P1313,1,0)</f>
        <v>44.194000000000003</v>
      </c>
      <c r="B442">
        <f>VLOOKUP('2024-03-18_windows_device_0'!Q442,'2024-03-18_windows_device_0'!Q442:Q1350,1,0)</f>
        <v>2184392</v>
      </c>
      <c r="C442" s="6"/>
      <c r="D442" s="5">
        <f>VLOOKUP('Конец '!E94,'Конец '!E$2:E$562,1,0)</f>
        <v>2181211.0319302455</v>
      </c>
    </row>
    <row r="443" spans="1:4" ht="15.75" thickBot="1" x14ac:dyDescent="0.3">
      <c r="A443">
        <f>VLOOKUP('2024-03-18_windows_device_0'!P405,'2024-03-18_windows_device_0'!P405:P1314,1,0)</f>
        <v>44.146666666666668</v>
      </c>
      <c r="B443">
        <f>VLOOKUP('2024-03-18_windows_device_0'!Q443,'2024-03-18_windows_device_0'!Q443:Q1351,1,0)</f>
        <v>2184391</v>
      </c>
      <c r="C443" s="6"/>
      <c r="D443" s="5">
        <f>VLOOKUP('Конец '!E95,'Конец '!E$2:E$562,1,0)</f>
        <v>2181201.1319475239</v>
      </c>
    </row>
    <row r="444" spans="1:4" ht="15.75" thickBot="1" x14ac:dyDescent="0.3">
      <c r="A444">
        <f>VLOOKUP('2024-03-18_windows_device_0'!P406,'2024-03-18_windows_device_0'!P406:P1315,1,0)</f>
        <v>44.088000000000001</v>
      </c>
      <c r="B444">
        <f>VLOOKUP('2024-03-18_windows_device_0'!Q444,'2024-03-18_windows_device_0'!Q444:Q1352,1,0)</f>
        <v>2184393</v>
      </c>
      <c r="C444" s="6"/>
      <c r="D444" s="5">
        <f>VLOOKUP('Конец '!E96,'Конец '!E$2:E$562,1,0)</f>
        <v>2181194.6938973726</v>
      </c>
    </row>
    <row r="445" spans="1:4" ht="15.75" thickBot="1" x14ac:dyDescent="0.3">
      <c r="A445">
        <f>VLOOKUP('2024-03-18_windows_device_0'!P407,'2024-03-18_windows_device_0'!P407:P1316,1,0)</f>
        <v>44.058666666666667</v>
      </c>
      <c r="B445">
        <f>VLOOKUP('2024-03-18_windows_device_0'!Q445,'2024-03-18_windows_device_0'!Q445:Q1353,1,0)</f>
        <v>2184394</v>
      </c>
      <c r="C445" s="6"/>
      <c r="D445" s="5">
        <f>VLOOKUP('Конец '!E97,'Конец '!E$2:E$562,1,0)</f>
        <v>2181228.1774894632</v>
      </c>
    </row>
    <row r="446" spans="1:4" ht="15.75" thickBot="1" x14ac:dyDescent="0.3">
      <c r="A446">
        <f>VLOOKUP('2024-03-18_windows_device_0'!P408,'2024-03-18_windows_device_0'!P408:P1317,1,0)</f>
        <v>44.015333333333331</v>
      </c>
      <c r="B446">
        <f>VLOOKUP('2024-03-18_windows_device_0'!Q446,'2024-03-18_windows_device_0'!Q446:Q1354,1,0)</f>
        <v>2184389</v>
      </c>
      <c r="C446" s="6"/>
      <c r="D446" s="5">
        <f>VLOOKUP('Конец '!E98,'Конец '!E$2:E$562,1,0)</f>
        <v>2181200.8209264777</v>
      </c>
    </row>
    <row r="447" spans="1:4" ht="15.75" thickBot="1" x14ac:dyDescent="0.3">
      <c r="A447">
        <f>VLOOKUP('2024-03-18_windows_device_0'!P409,'2024-03-18_windows_device_0'!P409:P1318,1,0)</f>
        <v>43.980666666666664</v>
      </c>
      <c r="B447">
        <f>VLOOKUP('2024-03-18_windows_device_0'!Q447,'2024-03-18_windows_device_0'!Q447:Q1355,1,0)</f>
        <v>2184389</v>
      </c>
      <c r="C447" s="6"/>
      <c r="D447" s="5">
        <f>VLOOKUP('Конец '!E99,'Конец '!E$2:E$562,1,0)</f>
        <v>2181212.5517371716</v>
      </c>
    </row>
    <row r="448" spans="1:4" ht="15.75" thickBot="1" x14ac:dyDescent="0.3">
      <c r="A448">
        <f>VLOOKUP('2024-03-18_windows_device_0'!P410,'2024-03-18_windows_device_0'!P410:P1319,1,0)</f>
        <v>43.931333333333335</v>
      </c>
      <c r="B448">
        <f>VLOOKUP('2024-03-18_windows_device_0'!Q448,'2024-03-18_windows_device_0'!Q448:Q1356,1,0)</f>
        <v>2184392</v>
      </c>
      <c r="C448" s="6"/>
      <c r="D448" s="5">
        <f>VLOOKUP('Конец '!E100,'Конец '!E$2:E$562,1,0)</f>
        <v>2181204.3269927488</v>
      </c>
    </row>
    <row r="449" spans="1:4" ht="15.75" thickBot="1" x14ac:dyDescent="0.3">
      <c r="A449">
        <f>VLOOKUP('2024-03-18_windows_device_0'!P411,'2024-03-18_windows_device_0'!P411:P1320,1,0)</f>
        <v>43.879333333333335</v>
      </c>
      <c r="B449">
        <f>VLOOKUP('2024-03-18_windows_device_0'!Q449,'2024-03-18_windows_device_0'!Q449:Q1357,1,0)</f>
        <v>2184386</v>
      </c>
      <c r="C449" s="6"/>
      <c r="D449" s="5">
        <f>VLOOKUP('Конец '!E101,'Конец '!E$2:E$562,1,0)</f>
        <v>2181203.0245129103</v>
      </c>
    </row>
    <row r="450" spans="1:4" ht="15.75" thickBot="1" x14ac:dyDescent="0.3">
      <c r="A450">
        <f>VLOOKUP('2024-03-18_windows_device_0'!P412,'2024-03-18_windows_device_0'!P412:P1321,1,0)</f>
        <v>43.858000000000004</v>
      </c>
      <c r="B450">
        <f>VLOOKUP('2024-03-18_windows_device_0'!Q450,'2024-03-18_windows_device_0'!Q450:Q1358,1,0)</f>
        <v>2184387</v>
      </c>
      <c r="C450" s="6"/>
      <c r="D450" s="5">
        <f>VLOOKUP('Конец '!E102,'Конец '!E$2:E$562,1,0)</f>
        <v>2181195.6557552004</v>
      </c>
    </row>
    <row r="451" spans="1:4" ht="15.75" thickBot="1" x14ac:dyDescent="0.3">
      <c r="A451">
        <f>VLOOKUP('2024-03-18_windows_device_0'!P413,'2024-03-18_windows_device_0'!P413:P1322,1,0)</f>
        <v>43.814</v>
      </c>
      <c r="B451">
        <f>VLOOKUP('2024-03-18_windows_device_0'!Q451,'2024-03-18_windows_device_0'!Q451:Q1359,1,0)</f>
        <v>2184381</v>
      </c>
      <c r="C451" s="6"/>
      <c r="D451" s="5">
        <f>VLOOKUP('Конец '!E103,'Конец '!E$2:E$562,1,0)</f>
        <v>2181216.2836502888</v>
      </c>
    </row>
    <row r="452" spans="1:4" ht="15.75" thickBot="1" x14ac:dyDescent="0.3">
      <c r="A452">
        <f>VLOOKUP('2024-03-18_windows_device_0'!P414,'2024-03-18_windows_device_0'!P414:P1323,1,0)</f>
        <v>43.783999999999999</v>
      </c>
      <c r="B452">
        <f>VLOOKUP('2024-03-18_windows_device_0'!Q452,'2024-03-18_windows_device_0'!Q452:Q1360,1,0)</f>
        <v>2184377</v>
      </c>
      <c r="C452" s="6"/>
      <c r="D452" s="5">
        <f>VLOOKUP('Конец '!E104,'Конец '!E$2:E$562,1,0)</f>
        <v>2181241.7260846389</v>
      </c>
    </row>
    <row r="453" spans="1:4" ht="15.75" thickBot="1" x14ac:dyDescent="0.3">
      <c r="A453">
        <f>VLOOKUP('2024-03-18_windows_device_0'!P415,'2024-03-18_windows_device_0'!P415:P1324,1,0)</f>
        <v>43.74733333333333</v>
      </c>
      <c r="B453">
        <f>VLOOKUP('2024-03-18_windows_device_0'!Q453,'2024-03-18_windows_device_0'!Q453:Q1361,1,0)</f>
        <v>2184374</v>
      </c>
      <c r="C453" s="6"/>
      <c r="D453" s="5">
        <f>VLOOKUP('Конец '!E105,'Конец '!E$2:E$562,1,0)</f>
        <v>2181191.9239558694</v>
      </c>
    </row>
    <row r="454" spans="1:4" ht="15.75" thickBot="1" x14ac:dyDescent="0.3">
      <c r="A454">
        <f>VLOOKUP('2024-03-18_windows_device_0'!P416,'2024-03-18_windows_device_0'!P416:P1325,1,0)</f>
        <v>43.706666666666663</v>
      </c>
      <c r="B454">
        <f>VLOOKUP('2024-03-18_windows_device_0'!Q454,'2024-03-18_windows_device_0'!Q454:Q1362,1,0)</f>
        <v>2184375</v>
      </c>
      <c r="C454" s="6"/>
      <c r="D454" s="5">
        <f>VLOOKUP('Конец '!E106,'Конец '!E$2:E$562,1,0)</f>
        <v>2181219.0049677356</v>
      </c>
    </row>
    <row r="455" spans="1:4" ht="15.75" thickBot="1" x14ac:dyDescent="0.3">
      <c r="A455">
        <f>VLOOKUP('2024-03-18_windows_device_0'!P417,'2024-03-18_windows_device_0'!P417:P1326,1,0)</f>
        <v>43.656666666666666</v>
      </c>
      <c r="B455">
        <f>VLOOKUP('2024-03-18_windows_device_0'!Q455,'2024-03-18_windows_device_0'!Q455:Q1363,1,0)</f>
        <v>2184375</v>
      </c>
      <c r="C455" s="6"/>
      <c r="D455" s="5">
        <f>VLOOKUP('Конец '!E107,'Конец '!E$2:E$562,1,0)</f>
        <v>2181192.0550470543</v>
      </c>
    </row>
    <row r="456" spans="1:4" ht="15.75" thickBot="1" x14ac:dyDescent="0.3">
      <c r="A456">
        <f>VLOOKUP('2024-03-18_windows_device_0'!P418,'2024-03-18_windows_device_0'!P418:P1327,1,0)</f>
        <v>43.623333333333335</v>
      </c>
      <c r="B456">
        <f>VLOOKUP('2024-03-18_windows_device_0'!Q456,'2024-03-18_windows_device_0'!Q456:Q1364,1,0)</f>
        <v>2184377</v>
      </c>
      <c r="C456" s="6"/>
      <c r="D456" s="5">
        <f>VLOOKUP('Конец '!E108,'Конец '!E$2:E$562,1,0)</f>
        <v>2181196.5978799188</v>
      </c>
    </row>
    <row r="457" spans="1:4" ht="15.75" thickBot="1" x14ac:dyDescent="0.3">
      <c r="A457">
        <f>VLOOKUP('2024-03-18_windows_device_0'!P419,'2024-03-18_windows_device_0'!P419:P1328,1,0)</f>
        <v>43.61333333333333</v>
      </c>
      <c r="B457">
        <f>VLOOKUP('2024-03-18_windows_device_0'!Q457,'2024-03-18_windows_device_0'!Q457:Q1365,1,0)</f>
        <v>2184378</v>
      </c>
      <c r="C457" s="6"/>
      <c r="D457" s="5">
        <f>VLOOKUP('Конец '!E109,'Конец '!E$2:E$562,1,0)</f>
        <v>2181205.412256998</v>
      </c>
    </row>
    <row r="458" spans="1:4" ht="15.75" thickBot="1" x14ac:dyDescent="0.3">
      <c r="A458">
        <f>VLOOKUP('2024-03-18_windows_device_0'!P420,'2024-03-18_windows_device_0'!P420:P1329,1,0)</f>
        <v>43.557333333333332</v>
      </c>
      <c r="B458">
        <f>VLOOKUP('2024-03-18_windows_device_0'!Q458,'2024-03-18_windows_device_0'!Q458:Q1366,1,0)</f>
        <v>2184373</v>
      </c>
      <c r="C458" s="6"/>
      <c r="D458" s="5">
        <f>VLOOKUP('Конец '!E110,'Конец '!E$2:E$562,1,0)</f>
        <v>2181210.2458896684</v>
      </c>
    </row>
    <row r="459" spans="1:4" ht="15.75" thickBot="1" x14ac:dyDescent="0.3">
      <c r="A459">
        <f>VLOOKUP('2024-03-18_windows_device_0'!P421,'2024-03-18_windows_device_0'!P421:P1330,1,0)</f>
        <v>43.527333333333331</v>
      </c>
      <c r="B459">
        <f>VLOOKUP('2024-03-18_windows_device_0'!Q459,'2024-03-18_windows_device_0'!Q459:Q1367,1,0)</f>
        <v>2184372</v>
      </c>
      <c r="C459" s="6"/>
      <c r="D459" s="5">
        <f>VLOOKUP('Конец '!E111,'Конец '!E$2:E$562,1,0)</f>
        <v>2181195.2731760517</v>
      </c>
    </row>
    <row r="460" spans="1:4" ht="15.75" thickBot="1" x14ac:dyDescent="0.3">
      <c r="A460">
        <f>VLOOKUP('2024-03-18_windows_device_0'!P422,'2024-03-18_windows_device_0'!P422:P1331,1,0)</f>
        <v>43.474666666666664</v>
      </c>
      <c r="B460">
        <f>VLOOKUP('2024-03-18_windows_device_0'!Q460,'2024-03-18_windows_device_0'!Q460:Q1368,1,0)</f>
        <v>2184366</v>
      </c>
      <c r="C460" s="6"/>
      <c r="D460" s="5">
        <f>VLOOKUP('Конец '!E112,'Конец '!E$2:E$562,1,0)</f>
        <v>2181214.5339742866</v>
      </c>
    </row>
    <row r="461" spans="1:4" ht="15.75" thickBot="1" x14ac:dyDescent="0.3">
      <c r="A461">
        <f>VLOOKUP('2024-03-18_windows_device_0'!P423,'2024-03-18_windows_device_0'!P423:P1332,1,0)</f>
        <v>43.431333333333335</v>
      </c>
      <c r="B461">
        <f>VLOOKUP('2024-03-18_windows_device_0'!Q461,'2024-03-18_windows_device_0'!Q461:Q1369,1,0)</f>
        <v>2184359</v>
      </c>
      <c r="C461" s="6"/>
      <c r="D461" s="5">
        <f>VLOOKUP('Конец '!E113,'Конец '!E$2:E$562,1,0)</f>
        <v>2181189.9477143316</v>
      </c>
    </row>
    <row r="462" spans="1:4" ht="15.75" thickBot="1" x14ac:dyDescent="0.3">
      <c r="A462">
        <f>VLOOKUP('2024-03-18_windows_device_0'!P424,'2024-03-18_windows_device_0'!P424:P1333,1,0)</f>
        <v>43.396000000000001</v>
      </c>
      <c r="B462">
        <f>VLOOKUP('2024-03-18_windows_device_0'!Q462,'2024-03-18_windows_device_0'!Q462:Q1370,1,0)</f>
        <v>2184358</v>
      </c>
      <c r="C462" s="6"/>
      <c r="D462" s="5">
        <f>VLOOKUP('Конец '!E114,'Конец '!E$2:E$562,1,0)</f>
        <v>2181212.3251191755</v>
      </c>
    </row>
    <row r="463" spans="1:4" ht="15.75" thickBot="1" x14ac:dyDescent="0.3">
      <c r="A463">
        <f>VLOOKUP('2024-03-18_windows_device_0'!P425,'2024-03-18_windows_device_0'!P425:P1334,1,0)</f>
        <v>43.366</v>
      </c>
      <c r="B463">
        <f>VLOOKUP('2024-03-18_windows_device_0'!Q463,'2024-03-18_windows_device_0'!Q463:Q1371,1,0)</f>
        <v>2184356</v>
      </c>
      <c r="C463" s="6"/>
      <c r="D463" s="5">
        <f>VLOOKUP('Конец '!E115,'Конец '!E$2:E$562,1,0)</f>
        <v>2181195.2651084042</v>
      </c>
    </row>
    <row r="464" spans="1:4" ht="15.75" thickBot="1" x14ac:dyDescent="0.3">
      <c r="A464">
        <f>VLOOKUP('2024-03-18_windows_device_0'!P426,'2024-03-18_windows_device_0'!P426:P1335,1,0)</f>
        <v>43.315333333333335</v>
      </c>
      <c r="B464">
        <f>VLOOKUP('2024-03-18_windows_device_0'!Q464,'2024-03-18_windows_device_0'!Q464:Q1372,1,0)</f>
        <v>2184360</v>
      </c>
      <c r="C464" s="6"/>
      <c r="D464" s="5">
        <f>VLOOKUP('Конец '!E116,'Конец '!E$2:E$562,1,0)</f>
        <v>2181214.7663254268</v>
      </c>
    </row>
    <row r="465" spans="1:4" ht="15.75" thickBot="1" x14ac:dyDescent="0.3">
      <c r="A465">
        <f>VLOOKUP('2024-03-18_windows_device_0'!P427,'2024-03-18_windows_device_0'!P427:P1336,1,0)</f>
        <v>43.286000000000001</v>
      </c>
      <c r="B465">
        <f>VLOOKUP('2024-03-18_windows_device_0'!Q465,'2024-03-18_windows_device_0'!Q465:Q1373,1,0)</f>
        <v>2184356</v>
      </c>
      <c r="C465" s="6"/>
      <c r="D465" s="5">
        <f>VLOOKUP('Конец '!E117,'Конец '!E$2:E$562,1,0)</f>
        <v>2181203.9426990072</v>
      </c>
    </row>
    <row r="466" spans="1:4" ht="15.75" thickBot="1" x14ac:dyDescent="0.3">
      <c r="A466">
        <f>VLOOKUP('2024-03-18_windows_device_0'!P428,'2024-03-18_windows_device_0'!P428:P1337,1,0)</f>
        <v>43.231333333333332</v>
      </c>
      <c r="B466">
        <f>VLOOKUP('2024-03-18_windows_device_0'!Q466,'2024-03-18_windows_device_0'!Q466:Q1374,1,0)</f>
        <v>2184355</v>
      </c>
      <c r="C466" s="6"/>
      <c r="D466" s="5">
        <f>VLOOKUP('Конец '!E118,'Конец '!E$2:E$562,1,0)</f>
        <v>2181204.6734172828</v>
      </c>
    </row>
    <row r="467" spans="1:4" ht="15.75" thickBot="1" x14ac:dyDescent="0.3">
      <c r="A467">
        <f>VLOOKUP('2024-03-18_windows_device_0'!P429,'2024-03-18_windows_device_0'!P429:P1338,1,0)</f>
        <v>43.201999999999998</v>
      </c>
      <c r="B467">
        <f>VLOOKUP('2024-03-18_windows_device_0'!Q467,'2024-03-18_windows_device_0'!Q467:Q1375,1,0)</f>
        <v>2184350</v>
      </c>
      <c r="C467" s="6"/>
      <c r="D467" s="5">
        <f>VLOOKUP('Конец '!E119,'Конец '!E$2:E$562,1,0)</f>
        <v>2181201.8985102568</v>
      </c>
    </row>
    <row r="468" spans="1:4" ht="15.75" thickBot="1" x14ac:dyDescent="0.3">
      <c r="A468">
        <f>VLOOKUP('2024-03-18_windows_device_0'!P430,'2024-03-18_windows_device_0'!P430:P1339,1,0)</f>
        <v>43.155999999999999</v>
      </c>
      <c r="B468">
        <f>VLOOKUP('2024-03-18_windows_device_0'!Q468,'2024-03-18_windows_device_0'!Q468:Q1376,1,0)</f>
        <v>2184348</v>
      </c>
      <c r="C468" s="6"/>
      <c r="D468" s="5">
        <f>VLOOKUP('Конец '!E120,'Конец '!E$2:E$562,1,0)</f>
        <v>2181203.5577592063</v>
      </c>
    </row>
    <row r="469" spans="1:4" ht="15.75" thickBot="1" x14ac:dyDescent="0.3">
      <c r="A469">
        <f>VLOOKUP('2024-03-18_windows_device_0'!P431,'2024-03-18_windows_device_0'!P431:P1340,1,0)</f>
        <v>43.12466666666667</v>
      </c>
      <c r="B469">
        <f>VLOOKUP('2024-03-18_windows_device_0'!Q469,'2024-03-18_windows_device_0'!Q469:Q1377,1,0)</f>
        <v>2184351</v>
      </c>
      <c r="C469" s="6"/>
      <c r="D469" s="5">
        <f>VLOOKUP('Конец '!E121,'Конец '!E$2:E$562,1,0)</f>
        <v>2181227.5241328361</v>
      </c>
    </row>
    <row r="470" spans="1:4" ht="15.75" thickBot="1" x14ac:dyDescent="0.3">
      <c r="A470">
        <f>VLOOKUP('2024-03-18_windows_device_0'!P432,'2024-03-18_windows_device_0'!P432:P1341,1,0)</f>
        <v>43.088000000000001</v>
      </c>
      <c r="B470">
        <f>VLOOKUP('2024-03-18_windows_device_0'!Q470,'2024-03-18_windows_device_0'!Q470:Q1378,1,0)</f>
        <v>2184344</v>
      </c>
      <c r="C470" s="6"/>
      <c r="D470" s="5">
        <f>VLOOKUP('Конец '!E122,'Конец '!E$2:E$562,1,0)</f>
        <v>2181221.5639335299</v>
      </c>
    </row>
    <row r="471" spans="1:4" ht="15.75" thickBot="1" x14ac:dyDescent="0.3">
      <c r="A471">
        <f>VLOOKUP('2024-03-18_windows_device_0'!P433,'2024-03-18_windows_device_0'!P433:P1342,1,0)</f>
        <v>43.047333333333334</v>
      </c>
      <c r="B471">
        <f>VLOOKUP('2024-03-18_windows_device_0'!Q471,'2024-03-18_windows_device_0'!Q471:Q1379,1,0)</f>
        <v>2184347</v>
      </c>
      <c r="C471" s="6"/>
      <c r="D471" s="5">
        <f>VLOOKUP('Конец '!E123,'Конец '!E$2:E$562,1,0)</f>
        <v>2181184.7168427231</v>
      </c>
    </row>
    <row r="472" spans="1:4" ht="15.75" thickBot="1" x14ac:dyDescent="0.3">
      <c r="A472">
        <f>VLOOKUP('2024-03-18_windows_device_0'!P434,'2024-03-18_windows_device_0'!P434:P1343,1,0)</f>
        <v>43.003999999999998</v>
      </c>
      <c r="B472">
        <f>VLOOKUP('2024-03-18_windows_device_0'!Q472,'2024-03-18_windows_device_0'!Q472:Q1380,1,0)</f>
        <v>2184345</v>
      </c>
      <c r="C472" s="6"/>
      <c r="D472" s="5">
        <f>VLOOKUP('Конец '!E124,'Конец '!E$2:E$562,1,0)</f>
        <v>2181224.0167509043</v>
      </c>
    </row>
    <row r="473" spans="1:4" ht="15.75" thickBot="1" x14ac:dyDescent="0.3">
      <c r="A473">
        <f>VLOOKUP('2024-03-18_windows_device_0'!P435,'2024-03-18_windows_device_0'!P435:P1344,1,0)</f>
        <v>42.959333333333333</v>
      </c>
      <c r="B473">
        <f>VLOOKUP('2024-03-18_windows_device_0'!Q473,'2024-03-18_windows_device_0'!Q473:Q1381,1,0)</f>
        <v>2184346</v>
      </c>
      <c r="C473" s="6"/>
      <c r="D473" s="5">
        <f>VLOOKUP('Конец '!E125,'Конец '!E$2:E$562,1,0)</f>
        <v>2181212.503346852</v>
      </c>
    </row>
    <row r="474" spans="1:4" ht="15.75" thickBot="1" x14ac:dyDescent="0.3">
      <c r="A474">
        <f>VLOOKUP('2024-03-18_windows_device_0'!P436,'2024-03-18_windows_device_0'!P436:P1345,1,0)</f>
        <v>42.938000000000002</v>
      </c>
      <c r="B474">
        <f>VLOOKUP('2024-03-18_windows_device_0'!Q474,'2024-03-18_windows_device_0'!Q474:Q1382,1,0)</f>
        <v>2184345</v>
      </c>
      <c r="C474" s="6"/>
      <c r="D474" s="5">
        <f>VLOOKUP('Конец '!E126,'Конец '!E$2:E$562,1,0)</f>
        <v>2181208.712240831</v>
      </c>
    </row>
    <row r="475" spans="1:4" ht="15.75" thickBot="1" x14ac:dyDescent="0.3">
      <c r="A475">
        <f>VLOOKUP('2024-03-18_windows_device_0'!P437,'2024-03-18_windows_device_0'!P437:P1346,1,0)</f>
        <v>42.912666666666667</v>
      </c>
      <c r="B475">
        <f>VLOOKUP('2024-03-18_windows_device_0'!Q475,'2024-03-18_windows_device_0'!Q475:Q1383,1,0)</f>
        <v>2184342</v>
      </c>
      <c r="C475" s="6"/>
      <c r="D475" s="5">
        <f>VLOOKUP('Конец '!E127,'Конец '!E$2:E$562,1,0)</f>
        <v>2181219.4219580279</v>
      </c>
    </row>
    <row r="476" spans="1:4" ht="15.75" thickBot="1" x14ac:dyDescent="0.3">
      <c r="A476">
        <f>VLOOKUP('2024-03-18_windows_device_0'!P438,'2024-03-18_windows_device_0'!P438:P1347,1,0)</f>
        <v>42.848666666666666</v>
      </c>
      <c r="B476">
        <f>VLOOKUP('2024-03-18_windows_device_0'!Q476,'2024-03-18_windows_device_0'!Q476:Q1384,1,0)</f>
        <v>2184342</v>
      </c>
      <c r="C476" s="6"/>
      <c r="D476" s="5">
        <f>VLOOKUP('Конец '!E128,'Конец '!E$2:E$562,1,0)</f>
        <v>2181210.564752467</v>
      </c>
    </row>
    <row r="477" spans="1:4" ht="15.75" thickBot="1" x14ac:dyDescent="0.3">
      <c r="A477">
        <f>VLOOKUP('2024-03-18_windows_device_0'!P439,'2024-03-18_windows_device_0'!P439:P1348,1,0)</f>
        <v>42.820666666666668</v>
      </c>
      <c r="B477">
        <f>VLOOKUP('2024-03-18_windows_device_0'!Q477,'2024-03-18_windows_device_0'!Q477:Q1385,1,0)</f>
        <v>2184343</v>
      </c>
      <c r="C477" s="6"/>
      <c r="D477" s="5">
        <f>VLOOKUP('Конец '!E129,'Конец '!E$2:E$562,1,0)</f>
        <v>2181212.5826392299</v>
      </c>
    </row>
    <row r="478" spans="1:4" ht="15.75" thickBot="1" x14ac:dyDescent="0.3">
      <c r="A478">
        <f>VLOOKUP('2024-03-18_windows_device_0'!P440,'2024-03-18_windows_device_0'!P440:P1349,1,0)</f>
        <v>42.780666666666669</v>
      </c>
      <c r="B478">
        <f>VLOOKUP('2024-03-18_windows_device_0'!Q478,'2024-03-18_windows_device_0'!Q478:Q1386,1,0)</f>
        <v>2184342</v>
      </c>
      <c r="C478" s="6"/>
      <c r="D478" s="5">
        <f>VLOOKUP('Конец '!E130,'Конец '!E$2:E$562,1,0)</f>
        <v>2181201.9342742749</v>
      </c>
    </row>
    <row r="479" spans="1:4" ht="15.75" thickBot="1" x14ac:dyDescent="0.3">
      <c r="A479">
        <f>VLOOKUP('2024-03-18_windows_device_0'!P441,'2024-03-18_windows_device_0'!P441:P1350,1,0)</f>
        <v>42.738</v>
      </c>
      <c r="B479">
        <f>VLOOKUP('2024-03-18_windows_device_0'!Q479,'2024-03-18_windows_device_0'!Q479:Q1387,1,0)</f>
        <v>2184339</v>
      </c>
      <c r="C479" s="6"/>
      <c r="D479" s="5">
        <f>VLOOKUP('Конец '!E131,'Конец '!E$2:E$562,1,0)</f>
        <v>2181203.4979541115</v>
      </c>
    </row>
    <row r="480" spans="1:4" ht="15.75" thickBot="1" x14ac:dyDescent="0.3">
      <c r="A480">
        <f>VLOOKUP('2024-03-18_windows_device_0'!P442,'2024-03-18_windows_device_0'!P442:P1351,1,0)</f>
        <v>42.709333333333333</v>
      </c>
      <c r="B480">
        <f>VLOOKUP('2024-03-18_windows_device_0'!Q480,'2024-03-18_windows_device_0'!Q480:Q1388,1,0)</f>
        <v>2184334</v>
      </c>
      <c r="C480" s="6"/>
      <c r="D480" s="5">
        <f>VLOOKUP('Конец '!E132,'Конец '!E$2:E$562,1,0)</f>
        <v>2181227.4137004758</v>
      </c>
    </row>
    <row r="481" spans="1:4" ht="15.75" thickBot="1" x14ac:dyDescent="0.3">
      <c r="A481">
        <f>VLOOKUP('2024-03-18_windows_device_0'!P443,'2024-03-18_windows_device_0'!P443:P1352,1,0)</f>
        <v>42.671333333333337</v>
      </c>
      <c r="B481">
        <f>VLOOKUP('2024-03-18_windows_device_0'!Q481,'2024-03-18_windows_device_0'!Q481:Q1389,1,0)</f>
        <v>2184333</v>
      </c>
      <c r="C481" s="6"/>
      <c r="D481" s="5">
        <f>VLOOKUP('Конец '!E133,'Конец '!E$2:E$562,1,0)</f>
        <v>2181201.7934763045</v>
      </c>
    </row>
    <row r="482" spans="1:4" ht="15.75" thickBot="1" x14ac:dyDescent="0.3">
      <c r="A482">
        <f>VLOOKUP('2024-03-18_windows_device_0'!P444,'2024-03-18_windows_device_0'!P444:P1353,1,0)</f>
        <v>42.63666666666667</v>
      </c>
      <c r="B482">
        <f>VLOOKUP('2024-03-18_windows_device_0'!Q482,'2024-03-18_windows_device_0'!Q482:Q1390,1,0)</f>
        <v>2184330</v>
      </c>
      <c r="C482" s="6"/>
      <c r="D482" s="5">
        <f>VLOOKUP('Конец '!E134,'Конец '!E$2:E$562,1,0)</f>
        <v>2181225.8337795483</v>
      </c>
    </row>
    <row r="483" spans="1:4" ht="15.75" thickBot="1" x14ac:dyDescent="0.3">
      <c r="A483">
        <f>VLOOKUP('2024-03-18_windows_device_0'!P445,'2024-03-18_windows_device_0'!P445:P1354,1,0)</f>
        <v>42.596666666666664</v>
      </c>
      <c r="B483">
        <f>VLOOKUP('2024-03-18_windows_device_0'!Q483,'2024-03-18_windows_device_0'!Q483:Q1391,1,0)</f>
        <v>2184323</v>
      </c>
      <c r="C483" s="6"/>
      <c r="D483" s="5">
        <f>VLOOKUP('Конец '!E135,'Конец '!E$2:E$562,1,0)</f>
        <v>2181198.6857290072</v>
      </c>
    </row>
    <row r="484" spans="1:4" ht="15.75" thickBot="1" x14ac:dyDescent="0.3">
      <c r="A484">
        <f>VLOOKUP('2024-03-18_windows_device_0'!P446,'2024-03-18_windows_device_0'!P446:P1355,1,0)</f>
        <v>42.553333333333335</v>
      </c>
      <c r="B484">
        <f>VLOOKUP('2024-03-18_windows_device_0'!Q484,'2024-03-18_windows_device_0'!Q484:Q1392,1,0)</f>
        <v>2184326</v>
      </c>
      <c r="C484" s="6"/>
      <c r="D484" s="5">
        <f>VLOOKUP('Конец '!E136,'Конец '!E$2:E$562,1,0)</f>
        <v>2181197.9287382294</v>
      </c>
    </row>
    <row r="485" spans="1:4" ht="15.75" thickBot="1" x14ac:dyDescent="0.3">
      <c r="A485">
        <f>VLOOKUP('2024-03-18_windows_device_0'!P447,'2024-03-18_windows_device_0'!P447:P1356,1,0)</f>
        <v>42.533333333333331</v>
      </c>
      <c r="B485">
        <f>VLOOKUP('2024-03-18_windows_device_0'!Q485,'2024-03-18_windows_device_0'!Q485:Q1393,1,0)</f>
        <v>2184325</v>
      </c>
      <c r="C485" s="6"/>
      <c r="D485" s="5">
        <f>VLOOKUP('Конец '!E137,'Конец '!E$2:E$562,1,0)</f>
        <v>2181225.6888136528</v>
      </c>
    </row>
    <row r="486" spans="1:4" ht="15.75" thickBot="1" x14ac:dyDescent="0.3">
      <c r="A486">
        <f>VLOOKUP('2024-03-18_windows_device_0'!P448,'2024-03-18_windows_device_0'!P448:P1357,1,0)</f>
        <v>42.487333333333332</v>
      </c>
      <c r="B486">
        <f>VLOOKUP('2024-03-18_windows_device_0'!Q486,'2024-03-18_windows_device_0'!Q486:Q1394,1,0)</f>
        <v>2184324</v>
      </c>
      <c r="C486" s="6"/>
      <c r="D486" s="5">
        <f>VLOOKUP('Конец '!E138,'Конец '!E$2:E$562,1,0)</f>
        <v>2181206.7451067581</v>
      </c>
    </row>
    <row r="487" spans="1:4" ht="15.75" thickBot="1" x14ac:dyDescent="0.3">
      <c r="A487">
        <f>VLOOKUP('2024-03-18_windows_device_0'!P449,'2024-03-18_windows_device_0'!P449:P1358,1,0)</f>
        <v>42.464666666666666</v>
      </c>
      <c r="B487">
        <f>VLOOKUP('2024-03-18_windows_device_0'!Q487,'2024-03-18_windows_device_0'!Q487:Q1395,1,0)</f>
        <v>2184323</v>
      </c>
      <c r="C487" s="6"/>
      <c r="D487" s="5">
        <f>VLOOKUP('Конец '!E139,'Конец '!E$2:E$562,1,0)</f>
        <v>2181195.4991253745</v>
      </c>
    </row>
    <row r="488" spans="1:4" ht="15.75" thickBot="1" x14ac:dyDescent="0.3">
      <c r="A488">
        <f>VLOOKUP('2024-03-18_windows_device_0'!P450,'2024-03-18_windows_device_0'!P450:P1359,1,0)</f>
        <v>42.415333333333336</v>
      </c>
      <c r="B488">
        <f>VLOOKUP('2024-03-18_windows_device_0'!Q488,'2024-03-18_windows_device_0'!Q488:Q1396,1,0)</f>
        <v>2184321</v>
      </c>
      <c r="C488" s="6"/>
      <c r="D488" s="5">
        <f>VLOOKUP('Конец '!E140,'Конец '!E$2:E$562,1,0)</f>
        <v>2181217.7883768608</v>
      </c>
    </row>
    <row r="489" spans="1:4" ht="15.75" thickBot="1" x14ac:dyDescent="0.3">
      <c r="A489">
        <f>VLOOKUP('2024-03-18_windows_device_0'!P451,'2024-03-18_windows_device_0'!P451:P1360,1,0)</f>
        <v>42.368000000000002</v>
      </c>
      <c r="B489">
        <f>VLOOKUP('2024-03-18_windows_device_0'!Q489,'2024-03-18_windows_device_0'!Q489:Q1397,1,0)</f>
        <v>2184316</v>
      </c>
      <c r="C489" s="6"/>
      <c r="D489" s="5">
        <f>VLOOKUP('Конец '!E141,'Конец '!E$2:E$562,1,0)</f>
        <v>2181208.8610636913</v>
      </c>
    </row>
    <row r="490" spans="1:4" ht="15.75" thickBot="1" x14ac:dyDescent="0.3">
      <c r="A490">
        <f>VLOOKUP('2024-03-18_windows_device_0'!P452,'2024-03-18_windows_device_0'!P452:P1361,1,0)</f>
        <v>42.344666666666669</v>
      </c>
      <c r="B490">
        <f>VLOOKUP('2024-03-18_windows_device_0'!Q490,'2024-03-18_windows_device_0'!Q490:Q1398,1,0)</f>
        <v>2184318</v>
      </c>
      <c r="C490" s="6"/>
      <c r="D490" s="5">
        <f>VLOOKUP('Конец '!E142,'Конец '!E$2:E$562,1,0)</f>
        <v>2181201.7146551744</v>
      </c>
    </row>
    <row r="491" spans="1:4" ht="15.75" thickBot="1" x14ac:dyDescent="0.3">
      <c r="A491">
        <f>VLOOKUP('2024-03-18_windows_device_0'!P453,'2024-03-18_windows_device_0'!P453:P1362,1,0)</f>
        <v>42.304000000000002</v>
      </c>
      <c r="B491">
        <f>VLOOKUP('2024-03-18_windows_device_0'!Q491,'2024-03-18_windows_device_0'!Q491:Q1399,1,0)</f>
        <v>2184315</v>
      </c>
      <c r="C491" s="6"/>
      <c r="D491" s="5">
        <f>VLOOKUP('Конец '!E143,'Конец '!E$2:E$562,1,0)</f>
        <v>2181220.2188705467</v>
      </c>
    </row>
    <row r="492" spans="1:4" ht="15.75" thickBot="1" x14ac:dyDescent="0.3">
      <c r="A492">
        <f>VLOOKUP('2024-03-18_windows_device_0'!P454,'2024-03-18_windows_device_0'!P454:P1363,1,0)</f>
        <v>42.252000000000002</v>
      </c>
      <c r="B492">
        <f>VLOOKUP('2024-03-18_windows_device_0'!Q492,'2024-03-18_windows_device_0'!Q492:Q1400,1,0)</f>
        <v>2184313</v>
      </c>
      <c r="C492" s="6"/>
      <c r="D492" s="5">
        <f>VLOOKUP('Конец '!E144,'Конец '!E$2:E$562,1,0)</f>
        <v>2181204.8753599734</v>
      </c>
    </row>
    <row r="493" spans="1:4" ht="15.75" thickBot="1" x14ac:dyDescent="0.3">
      <c r="A493">
        <f>VLOOKUP('2024-03-18_windows_device_0'!P455,'2024-03-18_windows_device_0'!P455:P1364,1,0)</f>
        <v>42.225333333333332</v>
      </c>
      <c r="B493">
        <f>VLOOKUP('2024-03-18_windows_device_0'!Q493,'2024-03-18_windows_device_0'!Q493:Q1401,1,0)</f>
        <v>2184308</v>
      </c>
      <c r="C493" s="6"/>
      <c r="D493" s="5">
        <f>VLOOKUP('Конец '!E145,'Конец '!E$2:E$562,1,0)</f>
        <v>2181210.8061283892</v>
      </c>
    </row>
    <row r="494" spans="1:4" ht="15.75" thickBot="1" x14ac:dyDescent="0.3">
      <c r="A494">
        <f>VLOOKUP('2024-03-18_windows_device_0'!P456,'2024-03-18_windows_device_0'!P456:P1365,1,0)</f>
        <v>42.18933333333333</v>
      </c>
      <c r="B494">
        <f>VLOOKUP('2024-03-18_windows_device_0'!Q494,'2024-03-18_windows_device_0'!Q494:Q1402,1,0)</f>
        <v>2184307</v>
      </c>
      <c r="C494" s="6"/>
      <c r="D494" s="5">
        <f>VLOOKUP('Конец '!E146,'Конец '!E$2:E$562,1,0)</f>
        <v>2181236.9430179503</v>
      </c>
    </row>
    <row r="495" spans="1:4" ht="15.75" thickBot="1" x14ac:dyDescent="0.3">
      <c r="A495">
        <f>VLOOKUP('2024-03-18_windows_device_0'!P457,'2024-03-18_windows_device_0'!P457:P1366,1,0)</f>
        <v>42.143333333333331</v>
      </c>
      <c r="B495">
        <f>VLOOKUP('2024-03-18_windows_device_0'!Q495,'2024-03-18_windows_device_0'!Q495:Q1403,1,0)</f>
        <v>2184308</v>
      </c>
      <c r="C495" s="6"/>
      <c r="D495" s="5">
        <f>VLOOKUP('Конец '!E147,'Конец '!E$2:E$562,1,0)</f>
        <v>2181186.545222424</v>
      </c>
    </row>
    <row r="496" spans="1:4" ht="15.75" thickBot="1" x14ac:dyDescent="0.3">
      <c r="A496">
        <f>VLOOKUP('2024-03-18_windows_device_0'!P458,'2024-03-18_windows_device_0'!P458:P1367,1,0)</f>
        <v>42.113999999999997</v>
      </c>
      <c r="B496">
        <f>VLOOKUP('2024-03-18_windows_device_0'!Q496,'2024-03-18_windows_device_0'!Q496:Q1404,1,0)</f>
        <v>2184308</v>
      </c>
      <c r="C496" s="6"/>
      <c r="D496" s="5">
        <f>VLOOKUP('Конец '!E148,'Конец '!E$2:E$562,1,0)</f>
        <v>2181210.1978124445</v>
      </c>
    </row>
    <row r="497" spans="1:4" ht="15.75" thickBot="1" x14ac:dyDescent="0.3">
      <c r="A497">
        <f>VLOOKUP('2024-03-18_windows_device_0'!P459,'2024-03-18_windows_device_0'!P459:P1368,1,0)</f>
        <v>42.068666666666665</v>
      </c>
      <c r="B497">
        <f>VLOOKUP('2024-03-18_windows_device_0'!Q497,'2024-03-18_windows_device_0'!Q497:Q1405,1,0)</f>
        <v>2184307</v>
      </c>
      <c r="C497" s="6"/>
      <c r="D497" s="5">
        <f>VLOOKUP('Конец '!E149,'Конец '!E$2:E$562,1,0)</f>
        <v>2181202.3692260445</v>
      </c>
    </row>
    <row r="498" spans="1:4" ht="15.75" thickBot="1" x14ac:dyDescent="0.3">
      <c r="A498">
        <f>VLOOKUP('2024-03-18_windows_device_0'!P460,'2024-03-18_windows_device_0'!P460:P1369,1,0)</f>
        <v>42.033333333333331</v>
      </c>
      <c r="B498">
        <f>VLOOKUP('2024-03-18_windows_device_0'!Q498,'2024-03-18_windows_device_0'!Q498:Q1406,1,0)</f>
        <v>2184301</v>
      </c>
      <c r="C498" s="6"/>
      <c r="D498" s="5">
        <f>VLOOKUP('Конец '!E150,'Конец '!E$2:E$562,1,0)</f>
        <v>2181205.3988909819</v>
      </c>
    </row>
    <row r="499" spans="1:4" ht="15.75" thickBot="1" x14ac:dyDescent="0.3">
      <c r="A499">
        <f>VLOOKUP('2024-03-18_windows_device_0'!P461,'2024-03-18_windows_device_0'!P461:P1370,1,0)</f>
        <v>42.025999999999996</v>
      </c>
      <c r="B499">
        <f>VLOOKUP('2024-03-18_windows_device_0'!Q499,'2024-03-18_windows_device_0'!Q499:Q1407,1,0)</f>
        <v>2184298</v>
      </c>
      <c r="C499" s="6"/>
      <c r="D499" s="5">
        <f>VLOOKUP('Конец '!E151,'Конец '!E$2:E$562,1,0)</f>
        <v>2181185.3447235008</v>
      </c>
    </row>
    <row r="500" spans="1:4" ht="15.75" thickBot="1" x14ac:dyDescent="0.3">
      <c r="A500">
        <f>VLOOKUP('2024-03-18_windows_device_0'!P462,'2024-03-18_windows_device_0'!P462:P1371,1,0)</f>
        <v>41.968000000000004</v>
      </c>
      <c r="B500">
        <f>VLOOKUP('2024-03-18_windows_device_0'!Q500,'2024-03-18_windows_device_0'!Q500:Q1408,1,0)</f>
        <v>2184297</v>
      </c>
      <c r="C500" s="6"/>
      <c r="D500" s="5">
        <f>VLOOKUP('Конец '!E152,'Конец '!E$2:E$562,1,0)</f>
        <v>2181213.1398837687</v>
      </c>
    </row>
    <row r="501" spans="1:4" ht="15.75" thickBot="1" x14ac:dyDescent="0.3">
      <c r="A501">
        <f>VLOOKUP('2024-03-18_windows_device_0'!P463,'2024-03-18_windows_device_0'!P463:P1372,1,0)</f>
        <v>41.931333333333335</v>
      </c>
      <c r="B501">
        <f>VLOOKUP('2024-03-18_windows_device_0'!Q501,'2024-03-18_windows_device_0'!Q501:Q1409,1,0)</f>
        <v>2184297</v>
      </c>
      <c r="C501" s="6"/>
      <c r="D501" s="5">
        <f>VLOOKUP('Конец '!E153,'Конец '!E$2:E$562,1,0)</f>
        <v>2181223.615171195</v>
      </c>
    </row>
    <row r="502" spans="1:4" ht="15.75" thickBot="1" x14ac:dyDescent="0.3">
      <c r="A502">
        <f>VLOOKUP('2024-03-18_windows_device_0'!P464,'2024-03-18_windows_device_0'!P464:P1373,1,0)</f>
        <v>41.887999999999998</v>
      </c>
      <c r="B502">
        <f>VLOOKUP('2024-03-18_windows_device_0'!Q502,'2024-03-18_windows_device_0'!Q502:Q1410,1,0)</f>
        <v>2184294</v>
      </c>
      <c r="C502" s="6"/>
      <c r="D502" s="5">
        <f>VLOOKUP('Конец '!E154,'Конец '!E$2:E$562,1,0)</f>
        <v>2181196.3977471651</v>
      </c>
    </row>
    <row r="503" spans="1:4" ht="15.75" thickBot="1" x14ac:dyDescent="0.3">
      <c r="A503">
        <f>VLOOKUP('2024-03-18_windows_device_0'!P465,'2024-03-18_windows_device_0'!P465:P1374,1,0)</f>
        <v>41.844666666666669</v>
      </c>
      <c r="B503">
        <f>VLOOKUP('2024-03-18_windows_device_0'!Q503,'2024-03-18_windows_device_0'!Q503:Q1411,1,0)</f>
        <v>2184295</v>
      </c>
      <c r="C503" s="6"/>
      <c r="D503" s="5">
        <f>VLOOKUP('Конец '!E155,'Конец '!E$2:E$562,1,0)</f>
        <v>2181210.6921189683</v>
      </c>
    </row>
    <row r="504" spans="1:4" ht="15.75" thickBot="1" x14ac:dyDescent="0.3">
      <c r="A504">
        <f>VLOOKUP('2024-03-18_windows_device_0'!P466,'2024-03-18_windows_device_0'!P466:P1375,1,0)</f>
        <v>41.787999999999997</v>
      </c>
      <c r="B504">
        <f>VLOOKUP('2024-03-18_windows_device_0'!Q504,'2024-03-18_windows_device_0'!Q504:Q1412,1,0)</f>
        <v>2184286</v>
      </c>
      <c r="C504" s="6"/>
      <c r="D504" s="5">
        <f>VLOOKUP('Конец '!E156,'Конец '!E$2:E$562,1,0)</f>
        <v>2181210.7970724814</v>
      </c>
    </row>
    <row r="505" spans="1:4" ht="15.75" thickBot="1" x14ac:dyDescent="0.3">
      <c r="A505">
        <f>VLOOKUP('2024-03-18_windows_device_0'!P467,'2024-03-18_windows_device_0'!P467:P1376,1,0)</f>
        <v>41.76</v>
      </c>
      <c r="B505">
        <f>VLOOKUP('2024-03-18_windows_device_0'!Q505,'2024-03-18_windows_device_0'!Q505:Q1413,1,0)</f>
        <v>2184283</v>
      </c>
      <c r="C505" s="6"/>
      <c r="D505" s="5">
        <f>VLOOKUP('Конец '!E157,'Конец '!E$2:E$562,1,0)</f>
        <v>2181211.3871294204</v>
      </c>
    </row>
    <row r="506" spans="1:4" ht="15.75" thickBot="1" x14ac:dyDescent="0.3">
      <c r="A506">
        <f>VLOOKUP('2024-03-18_windows_device_0'!P468,'2024-03-18_windows_device_0'!P468:P1377,1,0)</f>
        <v>41.74133333333333</v>
      </c>
      <c r="B506">
        <f>VLOOKUP('2024-03-18_windows_device_0'!Q506,'2024-03-18_windows_device_0'!Q506:Q1414,1,0)</f>
        <v>2184283</v>
      </c>
      <c r="C506" s="6"/>
      <c r="D506" s="5">
        <f>VLOOKUP('Конец '!E158,'Конец '!E$2:E$562,1,0)</f>
        <v>2181210.5704832133</v>
      </c>
    </row>
    <row r="507" spans="1:4" ht="15.75" thickBot="1" x14ac:dyDescent="0.3">
      <c r="A507">
        <f>VLOOKUP('2024-03-18_windows_device_0'!P469,'2024-03-18_windows_device_0'!P469:P1378,1,0)</f>
        <v>41.692</v>
      </c>
      <c r="B507">
        <f>VLOOKUP('2024-03-18_windows_device_0'!Q507,'2024-03-18_windows_device_0'!Q507:Q1415,1,0)</f>
        <v>2184285</v>
      </c>
      <c r="C507" s="6"/>
      <c r="D507" s="5">
        <f>VLOOKUP('Конец '!E159,'Конец '!E$2:E$562,1,0)</f>
        <v>2181228.8694109768</v>
      </c>
    </row>
    <row r="508" spans="1:4" ht="15.75" thickBot="1" x14ac:dyDescent="0.3">
      <c r="A508">
        <f>VLOOKUP('2024-03-18_windows_device_0'!P470,'2024-03-18_windows_device_0'!P470:P1379,1,0)</f>
        <v>41.661999999999999</v>
      </c>
      <c r="B508">
        <f>VLOOKUP('2024-03-18_windows_device_0'!Q508,'2024-03-18_windows_device_0'!Q508:Q1416,1,0)</f>
        <v>2184278</v>
      </c>
      <c r="C508" s="6"/>
      <c r="D508" s="5">
        <f>VLOOKUP('Конец '!E160,'Конец '!E$2:E$562,1,0)</f>
        <v>2181196.5398938567</v>
      </c>
    </row>
    <row r="509" spans="1:4" ht="15.75" thickBot="1" x14ac:dyDescent="0.3">
      <c r="A509">
        <f>VLOOKUP('2024-03-18_windows_device_0'!P471,'2024-03-18_windows_device_0'!P471:P1380,1,0)</f>
        <v>41.63066666666667</v>
      </c>
      <c r="B509">
        <f>VLOOKUP('2024-03-18_windows_device_0'!Q509,'2024-03-18_windows_device_0'!Q509:Q1417,1,0)</f>
        <v>2184278</v>
      </c>
      <c r="C509" s="6"/>
      <c r="D509" s="5">
        <f>VLOOKUP('Конец '!E161,'Конец '!E$2:E$562,1,0)</f>
        <v>2181213.3777748626</v>
      </c>
    </row>
    <row r="510" spans="1:4" ht="15.75" thickBot="1" x14ac:dyDescent="0.3">
      <c r="A510">
        <f>VLOOKUP('2024-03-18_windows_device_0'!P472,'2024-03-18_windows_device_0'!P472:P1381,1,0)</f>
        <v>41.593333333333334</v>
      </c>
      <c r="B510">
        <f>VLOOKUP('2024-03-18_windows_device_0'!Q510,'2024-03-18_windows_device_0'!Q510:Q1418,1,0)</f>
        <v>2184283</v>
      </c>
      <c r="C510" s="6"/>
      <c r="D510" s="5">
        <f>VLOOKUP('Конец '!E162,'Конец '!E$2:E$562,1,0)</f>
        <v>2181221.8684276072</v>
      </c>
    </row>
    <row r="511" spans="1:4" ht="15.75" thickBot="1" x14ac:dyDescent="0.3">
      <c r="A511">
        <f>VLOOKUP('2024-03-18_windows_device_0'!P473,'2024-03-18_windows_device_0'!P473:P1382,1,0)</f>
        <v>41.551333333333332</v>
      </c>
      <c r="B511">
        <f>VLOOKUP('2024-03-18_windows_device_0'!Q511,'2024-03-18_windows_device_0'!Q511:Q1419,1,0)</f>
        <v>2184285</v>
      </c>
      <c r="C511" s="6"/>
      <c r="D511" s="5">
        <f>VLOOKUP('Конец '!E163,'Конец '!E$2:E$562,1,0)</f>
        <v>2181212.0154200555</v>
      </c>
    </row>
    <row r="512" spans="1:4" ht="15.75" thickBot="1" x14ac:dyDescent="0.3">
      <c r="A512">
        <f>VLOOKUP('2024-03-18_windows_device_0'!P474,'2024-03-18_windows_device_0'!P474:P1383,1,0)</f>
        <v>41.527999999999999</v>
      </c>
      <c r="B512">
        <f>VLOOKUP('2024-03-18_windows_device_0'!Q512,'2024-03-18_windows_device_0'!Q512:Q1420,1,0)</f>
        <v>2184283</v>
      </c>
      <c r="C512" s="6"/>
      <c r="D512" s="5">
        <f>VLOOKUP('Конец '!E164,'Конец '!E$2:E$562,1,0)</f>
        <v>2181222.6282927408</v>
      </c>
    </row>
    <row r="513" spans="1:4" ht="15.75" thickBot="1" x14ac:dyDescent="0.3">
      <c r="A513">
        <f>VLOOKUP('2024-03-18_windows_device_0'!P475,'2024-03-18_windows_device_0'!P475:P1384,1,0)</f>
        <v>41.474666666666664</v>
      </c>
      <c r="B513">
        <f>VLOOKUP('2024-03-18_windows_device_0'!Q513,'2024-03-18_windows_device_0'!Q513:Q1421,1,0)</f>
        <v>2184279</v>
      </c>
      <c r="C513" s="6"/>
      <c r="D513" s="5">
        <f>VLOOKUP('Конец '!E165,'Конец '!E$2:E$562,1,0)</f>
        <v>2181192.2248251019</v>
      </c>
    </row>
    <row r="514" spans="1:4" ht="15.75" thickBot="1" x14ac:dyDescent="0.3">
      <c r="A514">
        <f>VLOOKUP('2024-03-18_windows_device_0'!P476,'2024-03-18_windows_device_0'!P476:P1385,1,0)</f>
        <v>41.44</v>
      </c>
      <c r="B514">
        <f>VLOOKUP('2024-03-18_windows_device_0'!Q514,'2024-03-18_windows_device_0'!Q514:Q1422,1,0)</f>
        <v>2184275</v>
      </c>
      <c r="C514" s="6"/>
      <c r="D514" s="5">
        <f>VLOOKUP('Конец '!E166,'Конец '!E$2:E$562,1,0)</f>
        <v>2181217.0874240673</v>
      </c>
    </row>
    <row r="515" spans="1:4" ht="15.75" thickBot="1" x14ac:dyDescent="0.3">
      <c r="A515">
        <f>VLOOKUP('2024-03-18_windows_device_0'!P477,'2024-03-18_windows_device_0'!P477:P1386,1,0)</f>
        <v>41.413333333333334</v>
      </c>
      <c r="B515">
        <f>VLOOKUP('2024-03-18_windows_device_0'!Q515,'2024-03-18_windows_device_0'!Q515:Q1423,1,0)</f>
        <v>2184274</v>
      </c>
      <c r="C515" s="6"/>
      <c r="D515" s="5">
        <f>VLOOKUP('Конец '!E167,'Конец '!E$2:E$562,1,0)</f>
        <v>2181224.8953480092</v>
      </c>
    </row>
    <row r="516" spans="1:4" ht="15.75" thickBot="1" x14ac:dyDescent="0.3">
      <c r="A516">
        <f>VLOOKUP('2024-03-18_windows_device_0'!P478,'2024-03-18_windows_device_0'!P478:P1387,1,0)</f>
        <v>41.37533333333333</v>
      </c>
      <c r="B516">
        <f>VLOOKUP('2024-03-18_windows_device_0'!Q516,'2024-03-18_windows_device_0'!Q516:Q1424,1,0)</f>
        <v>2184274</v>
      </c>
      <c r="C516" s="6"/>
      <c r="D516" s="5">
        <f>VLOOKUP('Конец '!E168,'Конец '!E$2:E$562,1,0)</f>
        <v>2181211.5792318932</v>
      </c>
    </row>
    <row r="517" spans="1:4" ht="15.75" thickBot="1" x14ac:dyDescent="0.3">
      <c r="A517">
        <f>VLOOKUP('2024-03-18_windows_device_0'!P479,'2024-03-18_windows_device_0'!P479:P1388,1,0)</f>
        <v>41.347333333333331</v>
      </c>
      <c r="B517">
        <f>VLOOKUP('2024-03-18_windows_device_0'!Q517,'2024-03-18_windows_device_0'!Q517:Q1425,1,0)</f>
        <v>2184273</v>
      </c>
      <c r="C517" s="6"/>
      <c r="D517" s="5">
        <f>VLOOKUP('Конец '!E169,'Конец '!E$2:E$562,1,0)</f>
        <v>2181212.7874620482</v>
      </c>
    </row>
    <row r="518" spans="1:4" ht="15.75" thickBot="1" x14ac:dyDescent="0.3">
      <c r="A518">
        <f>VLOOKUP('2024-03-18_windows_device_0'!P480,'2024-03-18_windows_device_0'!P480:P1389,1,0)</f>
        <v>41.287999999999997</v>
      </c>
      <c r="B518">
        <f>VLOOKUP('2024-03-18_windows_device_0'!Q518,'2024-03-18_windows_device_0'!Q518:Q1426,1,0)</f>
        <v>2184272</v>
      </c>
      <c r="C518" s="6"/>
      <c r="D518" s="5">
        <f>VLOOKUP('Конец '!E170,'Конец '!E$2:E$562,1,0)</f>
        <v>2181225.5286081592</v>
      </c>
    </row>
    <row r="519" spans="1:4" ht="15.75" thickBot="1" x14ac:dyDescent="0.3">
      <c r="A519">
        <f>VLOOKUP('2024-03-18_windows_device_0'!P481,'2024-03-18_windows_device_0'!P481:P1390,1,0)</f>
        <v>41.261333333333333</v>
      </c>
      <c r="B519">
        <f>VLOOKUP('2024-03-18_windows_device_0'!Q519,'2024-03-18_windows_device_0'!Q519:Q1427,1,0)</f>
        <v>2184262</v>
      </c>
      <c r="C519" s="6"/>
      <c r="D519" s="5">
        <f>VLOOKUP('Конец '!E171,'Конец '!E$2:E$562,1,0)</f>
        <v>2181191.0858914019</v>
      </c>
    </row>
    <row r="520" spans="1:4" ht="15.75" thickBot="1" x14ac:dyDescent="0.3">
      <c r="A520">
        <f>VLOOKUP('2024-03-18_windows_device_0'!P482,'2024-03-18_windows_device_0'!P482:P1391,1,0)</f>
        <v>41.24133333333333</v>
      </c>
      <c r="B520">
        <f>VLOOKUP('2024-03-18_windows_device_0'!Q520,'2024-03-18_windows_device_0'!Q520:Q1428,1,0)</f>
        <v>2184262</v>
      </c>
      <c r="C520" s="6"/>
      <c r="D520" s="5">
        <f>VLOOKUP('Конец '!E172,'Конец '!E$2:E$562,1,0)</f>
        <v>2181223.1239481983</v>
      </c>
    </row>
    <row r="521" spans="1:4" ht="15.75" thickBot="1" x14ac:dyDescent="0.3">
      <c r="A521">
        <f>VLOOKUP('2024-03-18_windows_device_0'!P483,'2024-03-18_windows_device_0'!P483:P1392,1,0)</f>
        <v>41.200666666666663</v>
      </c>
      <c r="B521">
        <f>VLOOKUP('2024-03-18_windows_device_0'!Q521,'2024-03-18_windows_device_0'!Q521:Q1429,1,0)</f>
        <v>2184268</v>
      </c>
      <c r="C521" s="6"/>
      <c r="D521" s="5">
        <f>VLOOKUP('Конец '!E173,'Конец '!E$2:E$562,1,0)</f>
        <v>2181193.142999752</v>
      </c>
    </row>
    <row r="522" spans="1:4" ht="15.75" thickBot="1" x14ac:dyDescent="0.3">
      <c r="A522">
        <f>VLOOKUP('2024-03-18_windows_device_0'!P484,'2024-03-18_windows_device_0'!P484:P1393,1,0)</f>
        <v>41.163333333333334</v>
      </c>
      <c r="B522">
        <f>VLOOKUP('2024-03-18_windows_device_0'!Q522,'2024-03-18_windows_device_0'!Q522:Q1430,1,0)</f>
        <v>2184264</v>
      </c>
      <c r="C522" s="6"/>
      <c r="D522" s="5">
        <f>VLOOKUP('Конец '!E174,'Конец '!E$2:E$562,1,0)</f>
        <v>2181228.0399966822</v>
      </c>
    </row>
    <row r="523" spans="1:4" ht="15.75" thickBot="1" x14ac:dyDescent="0.3">
      <c r="A523">
        <f>VLOOKUP('2024-03-18_windows_device_0'!P485,'2024-03-18_windows_device_0'!P485:P1394,1,0)</f>
        <v>41.145333333333333</v>
      </c>
      <c r="B523">
        <f>VLOOKUP('2024-03-18_windows_device_0'!Q523,'2024-03-18_windows_device_0'!Q523:Q1431,1,0)</f>
        <v>2184256</v>
      </c>
      <c r="C523" s="6"/>
      <c r="D523" s="5">
        <f>VLOOKUP('Конец '!E175,'Конец '!E$2:E$562,1,0)</f>
        <v>2181192.615492607</v>
      </c>
    </row>
    <row r="524" spans="1:4" ht="15.75" thickBot="1" x14ac:dyDescent="0.3">
      <c r="A524">
        <f>VLOOKUP('2024-03-18_windows_device_0'!P486,'2024-03-18_windows_device_0'!P486:P1395,1,0)</f>
        <v>41.091333333333331</v>
      </c>
      <c r="B524">
        <f>VLOOKUP('2024-03-18_windows_device_0'!Q524,'2024-03-18_windows_device_0'!Q524:Q1432,1,0)</f>
        <v>2184256</v>
      </c>
      <c r="C524" s="6"/>
      <c r="D524" s="5">
        <f>VLOOKUP('Конец '!E176,'Конец '!E$2:E$562,1,0)</f>
        <v>2181219.8122903816</v>
      </c>
    </row>
    <row r="525" spans="1:4" ht="15.75" thickBot="1" x14ac:dyDescent="0.3">
      <c r="A525">
        <f>VLOOKUP('2024-03-18_windows_device_0'!P487,'2024-03-18_windows_device_0'!P487:P1396,1,0)</f>
        <v>41.065333333333335</v>
      </c>
      <c r="B525">
        <f>VLOOKUP('2024-03-18_windows_device_0'!Q525,'2024-03-18_windows_device_0'!Q525:Q1433,1,0)</f>
        <v>2184258</v>
      </c>
      <c r="C525" s="6"/>
      <c r="D525" s="5">
        <f>VLOOKUP('Конец '!E177,'Конец '!E$2:E$562,1,0)</f>
        <v>2181173.4583065156</v>
      </c>
    </row>
    <row r="526" spans="1:4" ht="15.75" thickBot="1" x14ac:dyDescent="0.3">
      <c r="A526">
        <f>VLOOKUP('2024-03-18_windows_device_0'!P488,'2024-03-18_windows_device_0'!P488:P1397,1,0)</f>
        <v>41.016666666666666</v>
      </c>
      <c r="B526">
        <f>VLOOKUP('2024-03-18_windows_device_0'!Q526,'2024-03-18_windows_device_0'!Q526:Q1434,1,0)</f>
        <v>2184249</v>
      </c>
      <c r="C526" s="6"/>
      <c r="D526" s="5">
        <f>VLOOKUP('Конец '!E178,'Конец '!E$2:E$562,1,0)</f>
        <v>2181194.374662884</v>
      </c>
    </row>
    <row r="527" spans="1:4" ht="15.75" thickBot="1" x14ac:dyDescent="0.3">
      <c r="A527">
        <f>VLOOKUP('2024-03-18_windows_device_0'!P489,'2024-03-18_windows_device_0'!P489:P1398,1,0)</f>
        <v>41.007333333333335</v>
      </c>
      <c r="B527">
        <f>VLOOKUP('2024-03-18_windows_device_0'!Q527,'2024-03-18_windows_device_0'!Q527:Q1435,1,0)</f>
        <v>2184243</v>
      </c>
      <c r="C527" s="6"/>
      <c r="D527" s="5">
        <f>VLOOKUP('Конец '!E179,'Конец '!E$2:E$562,1,0)</f>
        <v>2181222.308005821</v>
      </c>
    </row>
    <row r="528" spans="1:4" ht="15.75" thickBot="1" x14ac:dyDescent="0.3">
      <c r="A528">
        <f>VLOOKUP('2024-03-18_windows_device_0'!P490,'2024-03-18_windows_device_0'!P490:P1399,1,0)</f>
        <v>40.957333333333331</v>
      </c>
      <c r="B528">
        <f>VLOOKUP('2024-03-18_windows_device_0'!Q528,'2024-03-18_windows_device_0'!Q528:Q1436,1,0)</f>
        <v>2184247</v>
      </c>
      <c r="C528" s="6"/>
      <c r="D528" s="5">
        <f>VLOOKUP('Конец '!E180,'Конец '!E$2:E$562,1,0)</f>
        <v>2181221.6004801919</v>
      </c>
    </row>
    <row r="529" spans="1:4" ht="15.75" thickBot="1" x14ac:dyDescent="0.3">
      <c r="A529">
        <f>VLOOKUP('2024-03-18_windows_device_0'!P491,'2024-03-18_windows_device_0'!P491:P1400,1,0)</f>
        <v>40.934666666666665</v>
      </c>
      <c r="B529">
        <f>VLOOKUP('2024-03-18_windows_device_0'!Q529,'2024-03-18_windows_device_0'!Q529:Q1437,1,0)</f>
        <v>2184245</v>
      </c>
      <c r="C529" s="6"/>
      <c r="D529" s="5">
        <f>VLOOKUP('Конец '!E181,'Конец '!E$2:E$562,1,0)</f>
        <v>2181186.5865571308</v>
      </c>
    </row>
    <row r="530" spans="1:4" ht="15.75" thickBot="1" x14ac:dyDescent="0.3">
      <c r="A530">
        <f>VLOOKUP('2024-03-18_windows_device_0'!P492,'2024-03-18_windows_device_0'!P492:P1401,1,0)</f>
        <v>40.866666666666667</v>
      </c>
      <c r="B530">
        <f>VLOOKUP('2024-03-18_windows_device_0'!Q530,'2024-03-18_windows_device_0'!Q530:Q1438,1,0)</f>
        <v>2184242</v>
      </c>
      <c r="C530" s="6"/>
      <c r="D530" s="5">
        <f>VLOOKUP('Конец '!E182,'Конец '!E$2:E$562,1,0)</f>
        <v>2181234.5286667007</v>
      </c>
    </row>
    <row r="531" spans="1:4" ht="15.75" thickBot="1" x14ac:dyDescent="0.3">
      <c r="A531">
        <f>VLOOKUP('2024-03-18_windows_device_0'!P493,'2024-03-18_windows_device_0'!P493:P1402,1,0)</f>
        <v>40.816666666666663</v>
      </c>
      <c r="B531">
        <f>VLOOKUP('2024-03-18_windows_device_0'!Q531,'2024-03-18_windows_device_0'!Q531:Q1439,1,0)</f>
        <v>2184242</v>
      </c>
      <c r="C531" s="6"/>
      <c r="D531" s="5">
        <f>VLOOKUP('Конец '!E183,'Конец '!E$2:E$562,1,0)</f>
        <v>2181196.7064405978</v>
      </c>
    </row>
    <row r="532" spans="1:4" ht="15.75" thickBot="1" x14ac:dyDescent="0.3">
      <c r="A532">
        <f>VLOOKUP('2024-03-18_windows_device_0'!P494,'2024-03-18_windows_device_0'!P494:P1403,1,0)</f>
        <v>40.790666666666667</v>
      </c>
      <c r="B532">
        <f>VLOOKUP('2024-03-18_windows_device_0'!Q532,'2024-03-18_windows_device_0'!Q532:Q1440,1,0)</f>
        <v>2184244</v>
      </c>
      <c r="C532" s="6"/>
      <c r="D532" s="5">
        <f>VLOOKUP('Конец '!E184,'Конец '!E$2:E$562,1,0)</f>
        <v>2181187.8581442409</v>
      </c>
    </row>
    <row r="533" spans="1:4" ht="15.75" thickBot="1" x14ac:dyDescent="0.3">
      <c r="A533">
        <f>VLOOKUP('2024-03-18_windows_device_0'!P495,'2024-03-18_windows_device_0'!P495:P1404,1,0)</f>
        <v>40.762666666666668</v>
      </c>
      <c r="B533">
        <f>VLOOKUP('2024-03-18_windows_device_0'!Q533,'2024-03-18_windows_device_0'!Q533:Q1441,1,0)</f>
        <v>2184244</v>
      </c>
      <c r="C533" s="6"/>
      <c r="D533" s="5">
        <f>VLOOKUP('Конец '!E185,'Конец '!E$2:E$562,1,0)</f>
        <v>2181228.8077896722</v>
      </c>
    </row>
    <row r="534" spans="1:4" ht="15.75" thickBot="1" x14ac:dyDescent="0.3">
      <c r="A534">
        <f>VLOOKUP('2024-03-18_windows_device_0'!P496,'2024-03-18_windows_device_0'!P496:P1405,1,0)</f>
        <v>40.702666666666666</v>
      </c>
      <c r="B534">
        <f>VLOOKUP('2024-03-18_windows_device_0'!Q534,'2024-03-18_windows_device_0'!Q534:Q1442,1,0)</f>
        <v>2184239</v>
      </c>
      <c r="C534" s="6"/>
      <c r="D534" s="5">
        <f>VLOOKUP('Конец '!E186,'Конец '!E$2:E$562,1,0)</f>
        <v>2181218.088860922</v>
      </c>
    </row>
    <row r="535" spans="1:4" ht="15.75" thickBot="1" x14ac:dyDescent="0.3">
      <c r="A535">
        <f>VLOOKUP('2024-03-18_windows_device_0'!P497,'2024-03-18_windows_device_0'!P497:P1406,1,0)</f>
        <v>40.690666666666665</v>
      </c>
      <c r="B535">
        <f>VLOOKUP('2024-03-18_windows_device_0'!Q535,'2024-03-18_windows_device_0'!Q535:Q1443,1,0)</f>
        <v>2184237</v>
      </c>
      <c r="C535" s="6"/>
      <c r="D535" s="5">
        <f>VLOOKUP('Конец '!E187,'Конец '!E$2:E$562,1,0)</f>
        <v>2181191.3404432996</v>
      </c>
    </row>
    <row r="536" spans="1:4" ht="15.75" thickBot="1" x14ac:dyDescent="0.3">
      <c r="A536">
        <f>VLOOKUP('2024-03-18_windows_device_0'!P498,'2024-03-18_windows_device_0'!P498:P1407,1,0)</f>
        <v>40.648666666666664</v>
      </c>
      <c r="B536">
        <f>VLOOKUP('2024-03-18_windows_device_0'!Q536,'2024-03-18_windows_device_0'!Q536:Q1444,1,0)</f>
        <v>2184228</v>
      </c>
      <c r="C536" s="6"/>
      <c r="D536" s="5">
        <f>VLOOKUP('Конец '!E188,'Конец '!E$2:E$562,1,0)</f>
        <v>2181210.9459105856</v>
      </c>
    </row>
    <row r="537" spans="1:4" ht="15.75" thickBot="1" x14ac:dyDescent="0.3">
      <c r="A537">
        <f>VLOOKUP('2024-03-18_windows_device_0'!P499,'2024-03-18_windows_device_0'!P499:P1408,1,0)</f>
        <v>40.600666666666669</v>
      </c>
      <c r="B537">
        <f>VLOOKUP('2024-03-18_windows_device_0'!Q537,'2024-03-18_windows_device_0'!Q537:Q1445,1,0)</f>
        <v>2184223</v>
      </c>
      <c r="C537" s="6"/>
      <c r="D537" s="5">
        <f>VLOOKUP('Конец '!E189,'Конец '!E$2:E$562,1,0)</f>
        <v>2181202.6236102716</v>
      </c>
    </row>
    <row r="538" spans="1:4" ht="15.75" thickBot="1" x14ac:dyDescent="0.3">
      <c r="A538">
        <f>VLOOKUP('2024-03-18_windows_device_0'!P500,'2024-03-18_windows_device_0'!P500:P1409,1,0)</f>
        <v>40.588000000000001</v>
      </c>
      <c r="B538">
        <f>VLOOKUP('2024-03-18_windows_device_0'!Q538,'2024-03-18_windows_device_0'!Q538:Q1446,1,0)</f>
        <v>2184227</v>
      </c>
      <c r="C538" s="6"/>
      <c r="D538" s="5">
        <f>VLOOKUP('Конец '!E190,'Конец '!E$2:E$562,1,0)</f>
        <v>2181235.8824156709</v>
      </c>
    </row>
    <row r="539" spans="1:4" ht="15.75" thickBot="1" x14ac:dyDescent="0.3">
      <c r="A539">
        <f>VLOOKUP('2024-03-18_windows_device_0'!P501,'2024-03-18_windows_device_0'!P501:P1410,1,0)</f>
        <v>40.558666666666667</v>
      </c>
      <c r="B539">
        <f>VLOOKUP('2024-03-18_windows_device_0'!Q539,'2024-03-18_windows_device_0'!Q539:Q1447,1,0)</f>
        <v>2184232</v>
      </c>
      <c r="C539" s="6"/>
      <c r="D539" s="5">
        <f>VLOOKUP('Конец '!E191,'Конец '!E$2:E$562,1,0)</f>
        <v>2181180.4894101145</v>
      </c>
    </row>
    <row r="540" spans="1:4" ht="15.75" thickBot="1" x14ac:dyDescent="0.3">
      <c r="A540">
        <f>VLOOKUP('2024-03-18_windows_device_0'!P502,'2024-03-18_windows_device_0'!P502:P1411,1,0)</f>
        <v>40.504666666666665</v>
      </c>
      <c r="B540">
        <f>VLOOKUP('2024-03-18_windows_device_0'!Q540,'2024-03-18_windows_device_0'!Q540:Q1448,1,0)</f>
        <v>2184228</v>
      </c>
      <c r="C540" s="6"/>
      <c r="D540" s="5">
        <f>VLOOKUP('Конец '!E192,'Конец '!E$2:E$562,1,0)</f>
        <v>2181214.190511026</v>
      </c>
    </row>
    <row r="541" spans="1:4" ht="15.75" thickBot="1" x14ac:dyDescent="0.3">
      <c r="A541">
        <f>VLOOKUP('2024-03-18_windows_device_0'!P503,'2024-03-18_windows_device_0'!P503:P1412,1,0)</f>
        <v>40.468000000000004</v>
      </c>
      <c r="B541">
        <f>VLOOKUP('2024-03-18_windows_device_0'!Q541,'2024-03-18_windows_device_0'!Q541:Q1449,1,0)</f>
        <v>2184228</v>
      </c>
      <c r="C541" s="6"/>
      <c r="D541" s="5">
        <f>VLOOKUP('Конец '!E193,'Конец '!E$2:E$562,1,0)</f>
        <v>2181206.4133121585</v>
      </c>
    </row>
    <row r="542" spans="1:4" ht="15.75" thickBot="1" x14ac:dyDescent="0.3">
      <c r="A542">
        <f>VLOOKUP('2024-03-18_windows_device_0'!P504,'2024-03-18_windows_device_0'!P504:P1413,1,0)</f>
        <v>40.42</v>
      </c>
      <c r="B542">
        <f>VLOOKUP('2024-03-18_windows_device_0'!Q542,'2024-03-18_windows_device_0'!Q542:Q1450,1,0)</f>
        <v>2184229</v>
      </c>
      <c r="C542" s="6"/>
      <c r="D542" s="5">
        <f>VLOOKUP('Конец '!E194,'Конец '!E$2:E$562,1,0)</f>
        <v>2181202.3589169532</v>
      </c>
    </row>
    <row r="543" spans="1:4" ht="15.75" thickBot="1" x14ac:dyDescent="0.3">
      <c r="A543">
        <f>VLOOKUP('2024-03-18_windows_device_0'!P505,'2024-03-18_windows_device_0'!P505:P1414,1,0)</f>
        <v>40.408666666666669</v>
      </c>
      <c r="B543">
        <f>VLOOKUP('2024-03-18_windows_device_0'!Q543,'2024-03-18_windows_device_0'!Q543:Q1451,1,0)</f>
        <v>2184224</v>
      </c>
      <c r="C543" s="6"/>
      <c r="D543" s="5">
        <f>VLOOKUP('Конец '!E195,'Конец '!E$2:E$562,1,0)</f>
        <v>2181224.0670106299</v>
      </c>
    </row>
    <row r="544" spans="1:4" ht="15.75" thickBot="1" x14ac:dyDescent="0.3">
      <c r="A544">
        <f>VLOOKUP('2024-03-18_windows_device_0'!P506,'2024-03-18_windows_device_0'!P506:P1415,1,0)</f>
        <v>40.345333333333336</v>
      </c>
      <c r="B544">
        <f>VLOOKUP('2024-03-18_windows_device_0'!Q544,'2024-03-18_windows_device_0'!Q544:Q1452,1,0)</f>
        <v>2184219</v>
      </c>
      <c r="C544" s="6"/>
      <c r="D544" s="5">
        <f>VLOOKUP('Конец '!E196,'Конец '!E$2:E$562,1,0)</f>
        <v>2181209.536557721</v>
      </c>
    </row>
    <row r="545" spans="1:4" ht="15.75" thickBot="1" x14ac:dyDescent="0.3">
      <c r="A545">
        <f>VLOOKUP('2024-03-18_windows_device_0'!P507,'2024-03-18_windows_device_0'!P507:P1416,1,0)</f>
        <v>40.31733333333333</v>
      </c>
      <c r="B545">
        <f>VLOOKUP('2024-03-18_windows_device_0'!Q545,'2024-03-18_windows_device_0'!Q545:Q1453,1,0)</f>
        <v>2184215</v>
      </c>
      <c r="C545" s="6"/>
      <c r="D545" s="5">
        <f>VLOOKUP('Конец '!E197,'Конец '!E$2:E$562,1,0)</f>
        <v>2181196.0565274614</v>
      </c>
    </row>
    <row r="546" spans="1:4" ht="15.75" thickBot="1" x14ac:dyDescent="0.3">
      <c r="A546">
        <f>VLOOKUP('2024-03-18_windows_device_0'!P508,'2024-03-18_windows_device_0'!P508:P1417,1,0)</f>
        <v>40.28</v>
      </c>
      <c r="B546">
        <f>VLOOKUP('2024-03-18_windows_device_0'!Q546,'2024-03-18_windows_device_0'!Q546:Q1454,1,0)</f>
        <v>2184215</v>
      </c>
      <c r="C546" s="6"/>
      <c r="D546" s="5">
        <f>VLOOKUP('Конец '!E198,'Конец '!E$2:E$562,1,0)</f>
        <v>2181208.0523242224</v>
      </c>
    </row>
    <row r="547" spans="1:4" ht="15.75" thickBot="1" x14ac:dyDescent="0.3">
      <c r="A547">
        <f>VLOOKUP('2024-03-18_windows_device_0'!P509,'2024-03-18_windows_device_0'!P509:P1418,1,0)</f>
        <v>40.236666666666665</v>
      </c>
      <c r="B547">
        <f>VLOOKUP('2024-03-18_windows_device_0'!Q547,'2024-03-18_windows_device_0'!Q547:Q1455,1,0)</f>
        <v>2184215</v>
      </c>
      <c r="C547" s="6"/>
      <c r="D547" s="5">
        <f>VLOOKUP('Конец '!E199,'Конец '!E$2:E$562,1,0)</f>
        <v>2181216.7495278078</v>
      </c>
    </row>
    <row r="548" spans="1:4" ht="15.75" thickBot="1" x14ac:dyDescent="0.3">
      <c r="A548">
        <f>VLOOKUP('2024-03-18_windows_device_0'!P510,'2024-03-18_windows_device_0'!P510:P1419,1,0)</f>
        <v>40.213333333333331</v>
      </c>
      <c r="B548">
        <f>VLOOKUP('2024-03-18_windows_device_0'!Q548,'2024-03-18_windows_device_0'!Q548:Q1456,1,0)</f>
        <v>2184215</v>
      </c>
      <c r="C548" s="6"/>
      <c r="D548" s="5">
        <f>VLOOKUP('Конец '!E200,'Конец '!E$2:E$562,1,0)</f>
        <v>2181194.1023439313</v>
      </c>
    </row>
    <row r="549" spans="1:4" ht="15.75" thickBot="1" x14ac:dyDescent="0.3">
      <c r="A549">
        <f>VLOOKUP('2024-03-18_windows_device_0'!P511,'2024-03-18_windows_device_0'!P511:P1420,1,0)</f>
        <v>40.173999999999999</v>
      </c>
      <c r="B549">
        <f>VLOOKUP('2024-03-18_windows_device_0'!Q549,'2024-03-18_windows_device_0'!Q549:Q1457,1,0)</f>
        <v>2184215</v>
      </c>
      <c r="C549" s="6"/>
      <c r="D549" s="5">
        <f>VLOOKUP('Конец '!E201,'Конец '!E$2:E$562,1,0)</f>
        <v>2181222.8562496938</v>
      </c>
    </row>
    <row r="550" spans="1:4" ht="15.75" thickBot="1" x14ac:dyDescent="0.3">
      <c r="A550">
        <f>VLOOKUP('2024-03-18_windows_device_0'!P512,'2024-03-18_windows_device_0'!P512:P1421,1,0)</f>
        <v>40.122</v>
      </c>
      <c r="B550">
        <f>VLOOKUP('2024-03-18_windows_device_0'!Q550,'2024-03-18_windows_device_0'!Q550:Q1458,1,0)</f>
        <v>2184212</v>
      </c>
      <c r="C550" s="6"/>
      <c r="D550" s="5">
        <f>VLOOKUP('Конец '!E202,'Конец '!E$2:E$562,1,0)</f>
        <v>2181191.8860545959</v>
      </c>
    </row>
    <row r="551" spans="1:4" ht="15.75" thickBot="1" x14ac:dyDescent="0.3">
      <c r="A551">
        <f>VLOOKUP('2024-03-18_windows_device_0'!P513,'2024-03-18_windows_device_0'!P513:P1422,1,0)</f>
        <v>40.080666666666666</v>
      </c>
      <c r="B551">
        <f>VLOOKUP('2024-03-18_windows_device_0'!Q551,'2024-03-18_windows_device_0'!Q551:Q1459,1,0)</f>
        <v>2184211</v>
      </c>
      <c r="C551" s="6"/>
      <c r="D551" s="5">
        <f>VLOOKUP('Конец '!E203,'Конец '!E$2:E$562,1,0)</f>
        <v>2181228.0253629475</v>
      </c>
    </row>
    <row r="552" spans="1:4" ht="15.75" thickBot="1" x14ac:dyDescent="0.3">
      <c r="A552">
        <f>VLOOKUP('2024-03-18_windows_device_0'!P514,'2024-03-18_windows_device_0'!P514:P1423,1,0)</f>
        <v>40.055333333333337</v>
      </c>
      <c r="B552">
        <f>VLOOKUP('2024-03-18_windows_device_0'!Q552,'2024-03-18_windows_device_0'!Q552:Q1460,1,0)</f>
        <v>2184202</v>
      </c>
      <c r="C552" s="6"/>
      <c r="D552" s="5">
        <f>VLOOKUP('Конец '!E204,'Конец '!E$2:E$562,1,0)</f>
        <v>2181188.8564050342</v>
      </c>
    </row>
    <row r="553" spans="1:4" ht="15.75" thickBot="1" x14ac:dyDescent="0.3">
      <c r="A553">
        <f>VLOOKUP('2024-03-18_windows_device_0'!P515,'2024-03-18_windows_device_0'!P515:P1424,1,0)</f>
        <v>40.00866666666667</v>
      </c>
      <c r="B553">
        <f>VLOOKUP('2024-03-18_windows_device_0'!Q553,'2024-03-18_windows_device_0'!Q553:Q1461,1,0)</f>
        <v>2184199</v>
      </c>
      <c r="C553" s="6"/>
      <c r="D553" s="5">
        <f>VLOOKUP('Конец '!E205,'Конец '!E$2:E$562,1,0)</f>
        <v>2181219.6045718845</v>
      </c>
    </row>
    <row r="554" spans="1:4" ht="15.75" thickBot="1" x14ac:dyDescent="0.3">
      <c r="A554">
        <f>VLOOKUP('2024-03-18_windows_device_0'!P516,'2024-03-18_windows_device_0'!P516:P1425,1,0)</f>
        <v>39.988</v>
      </c>
      <c r="B554">
        <f>VLOOKUP('2024-03-18_windows_device_0'!Q554,'2024-03-18_windows_device_0'!Q554:Q1462,1,0)</f>
        <v>2184200</v>
      </c>
      <c r="C554" s="6"/>
      <c r="D554" s="5">
        <f>VLOOKUP('Конец '!E206,'Конец '!E$2:E$562,1,0)</f>
        <v>2181208.8914488452</v>
      </c>
    </row>
    <row r="555" spans="1:4" ht="15.75" thickBot="1" x14ac:dyDescent="0.3">
      <c r="A555">
        <f>VLOOKUP('2024-03-18_windows_device_0'!P517,'2024-03-18_windows_device_0'!P517:P1426,1,0)</f>
        <v>39.934666666666665</v>
      </c>
      <c r="B555">
        <f>VLOOKUP('2024-03-18_windows_device_0'!Q555,'2024-03-18_windows_device_0'!Q555:Q1463,1,0)</f>
        <v>2184200</v>
      </c>
      <c r="C555" s="6"/>
      <c r="D555" s="5">
        <f>VLOOKUP('Конец '!E207,'Конец '!E$2:E$562,1,0)</f>
        <v>2181233.3303348152</v>
      </c>
    </row>
    <row r="556" spans="1:4" ht="15.75" thickBot="1" x14ac:dyDescent="0.3">
      <c r="A556">
        <f>VLOOKUP('2024-03-18_windows_device_0'!P518,'2024-03-18_windows_device_0'!P518:P1427,1,0)</f>
        <v>39.920666666666669</v>
      </c>
      <c r="B556">
        <f>VLOOKUP('2024-03-18_windows_device_0'!Q556,'2024-03-18_windows_device_0'!Q556:Q1464,1,0)</f>
        <v>2184195</v>
      </c>
      <c r="C556" s="6"/>
      <c r="D556" s="5">
        <f>VLOOKUP('Конец '!E208,'Конец '!E$2:E$562,1,0)</f>
        <v>2181206.983150945</v>
      </c>
    </row>
    <row r="557" spans="1:4" ht="15.75" thickBot="1" x14ac:dyDescent="0.3">
      <c r="A557">
        <f>VLOOKUP('2024-03-18_windows_device_0'!P519,'2024-03-18_windows_device_0'!P519:P1428,1,0)</f>
        <v>39.868000000000002</v>
      </c>
      <c r="B557">
        <f>VLOOKUP('2024-03-18_windows_device_0'!Q557,'2024-03-18_windows_device_0'!Q557:Q1465,1,0)</f>
        <v>2184193</v>
      </c>
      <c r="C557" s="6"/>
      <c r="D557" s="5">
        <f>VLOOKUP('Конец '!E209,'Конец '!E$2:E$562,1,0)</f>
        <v>2181214.5876839627</v>
      </c>
    </row>
    <row r="558" spans="1:4" ht="15.75" thickBot="1" x14ac:dyDescent="0.3">
      <c r="A558">
        <f>VLOOKUP('2024-03-18_windows_device_0'!P520,'2024-03-18_windows_device_0'!P520:P1429,1,0)</f>
        <v>39.840000000000003</v>
      </c>
      <c r="B558">
        <f>VLOOKUP('2024-03-18_windows_device_0'!Q558,'2024-03-18_windows_device_0'!Q558:Q1466,1,0)</f>
        <v>2184197</v>
      </c>
      <c r="C558" s="6"/>
      <c r="D558" s="5">
        <f>VLOOKUP('Конец '!E210,'Конец '!E$2:E$562,1,0)</f>
        <v>2181212.4225083711</v>
      </c>
    </row>
    <row r="559" spans="1:4" ht="15.75" thickBot="1" x14ac:dyDescent="0.3">
      <c r="A559">
        <f>VLOOKUP('2024-03-18_windows_device_0'!P521,'2024-03-18_windows_device_0'!P521:P1430,1,0)</f>
        <v>39.800666666666665</v>
      </c>
      <c r="B559">
        <f>VLOOKUP('2024-03-18_windows_device_0'!Q559,'2024-03-18_windows_device_0'!Q559:Q1467,1,0)</f>
        <v>2184196</v>
      </c>
      <c r="C559" s="6"/>
      <c r="D559" s="5">
        <f>VLOOKUP('Конец '!E211,'Конец '!E$2:E$562,1,0)</f>
        <v>2181219.4657329232</v>
      </c>
    </row>
    <row r="560" spans="1:4" ht="15.75" thickBot="1" x14ac:dyDescent="0.3">
      <c r="A560">
        <f>VLOOKUP('2024-03-18_windows_device_0'!P522,'2024-03-18_windows_device_0'!P522:P1431,1,0)</f>
        <v>39.785333333333334</v>
      </c>
      <c r="B560">
        <f>VLOOKUP('2024-03-18_windows_device_0'!Q560,'2024-03-18_windows_device_0'!Q560:Q1468,1,0)</f>
        <v>2184195</v>
      </c>
      <c r="C560" s="6"/>
      <c r="D560" s="5">
        <f>VLOOKUP('Конец '!E212,'Конец '!E$2:E$562,1,0)</f>
        <v>2181226.3799487101</v>
      </c>
    </row>
    <row r="561" spans="1:4" ht="15.75" thickBot="1" x14ac:dyDescent="0.3">
      <c r="A561">
        <f>VLOOKUP('2024-03-18_windows_device_0'!P523,'2024-03-18_windows_device_0'!P523:P1432,1,0)</f>
        <v>39.743333333333332</v>
      </c>
      <c r="B561">
        <f>VLOOKUP('2024-03-18_windows_device_0'!Q561,'2024-03-18_windows_device_0'!Q561:Q1469,1,0)</f>
        <v>2184194</v>
      </c>
      <c r="C561" s="6"/>
      <c r="D561" s="5">
        <f>VLOOKUP('Конец '!E213,'Конец '!E$2:E$562,1,0)</f>
        <v>2181183.3327287324</v>
      </c>
    </row>
    <row r="562" spans="1:4" ht="15.75" thickBot="1" x14ac:dyDescent="0.3">
      <c r="A562">
        <f>VLOOKUP('2024-03-18_windows_device_0'!P524,'2024-03-18_windows_device_0'!P524:P1433,1,0)</f>
        <v>39.707999999999998</v>
      </c>
      <c r="B562">
        <f>VLOOKUP('2024-03-18_windows_device_0'!Q562,'2024-03-18_windows_device_0'!Q562:Q1470,1,0)</f>
        <v>2184193</v>
      </c>
      <c r="C562" s="6"/>
      <c r="D562" s="5">
        <f>VLOOKUP('Конец '!E214,'Конец '!E$2:E$562,1,0)</f>
        <v>2181221.2380333976</v>
      </c>
    </row>
    <row r="563" spans="1:4" ht="15.75" thickBot="1" x14ac:dyDescent="0.3">
      <c r="A563">
        <f>VLOOKUP('2024-03-18_windows_device_0'!P525,'2024-03-18_windows_device_0'!P525:P1434,1,0)</f>
        <v>39.668666666666667</v>
      </c>
      <c r="B563">
        <f>VLOOKUP('2024-03-18_windows_device_0'!Q563,'2024-03-18_windows_device_0'!Q563:Q1471,1,0)</f>
        <v>2184193</v>
      </c>
      <c r="C563" s="6"/>
      <c r="D563" s="5">
        <f>VLOOKUP('Конец '!E215,'Конец '!E$2:E$562,1,0)</f>
        <v>2181201.6506394185</v>
      </c>
    </row>
    <row r="564" spans="1:4" ht="15.75" thickBot="1" x14ac:dyDescent="0.3">
      <c r="A564">
        <f>VLOOKUP('2024-03-18_windows_device_0'!P526,'2024-03-18_windows_device_0'!P526:P1435,1,0)</f>
        <v>39.640666666666668</v>
      </c>
      <c r="B564">
        <f>VLOOKUP('2024-03-18_windows_device_0'!Q564,'2024-03-18_windows_device_0'!Q564:Q1472,1,0)</f>
        <v>2184187</v>
      </c>
      <c r="C564" s="6"/>
      <c r="D564" s="5">
        <f>VLOOKUP('Конец '!E216,'Конец '!E$2:E$562,1,0)</f>
        <v>2181227.7573060272</v>
      </c>
    </row>
    <row r="565" spans="1:4" ht="15.75" thickBot="1" x14ac:dyDescent="0.3">
      <c r="A565">
        <f>VLOOKUP('2024-03-18_windows_device_0'!P527,'2024-03-18_windows_device_0'!P527:P1436,1,0)</f>
        <v>39.61933333333333</v>
      </c>
      <c r="B565">
        <f>VLOOKUP('2024-03-18_windows_device_0'!Q565,'2024-03-18_windows_device_0'!Q565:Q1473,1,0)</f>
        <v>2184186</v>
      </c>
      <c r="C565" s="6"/>
      <c r="D565" s="5">
        <f>VLOOKUP('Конец '!E217,'Конец '!E$2:E$562,1,0)</f>
        <v>2181182.2362185633</v>
      </c>
    </row>
    <row r="566" spans="1:4" ht="15.75" thickBot="1" x14ac:dyDescent="0.3">
      <c r="A566">
        <f>VLOOKUP('2024-03-18_windows_device_0'!P528,'2024-03-18_windows_device_0'!P528:P1437,1,0)</f>
        <v>39.555999999999997</v>
      </c>
      <c r="B566">
        <f>VLOOKUP('2024-03-18_windows_device_0'!Q566,'2024-03-18_windows_device_0'!Q566:Q1474,1,0)</f>
        <v>2184183</v>
      </c>
      <c r="C566" s="6"/>
      <c r="D566" s="5">
        <f>VLOOKUP('Конец '!E218,'Конец '!E$2:E$562,1,0)</f>
        <v>2181234.9730530251</v>
      </c>
    </row>
    <row r="567" spans="1:4" ht="15.75" thickBot="1" x14ac:dyDescent="0.3">
      <c r="A567">
        <f>VLOOKUP('2024-03-18_windows_device_0'!P529,'2024-03-18_windows_device_0'!P529:P1438,1,0)</f>
        <v>39.535333333333334</v>
      </c>
      <c r="B567">
        <f>VLOOKUP('2024-03-18_windows_device_0'!Q567,'2024-03-18_windows_device_0'!Q567:Q1475,1,0)</f>
        <v>2184176</v>
      </c>
      <c r="C567" s="6"/>
      <c r="D567" s="5">
        <f>VLOOKUP('Конец '!E219,'Конец '!E$2:E$562,1,0)</f>
        <v>2181217.0355539429</v>
      </c>
    </row>
    <row r="568" spans="1:4" ht="15.75" thickBot="1" x14ac:dyDescent="0.3">
      <c r="A568">
        <f>VLOOKUP('2024-03-18_windows_device_0'!P530,'2024-03-18_windows_device_0'!P530:P1439,1,0)</f>
        <v>39.49666666666667</v>
      </c>
      <c r="B568">
        <f>VLOOKUP('2024-03-18_windows_device_0'!Q568,'2024-03-18_windows_device_0'!Q568:Q1476,1,0)</f>
        <v>2184173</v>
      </c>
      <c r="C568" s="6"/>
      <c r="D568" s="5">
        <f>VLOOKUP('Конец '!E220,'Конец '!E$2:E$562,1,0)</f>
        <v>2181201.0125656342</v>
      </c>
    </row>
    <row r="569" spans="1:4" ht="15.75" thickBot="1" x14ac:dyDescent="0.3">
      <c r="A569">
        <f>VLOOKUP('2024-03-18_windows_device_0'!P531,'2024-03-18_windows_device_0'!P531:P1440,1,0)</f>
        <v>39.480666666666664</v>
      </c>
      <c r="B569">
        <f>VLOOKUP('2024-03-18_windows_device_0'!Q569,'2024-03-18_windows_device_0'!Q569:Q1477,1,0)</f>
        <v>2184175</v>
      </c>
      <c r="C569" s="6"/>
      <c r="D569" s="5">
        <f>VLOOKUP('Конец '!E221,'Конец '!E$2:E$562,1,0)</f>
        <v>2181227.5362850698</v>
      </c>
    </row>
    <row r="570" spans="1:4" ht="15.75" thickBot="1" x14ac:dyDescent="0.3">
      <c r="A570">
        <f>VLOOKUP('2024-03-18_windows_device_0'!P532,'2024-03-18_windows_device_0'!P532:P1441,1,0)</f>
        <v>39.417333333333332</v>
      </c>
      <c r="B570">
        <f>VLOOKUP('2024-03-18_windows_device_0'!Q570,'2024-03-18_windows_device_0'!Q570:Q1478,1,0)</f>
        <v>2184175</v>
      </c>
      <c r="C570" s="6"/>
      <c r="D570" s="5">
        <f>VLOOKUP('Конец '!E222,'Конец '!E$2:E$562,1,0)</f>
        <v>2181208.3746278719</v>
      </c>
    </row>
    <row r="571" spans="1:4" ht="15.75" thickBot="1" x14ac:dyDescent="0.3">
      <c r="A571">
        <f>VLOOKUP('2024-03-18_windows_device_0'!P533,'2024-03-18_windows_device_0'!P533:P1442,1,0)</f>
        <v>39.404666666666664</v>
      </c>
      <c r="B571">
        <f>VLOOKUP('2024-03-18_windows_device_0'!Q571,'2024-03-18_windows_device_0'!Q571:Q1479,1,0)</f>
        <v>2184175</v>
      </c>
      <c r="C571" s="6"/>
      <c r="D571" s="5">
        <f>VLOOKUP('Конец '!E223,'Конец '!E$2:E$562,1,0)</f>
        <v>2181230.325140981</v>
      </c>
    </row>
    <row r="572" spans="1:4" ht="15.75" thickBot="1" x14ac:dyDescent="0.3">
      <c r="A572">
        <f>VLOOKUP('2024-03-18_windows_device_0'!P534,'2024-03-18_windows_device_0'!P534:P1443,1,0)</f>
        <v>39.372</v>
      </c>
      <c r="B572">
        <f>VLOOKUP('2024-03-18_windows_device_0'!Q572,'2024-03-18_windows_device_0'!Q572:Q1480,1,0)</f>
        <v>2184176</v>
      </c>
      <c r="C572" s="6"/>
      <c r="D572" s="5">
        <f>VLOOKUP('Конец '!E224,'Конец '!E$2:E$562,1,0)</f>
        <v>2181222.872248387</v>
      </c>
    </row>
    <row r="573" spans="1:4" ht="15.75" thickBot="1" x14ac:dyDescent="0.3">
      <c r="A573">
        <f>VLOOKUP('2024-03-18_windows_device_0'!P535,'2024-03-18_windows_device_0'!P535:P1444,1,0)</f>
        <v>39.323333333333331</v>
      </c>
      <c r="B573">
        <f>VLOOKUP('2024-03-18_windows_device_0'!Q573,'2024-03-18_windows_device_0'!Q573:Q1481,1,0)</f>
        <v>2184174</v>
      </c>
      <c r="C573" s="6"/>
      <c r="D573" s="5">
        <f>VLOOKUP('Конец '!E225,'Конец '!E$2:E$562,1,0)</f>
        <v>2181210.1897415267</v>
      </c>
    </row>
    <row r="574" spans="1:4" ht="15.75" thickBot="1" x14ac:dyDescent="0.3">
      <c r="A574">
        <f>VLOOKUP('2024-03-18_windows_device_0'!P536,'2024-03-18_windows_device_0'!P536:P1445,1,0)</f>
        <v>39.301333333333332</v>
      </c>
      <c r="B574">
        <f>VLOOKUP('2024-03-18_windows_device_0'!Q574,'2024-03-18_windows_device_0'!Q574:Q1482,1,0)</f>
        <v>2184172</v>
      </c>
      <c r="C574" s="6"/>
      <c r="D574" s="5">
        <f>VLOOKUP('Конец '!E226,'Конец '!E$2:E$562,1,0)</f>
        <v>2181208.2078957912</v>
      </c>
    </row>
    <row r="575" spans="1:4" ht="15.75" thickBot="1" x14ac:dyDescent="0.3">
      <c r="A575">
        <f>VLOOKUP('2024-03-18_windows_device_0'!P537,'2024-03-18_windows_device_0'!P537:P1446,1,0)</f>
        <v>39.260666666666665</v>
      </c>
      <c r="B575">
        <f>VLOOKUP('2024-03-18_windows_device_0'!Q575,'2024-03-18_windows_device_0'!Q575:Q1483,1,0)</f>
        <v>2184170</v>
      </c>
      <c r="C575" s="6"/>
      <c r="D575" s="5">
        <f>VLOOKUP('Конец '!E227,'Конец '!E$2:E$562,1,0)</f>
        <v>2181230.3683760534</v>
      </c>
    </row>
    <row r="576" spans="1:4" ht="15.75" thickBot="1" x14ac:dyDescent="0.3">
      <c r="A576">
        <f>VLOOKUP('2024-03-18_windows_device_0'!P538,'2024-03-18_windows_device_0'!P538:P1447,1,0)</f>
        <v>39.239333333333335</v>
      </c>
      <c r="B576">
        <f>VLOOKUP('2024-03-18_windows_device_0'!Q576,'2024-03-18_windows_device_0'!Q576:Q1484,1,0)</f>
        <v>2184171</v>
      </c>
      <c r="C576" s="6"/>
      <c r="D576" s="5">
        <f>VLOOKUP('Конец '!E228,'Конец '!E$2:E$562,1,0)</f>
        <v>2181205.9786591721</v>
      </c>
    </row>
    <row r="577" spans="1:4" ht="15.75" thickBot="1" x14ac:dyDescent="0.3">
      <c r="A577">
        <f>VLOOKUP('2024-03-18_windows_device_0'!P539,'2024-03-18_windows_device_0'!P539:P1448,1,0)</f>
        <v>39.211333333333336</v>
      </c>
      <c r="B577">
        <f>VLOOKUP('2024-03-18_windows_device_0'!Q577,'2024-03-18_windows_device_0'!Q577:Q1485,1,0)</f>
        <v>2184169</v>
      </c>
      <c r="C577" s="6"/>
      <c r="D577" s="5">
        <f>VLOOKUP('Конец '!E229,'Конец '!E$2:E$562,1,0)</f>
        <v>2181213.1740582017</v>
      </c>
    </row>
    <row r="578" spans="1:4" ht="15.75" thickBot="1" x14ac:dyDescent="0.3">
      <c r="A578">
        <f>VLOOKUP('2024-03-18_windows_device_0'!P540,'2024-03-18_windows_device_0'!P540:P1449,1,0)</f>
        <v>39.171999999999997</v>
      </c>
      <c r="B578">
        <f>VLOOKUP('2024-03-18_windows_device_0'!Q578,'2024-03-18_windows_device_0'!Q578:Q1486,1,0)</f>
        <v>2184166</v>
      </c>
      <c r="C578" s="6"/>
      <c r="D578" s="5">
        <f>VLOOKUP('Конец '!E230,'Конец '!E$2:E$562,1,0)</f>
        <v>2181224.362300897</v>
      </c>
    </row>
    <row r="579" spans="1:4" ht="15.75" thickBot="1" x14ac:dyDescent="0.3">
      <c r="A579">
        <f>VLOOKUP('2024-03-18_windows_device_0'!P541,'2024-03-18_windows_device_0'!P541:P1450,1,0)</f>
        <v>39.13066666666667</v>
      </c>
      <c r="B579">
        <f>VLOOKUP('2024-03-18_windows_device_0'!Q579,'2024-03-18_windows_device_0'!Q579:Q1487,1,0)</f>
        <v>2184164</v>
      </c>
      <c r="C579" s="6"/>
      <c r="D579" s="5">
        <f>VLOOKUP('Конец '!E231,'Конец '!E$2:E$562,1,0)</f>
        <v>2181216.6826529605</v>
      </c>
    </row>
    <row r="580" spans="1:4" ht="15.75" thickBot="1" x14ac:dyDescent="0.3">
      <c r="A580">
        <f>VLOOKUP('2024-03-18_windows_device_0'!P542,'2024-03-18_windows_device_0'!P542:P1451,1,0)</f>
        <v>39.116</v>
      </c>
      <c r="B580">
        <f>VLOOKUP('2024-03-18_windows_device_0'!Q580,'2024-03-18_windows_device_0'!Q580:Q1488,1,0)</f>
        <v>2184158</v>
      </c>
      <c r="C580" s="6"/>
      <c r="D580" s="5">
        <f>VLOOKUP('Конец '!E232,'Конец '!E$2:E$562,1,0)</f>
        <v>2181198.2812159751</v>
      </c>
    </row>
    <row r="581" spans="1:4" ht="15.75" thickBot="1" x14ac:dyDescent="0.3">
      <c r="A581">
        <f>VLOOKUP('2024-03-18_windows_device_0'!P543,'2024-03-18_windows_device_0'!P543:P1452,1,0)</f>
        <v>39.076666666666668</v>
      </c>
      <c r="B581">
        <f>VLOOKUP('2024-03-18_windows_device_0'!Q581,'2024-03-18_windows_device_0'!Q581:Q1489,1,0)</f>
        <v>2184157</v>
      </c>
      <c r="C581" s="6"/>
      <c r="D581" s="5">
        <f>VLOOKUP('Конец '!E233,'Конец '!E$2:E$562,1,0)</f>
        <v>2181224.1989441589</v>
      </c>
    </row>
    <row r="582" spans="1:4" ht="15.75" thickBot="1" x14ac:dyDescent="0.3">
      <c r="A582">
        <f>VLOOKUP('2024-03-18_windows_device_0'!P544,'2024-03-18_windows_device_0'!P544:P1453,1,0)</f>
        <v>39.042666666666669</v>
      </c>
      <c r="B582">
        <f>VLOOKUP('2024-03-18_windows_device_0'!Q582,'2024-03-18_windows_device_0'!Q582:Q1490,1,0)</f>
        <v>2184157</v>
      </c>
      <c r="C582" s="6"/>
      <c r="D582" s="5">
        <f>VLOOKUP('Конец '!E234,'Конец '!E$2:E$562,1,0)</f>
        <v>2181176.7860353799</v>
      </c>
    </row>
    <row r="583" spans="1:4" ht="15.75" thickBot="1" x14ac:dyDescent="0.3">
      <c r="A583">
        <f>VLOOKUP('2024-03-18_windows_device_0'!P545,'2024-03-18_windows_device_0'!P545:P1454,1,0)</f>
        <v>39.017333333333333</v>
      </c>
      <c r="B583">
        <f>VLOOKUP('2024-03-18_windows_device_0'!Q583,'2024-03-18_windows_device_0'!Q583:Q1491,1,0)</f>
        <v>2184158</v>
      </c>
      <c r="C583" s="6"/>
      <c r="D583" s="5">
        <f>VLOOKUP('Конец '!E235,'Конец '!E$2:E$562,1,0)</f>
        <v>2181222.447332181</v>
      </c>
    </row>
    <row r="584" spans="1:4" ht="15.75" thickBot="1" x14ac:dyDescent="0.3">
      <c r="A584">
        <f>VLOOKUP('2024-03-18_windows_device_0'!P546,'2024-03-18_windows_device_0'!P546:P1455,1,0)</f>
        <v>38.99</v>
      </c>
      <c r="B584">
        <f>VLOOKUP('2024-03-18_windows_device_0'!Q584,'2024-03-18_windows_device_0'!Q584:Q1492,1,0)</f>
        <v>2184151</v>
      </c>
      <c r="C584" s="6"/>
      <c r="D584" s="5">
        <f>VLOOKUP('Конец '!E236,'Конец '!E$2:E$562,1,0)</f>
        <v>2181235.2597469636</v>
      </c>
    </row>
    <row r="585" spans="1:4" ht="15.75" thickBot="1" x14ac:dyDescent="0.3">
      <c r="A585">
        <f>VLOOKUP('2024-03-18_windows_device_0'!P547,'2024-03-18_windows_device_0'!P547:P1456,1,0)</f>
        <v>38.952666666666666</v>
      </c>
      <c r="B585">
        <f>VLOOKUP('2024-03-18_windows_device_0'!Q585,'2024-03-18_windows_device_0'!Q585:Q1493,1,0)</f>
        <v>2184141</v>
      </c>
      <c r="C585" s="6"/>
      <c r="D585" s="5">
        <f>VLOOKUP('Конец '!E237,'Конец '!E$2:E$562,1,0)</f>
        <v>2181207.6366108344</v>
      </c>
    </row>
    <row r="586" spans="1:4" ht="15.75" thickBot="1" x14ac:dyDescent="0.3">
      <c r="A586">
        <f>VLOOKUP('2024-03-18_windows_device_0'!P548,'2024-03-18_windows_device_0'!P548:P1457,1,0)</f>
        <v>38.944000000000003</v>
      </c>
      <c r="B586">
        <f>VLOOKUP('2024-03-18_windows_device_0'!Q586,'2024-03-18_windows_device_0'!Q586:Q1494,1,0)</f>
        <v>2184137</v>
      </c>
      <c r="C586" s="6"/>
      <c r="D586" s="5">
        <f>VLOOKUP('Конец '!E238,'Конец '!E$2:E$562,1,0)</f>
        <v>2181222.3402475263</v>
      </c>
    </row>
    <row r="587" spans="1:4" ht="15.75" thickBot="1" x14ac:dyDescent="0.3">
      <c r="A587">
        <f>VLOOKUP('2024-03-18_windows_device_0'!P549,'2024-03-18_windows_device_0'!P549:P1458,1,0)</f>
        <v>38.883333333333333</v>
      </c>
      <c r="B587">
        <f>VLOOKUP('2024-03-18_windows_device_0'!Q587,'2024-03-18_windows_device_0'!Q587:Q1495,1,0)</f>
        <v>2184140</v>
      </c>
      <c r="C587" s="6"/>
      <c r="D587" s="5">
        <f>VLOOKUP('Конец '!E239,'Конец '!E$2:E$562,1,0)</f>
        <v>2181238.3227984188</v>
      </c>
    </row>
    <row r="588" spans="1:4" ht="15.75" thickBot="1" x14ac:dyDescent="0.3">
      <c r="A588">
        <f>VLOOKUP('2024-03-18_windows_device_0'!P550,'2024-03-18_windows_device_0'!P550:P1459,1,0)</f>
        <v>38.856000000000002</v>
      </c>
      <c r="B588">
        <f>VLOOKUP('2024-03-18_windows_device_0'!Q588,'2024-03-18_windows_device_0'!Q588:Q1496,1,0)</f>
        <v>2184150</v>
      </c>
      <c r="C588" s="6"/>
      <c r="D588" s="5">
        <f>VLOOKUP('Конец '!E240,'Конец '!E$2:E$562,1,0)</f>
        <v>2181202.6794207031</v>
      </c>
    </row>
    <row r="589" spans="1:4" ht="15.75" thickBot="1" x14ac:dyDescent="0.3">
      <c r="A589">
        <f>VLOOKUP('2024-03-18_windows_device_0'!P551,'2024-03-18_windows_device_0'!P551:P1460,1,0)</f>
        <v>38.839333333333336</v>
      </c>
      <c r="B589">
        <f>VLOOKUP('2024-03-18_windows_device_0'!Q589,'2024-03-18_windows_device_0'!Q589:Q1497,1,0)</f>
        <v>2184151</v>
      </c>
      <c r="C589" s="6"/>
      <c r="D589" s="5">
        <f>VLOOKUP('Конец '!E241,'Конец '!E$2:E$562,1,0)</f>
        <v>2181226.454360581</v>
      </c>
    </row>
    <row r="590" spans="1:4" ht="15.75" thickBot="1" x14ac:dyDescent="0.3">
      <c r="A590">
        <f>VLOOKUP('2024-03-18_windows_device_0'!P552,'2024-03-18_windows_device_0'!P552:P1461,1,0)</f>
        <v>38.798666666666669</v>
      </c>
      <c r="B590">
        <f>VLOOKUP('2024-03-18_windows_device_0'!Q590,'2024-03-18_windows_device_0'!Q590:Q1498,1,0)</f>
        <v>2184146</v>
      </c>
      <c r="C590" s="6"/>
      <c r="D590" s="5">
        <f>VLOOKUP('Конец '!E242,'Конец '!E$2:E$562,1,0)</f>
        <v>2181218.8743325188</v>
      </c>
    </row>
    <row r="591" spans="1:4" ht="15.75" thickBot="1" x14ac:dyDescent="0.3">
      <c r="A591">
        <f>VLOOKUP('2024-03-18_windows_device_0'!P553,'2024-03-18_windows_device_0'!P553:P1462,1,0)</f>
        <v>38.774000000000001</v>
      </c>
      <c r="B591">
        <f>VLOOKUP('2024-03-18_windows_device_0'!Q591,'2024-03-18_windows_device_0'!Q591:Q1499,1,0)</f>
        <v>2184143</v>
      </c>
      <c r="C591" s="6"/>
      <c r="D591" s="5">
        <f>VLOOKUP('Конец '!E243,'Конец '!E$2:E$562,1,0)</f>
        <v>2181218.5915361946</v>
      </c>
    </row>
    <row r="592" spans="1:4" ht="15.75" thickBot="1" x14ac:dyDescent="0.3">
      <c r="A592">
        <f>VLOOKUP('2024-03-18_windows_device_0'!P554,'2024-03-18_windows_device_0'!P554:P1463,1,0)</f>
        <v>38.761333333333333</v>
      </c>
      <c r="B592">
        <f>VLOOKUP('2024-03-18_windows_device_0'!Q592,'2024-03-18_windows_device_0'!Q592:Q1500,1,0)</f>
        <v>2184146</v>
      </c>
      <c r="C592" s="6"/>
      <c r="D592" s="5">
        <f>VLOOKUP('Конец '!E244,'Конец '!E$2:E$562,1,0)</f>
        <v>2181246.1068754173</v>
      </c>
    </row>
    <row r="593" spans="1:4" ht="15.75" thickBot="1" x14ac:dyDescent="0.3">
      <c r="A593">
        <f>VLOOKUP('2024-03-18_windows_device_0'!P555,'2024-03-18_windows_device_0'!P555:P1464,1,0)</f>
        <v>38.716666666666669</v>
      </c>
      <c r="B593">
        <f>VLOOKUP('2024-03-18_windows_device_0'!Q593,'2024-03-18_windows_device_0'!Q593:Q1501,1,0)</f>
        <v>2184141</v>
      </c>
      <c r="C593" s="6"/>
      <c r="D593" s="5">
        <f>VLOOKUP('Конец '!E245,'Конец '!E$2:E$562,1,0)</f>
        <v>2181201.0224724896</v>
      </c>
    </row>
    <row r="594" spans="1:4" ht="15.75" thickBot="1" x14ac:dyDescent="0.3">
      <c r="A594">
        <f>VLOOKUP('2024-03-18_windows_device_0'!P556,'2024-03-18_windows_device_0'!P556:P1465,1,0)</f>
        <v>38.694000000000003</v>
      </c>
      <c r="B594">
        <f>VLOOKUP('2024-03-18_windows_device_0'!Q594,'2024-03-18_windows_device_0'!Q594:Q1502,1,0)</f>
        <v>2184141</v>
      </c>
      <c r="C594" s="6"/>
      <c r="D594" s="5">
        <f>VLOOKUP('Конец '!E246,'Конец '!E$2:E$562,1,0)</f>
        <v>2181243.8377559669</v>
      </c>
    </row>
    <row r="595" spans="1:4" ht="15.75" thickBot="1" x14ac:dyDescent="0.3">
      <c r="A595">
        <f>VLOOKUP('2024-03-18_windows_device_0'!P557,'2024-03-18_windows_device_0'!P557:P1466,1,0)</f>
        <v>38.659333333333336</v>
      </c>
      <c r="B595">
        <f>VLOOKUP('2024-03-18_windows_device_0'!Q595,'2024-03-18_windows_device_0'!Q595:Q1503,1,0)</f>
        <v>2184144</v>
      </c>
      <c r="C595" s="6"/>
      <c r="D595" s="5">
        <f>VLOOKUP('Конец '!E247,'Конец '!E$2:E$562,1,0)</f>
        <v>2181218.1924810661</v>
      </c>
    </row>
    <row r="596" spans="1:4" ht="15.75" thickBot="1" x14ac:dyDescent="0.3">
      <c r="A596">
        <f>VLOOKUP('2024-03-18_windows_device_0'!P558,'2024-03-18_windows_device_0'!P558:P1467,1,0)</f>
        <v>38.626666666666665</v>
      </c>
      <c r="B596">
        <f>VLOOKUP('2024-03-18_windows_device_0'!Q596,'2024-03-18_windows_device_0'!Q596:Q1504,1,0)</f>
        <v>2184140</v>
      </c>
      <c r="C596" s="6"/>
      <c r="D596" s="5">
        <f>VLOOKUP('Конец '!E248,'Конец '!E$2:E$562,1,0)</f>
        <v>2181210.7681379486</v>
      </c>
    </row>
    <row r="597" spans="1:4" ht="15.75" thickBot="1" x14ac:dyDescent="0.3">
      <c r="A597">
        <f>VLOOKUP('2024-03-18_windows_device_0'!P559,'2024-03-18_windows_device_0'!P559:P1468,1,0)</f>
        <v>38.615333333333332</v>
      </c>
      <c r="B597">
        <f>VLOOKUP('2024-03-18_windows_device_0'!Q597,'2024-03-18_windows_device_0'!Q597:Q1505,1,0)</f>
        <v>2184145</v>
      </c>
      <c r="C597" s="6"/>
      <c r="D597" s="5">
        <f>VLOOKUP('Конец '!E249,'Конец '!E$2:E$562,1,0)</f>
        <v>2181207.2765945662</v>
      </c>
    </row>
    <row r="598" spans="1:4" ht="15.75" thickBot="1" x14ac:dyDescent="0.3">
      <c r="A598">
        <f>VLOOKUP('2024-03-18_windows_device_0'!P560,'2024-03-18_windows_device_0'!P560:P1469,1,0)</f>
        <v>38.559333333333335</v>
      </c>
      <c r="B598">
        <f>VLOOKUP('2024-03-18_windows_device_0'!Q598,'2024-03-18_windows_device_0'!Q598:Q1506,1,0)</f>
        <v>2184143</v>
      </c>
      <c r="C598" s="6"/>
      <c r="D598" s="5">
        <f>VLOOKUP('Конец '!E250,'Конец '!E$2:E$562,1,0)</f>
        <v>2181232.7829031101</v>
      </c>
    </row>
    <row r="599" spans="1:4" ht="15.75" thickBot="1" x14ac:dyDescent="0.3">
      <c r="A599">
        <f>VLOOKUP('2024-03-18_windows_device_0'!P561,'2024-03-18_windows_device_0'!P561:P1470,1,0)</f>
        <v>38.549333333333337</v>
      </c>
      <c r="B599">
        <f>VLOOKUP('2024-03-18_windows_device_0'!Q599,'2024-03-18_windows_device_0'!Q599:Q1507,1,0)</f>
        <v>2184138</v>
      </c>
      <c r="C599" s="6"/>
      <c r="D599" s="5">
        <f>VLOOKUP('Конец '!E251,'Конец '!E$2:E$562,1,0)</f>
        <v>2181213.5698517049</v>
      </c>
    </row>
    <row r="600" spans="1:4" ht="15.75" thickBot="1" x14ac:dyDescent="0.3">
      <c r="A600">
        <f>VLOOKUP('2024-03-18_windows_device_0'!P562,'2024-03-18_windows_device_0'!P562:P1471,1,0)</f>
        <v>38.516666666666666</v>
      </c>
      <c r="B600">
        <f>VLOOKUP('2024-03-18_windows_device_0'!Q600,'2024-03-18_windows_device_0'!Q600:Q1508,1,0)</f>
        <v>2184134</v>
      </c>
      <c r="C600" s="6"/>
      <c r="D600" s="5">
        <f>VLOOKUP('Конец '!E252,'Конец '!E$2:E$562,1,0)</f>
        <v>2181212.0739710242</v>
      </c>
    </row>
    <row r="601" spans="1:4" ht="15.75" thickBot="1" x14ac:dyDescent="0.3">
      <c r="A601">
        <f>VLOOKUP('2024-03-18_windows_device_0'!P563,'2024-03-18_windows_device_0'!P563:P1472,1,0)</f>
        <v>38.488</v>
      </c>
      <c r="B601">
        <f>VLOOKUP('2024-03-18_windows_device_0'!Q601,'2024-03-18_windows_device_0'!Q601:Q1509,1,0)</f>
        <v>2184121</v>
      </c>
      <c r="C601" s="6"/>
      <c r="D601" s="5">
        <f>VLOOKUP('Конец '!E253,'Конец '!E$2:E$562,1,0)</f>
        <v>2181239.0888330583</v>
      </c>
    </row>
    <row r="602" spans="1:4" ht="15.75" thickBot="1" x14ac:dyDescent="0.3">
      <c r="A602">
        <f>VLOOKUP('2024-03-18_windows_device_0'!P564,'2024-03-18_windows_device_0'!P564:P1473,1,0)</f>
        <v>38.457333333333331</v>
      </c>
      <c r="B602">
        <f>VLOOKUP('2024-03-18_windows_device_0'!Q602,'2024-03-18_windows_device_0'!Q602:Q1510,1,0)</f>
        <v>2184118</v>
      </c>
      <c r="C602" s="6"/>
      <c r="D602" s="5">
        <f>VLOOKUP('Конец '!E254,'Конец '!E$2:E$562,1,0)</f>
        <v>2181223.9314980651</v>
      </c>
    </row>
    <row r="603" spans="1:4" ht="15.75" thickBot="1" x14ac:dyDescent="0.3">
      <c r="A603">
        <f>VLOOKUP('2024-03-18_windows_device_0'!P565,'2024-03-18_windows_device_0'!P565:P1474,1,0)</f>
        <v>38.444000000000003</v>
      </c>
      <c r="B603">
        <f>VLOOKUP('2024-03-18_windows_device_0'!Q603,'2024-03-18_windows_device_0'!Q603:Q1511,1,0)</f>
        <v>2184125</v>
      </c>
      <c r="C603" s="6"/>
      <c r="D603" s="5">
        <f>VLOOKUP('Конец '!E255,'Конец '!E$2:E$562,1,0)</f>
        <v>2181231.7435348425</v>
      </c>
    </row>
    <row r="604" spans="1:4" ht="15.75" thickBot="1" x14ac:dyDescent="0.3">
      <c r="A604">
        <f>VLOOKUP('2024-03-18_windows_device_0'!P566,'2024-03-18_windows_device_0'!P566:P1475,1,0)</f>
        <v>38.411333333333332</v>
      </c>
      <c r="B604">
        <f>VLOOKUP('2024-03-18_windows_device_0'!Q604,'2024-03-18_windows_device_0'!Q604:Q1512,1,0)</f>
        <v>2184124</v>
      </c>
      <c r="C604" s="6"/>
      <c r="D604" s="5">
        <f>VLOOKUP('Конец '!E256,'Конец '!E$2:E$562,1,0)</f>
        <v>2181208.8090489721</v>
      </c>
    </row>
    <row r="605" spans="1:4" ht="15.75" thickBot="1" x14ac:dyDescent="0.3">
      <c r="A605">
        <f>VLOOKUP('2024-03-18_windows_device_0'!P567,'2024-03-18_windows_device_0'!P567:P1476,1,0)</f>
        <v>38.371333333333332</v>
      </c>
      <c r="B605">
        <f>VLOOKUP('2024-03-18_windows_device_0'!Q605,'2024-03-18_windows_device_0'!Q605:Q1513,1,0)</f>
        <v>2184128</v>
      </c>
      <c r="C605" s="6"/>
      <c r="D605" s="5">
        <f>VLOOKUP('Конец '!E257,'Конец '!E$2:E$562,1,0)</f>
        <v>2181216.9514393806</v>
      </c>
    </row>
    <row r="606" spans="1:4" ht="15.75" thickBot="1" x14ac:dyDescent="0.3">
      <c r="A606">
        <f>VLOOKUP('2024-03-18_windows_device_0'!P568,'2024-03-18_windows_device_0'!P568:P1477,1,0)</f>
        <v>38.362000000000002</v>
      </c>
      <c r="B606">
        <f>VLOOKUP('2024-03-18_windows_device_0'!Q606,'2024-03-18_windows_device_0'!Q606:Q1514,1,0)</f>
        <v>2184123</v>
      </c>
      <c r="C606" s="6"/>
      <c r="D606" s="5">
        <f>VLOOKUP('Конец '!E258,'Конец '!E$2:E$562,1,0)</f>
        <v>2181198.8592779986</v>
      </c>
    </row>
    <row r="607" spans="1:4" ht="15.75" thickBot="1" x14ac:dyDescent="0.3">
      <c r="A607">
        <f>VLOOKUP('2024-03-18_windows_device_0'!P569,'2024-03-18_windows_device_0'!P569:P1478,1,0)</f>
        <v>38.336666666666666</v>
      </c>
      <c r="B607">
        <f>VLOOKUP('2024-03-18_windows_device_0'!Q607,'2024-03-18_windows_device_0'!Q607:Q1515,1,0)</f>
        <v>2184123</v>
      </c>
      <c r="C607" s="6"/>
      <c r="D607" s="5">
        <f>VLOOKUP('Конец '!E259,'Конец '!E$2:E$562,1,0)</f>
        <v>2181203.7018256946</v>
      </c>
    </row>
    <row r="608" spans="1:4" ht="15.75" thickBot="1" x14ac:dyDescent="0.3">
      <c r="A608">
        <f>VLOOKUP('2024-03-18_windows_device_0'!P570,'2024-03-18_windows_device_0'!P570:P1479,1,0)</f>
        <v>38.317999999999998</v>
      </c>
      <c r="B608">
        <f>VLOOKUP('2024-03-18_windows_device_0'!Q608,'2024-03-18_windows_device_0'!Q608:Q1516,1,0)</f>
        <v>2184123</v>
      </c>
      <c r="C608" s="6"/>
      <c r="D608" s="5">
        <f>VLOOKUP('Конец '!E260,'Конец '!E$2:E$562,1,0)</f>
        <v>2181220.9116009376</v>
      </c>
    </row>
    <row r="609" spans="1:4" ht="15.75" thickBot="1" x14ac:dyDescent="0.3">
      <c r="A609">
        <f>VLOOKUP('2024-03-18_windows_device_0'!P571,'2024-03-18_windows_device_0'!P571:P1480,1,0)</f>
        <v>38.28</v>
      </c>
      <c r="B609">
        <f>VLOOKUP('2024-03-18_windows_device_0'!Q609,'2024-03-18_windows_device_0'!Q609:Q1517,1,0)</f>
        <v>2184118</v>
      </c>
      <c r="C609" s="6"/>
      <c r="D609" s="5">
        <f>VLOOKUP('Конец '!E261,'Конец '!E$2:E$562,1,0)</f>
        <v>2181219.2388052233</v>
      </c>
    </row>
    <row r="610" spans="1:4" ht="15.75" thickBot="1" x14ac:dyDescent="0.3">
      <c r="A610">
        <f>VLOOKUP('2024-03-18_windows_device_0'!P572,'2024-03-18_windows_device_0'!P572:P1481,1,0)</f>
        <v>38.262666666666668</v>
      </c>
      <c r="B610">
        <f>VLOOKUP('2024-03-18_windows_device_0'!Q610,'2024-03-18_windows_device_0'!Q610:Q1518,1,0)</f>
        <v>2184104</v>
      </c>
      <c r="C610" s="6"/>
      <c r="D610" s="5">
        <f>VLOOKUP('Конец '!E262,'Конец '!E$2:E$562,1,0)</f>
        <v>2181234.2254437539</v>
      </c>
    </row>
    <row r="611" spans="1:4" ht="15.75" thickBot="1" x14ac:dyDescent="0.3">
      <c r="A611">
        <f>VLOOKUP('2024-03-18_windows_device_0'!P573,'2024-03-18_windows_device_0'!P573:P1482,1,0)</f>
        <v>38.229999999999997</v>
      </c>
      <c r="B611">
        <f>VLOOKUP('2024-03-18_windows_device_0'!Q611,'2024-03-18_windows_device_0'!Q611:Q1519,1,0)</f>
        <v>2184100</v>
      </c>
      <c r="C611" s="6"/>
      <c r="D611" s="5">
        <f>VLOOKUP('Конец '!E263,'Конец '!E$2:E$562,1,0)</f>
        <v>2181223.0223135883</v>
      </c>
    </row>
    <row r="612" spans="1:4" ht="15.75" thickBot="1" x14ac:dyDescent="0.3">
      <c r="A612">
        <f>VLOOKUP('2024-03-18_windows_device_0'!P574,'2024-03-18_windows_device_0'!P574:P1483,1,0)</f>
        <v>38.204666666666668</v>
      </c>
      <c r="B612">
        <f>VLOOKUP('2024-03-18_windows_device_0'!Q612,'2024-03-18_windows_device_0'!Q612:Q1520,1,0)</f>
        <v>2184096</v>
      </c>
      <c r="C612" s="6"/>
      <c r="D612" s="5">
        <f>VLOOKUP('Конец '!E264,'Конец '!E$2:E$562,1,0)</f>
        <v>2181229.8739947826</v>
      </c>
    </row>
    <row r="613" spans="1:4" ht="15.75" thickBot="1" x14ac:dyDescent="0.3">
      <c r="A613">
        <f>VLOOKUP('2024-03-18_windows_device_0'!P575,'2024-03-18_windows_device_0'!P575:P1484,1,0)</f>
        <v>38.18333333333333</v>
      </c>
      <c r="B613">
        <f>VLOOKUP('2024-03-18_windows_device_0'!Q613,'2024-03-18_windows_device_0'!Q613:Q1521,1,0)</f>
        <v>2184108</v>
      </c>
      <c r="C613" s="6"/>
      <c r="D613" s="5">
        <f>VLOOKUP('Конец '!E265,'Конец '!E$2:E$562,1,0)</f>
        <v>2181222.7066900595</v>
      </c>
    </row>
    <row r="614" spans="1:4" ht="15.75" thickBot="1" x14ac:dyDescent="0.3">
      <c r="A614">
        <f>VLOOKUP('2024-03-18_windows_device_0'!P576,'2024-03-18_windows_device_0'!P576:P1485,1,0)</f>
        <v>38.152000000000001</v>
      </c>
      <c r="B614">
        <f>VLOOKUP('2024-03-18_windows_device_0'!Q614,'2024-03-18_windows_device_0'!Q614:Q1522,1,0)</f>
        <v>2184115</v>
      </c>
      <c r="C614" s="6"/>
      <c r="D614" s="5">
        <f>VLOOKUP('Конец '!E266,'Конец '!E$2:E$562,1,0)</f>
        <v>2181220.7793773888</v>
      </c>
    </row>
    <row r="615" spans="1:4" ht="15.75" thickBot="1" x14ac:dyDescent="0.3">
      <c r="A615">
        <f>VLOOKUP('2024-03-18_windows_device_0'!P577,'2024-03-18_windows_device_0'!P577:P1486,1,0)</f>
        <v>38.133333333333333</v>
      </c>
      <c r="B615">
        <f>VLOOKUP('2024-03-18_windows_device_0'!Q615,'2024-03-18_windows_device_0'!Q615:Q1523,1,0)</f>
        <v>2184116</v>
      </c>
      <c r="C615" s="6"/>
      <c r="D615" s="5">
        <f>VLOOKUP('Конец '!E267,'Конец '!E$2:E$562,1,0)</f>
        <v>2181216.177763328</v>
      </c>
    </row>
    <row r="616" spans="1:4" ht="15.75" thickBot="1" x14ac:dyDescent="0.3">
      <c r="A616">
        <f>VLOOKUP('2024-03-18_windows_device_0'!P578,'2024-03-18_windows_device_0'!P578:P1487,1,0)</f>
        <v>38.107333333333337</v>
      </c>
      <c r="B616">
        <f>VLOOKUP('2024-03-18_windows_device_0'!Q616,'2024-03-18_windows_device_0'!Q616:Q1524,1,0)</f>
        <v>2184111</v>
      </c>
      <c r="C616" s="6"/>
      <c r="D616" s="5">
        <f>VLOOKUP('Конец '!E268,'Конец '!E$2:E$562,1,0)</f>
        <v>2181212.2876738585</v>
      </c>
    </row>
    <row r="617" spans="1:4" ht="15.75" thickBot="1" x14ac:dyDescent="0.3">
      <c r="A617">
        <f>VLOOKUP('2024-03-18_windows_device_0'!P579,'2024-03-18_windows_device_0'!P579:P1488,1,0)</f>
        <v>38.088000000000001</v>
      </c>
      <c r="B617">
        <f>VLOOKUP('2024-03-18_windows_device_0'!Q617,'2024-03-18_windows_device_0'!Q617:Q1525,1,0)</f>
        <v>2184110</v>
      </c>
      <c r="C617" s="6"/>
      <c r="D617" s="5">
        <f>VLOOKUP('Конец '!E269,'Конец '!E$2:E$562,1,0)</f>
        <v>2181185.9750500261</v>
      </c>
    </row>
    <row r="618" spans="1:4" ht="15.75" thickBot="1" x14ac:dyDescent="0.3">
      <c r="A618">
        <f>VLOOKUP('2024-03-18_windows_device_0'!P580,'2024-03-18_windows_device_0'!P580:P1489,1,0)</f>
        <v>38.06133333333333</v>
      </c>
      <c r="B618">
        <f>VLOOKUP('2024-03-18_windows_device_0'!Q618,'2024-03-18_windows_device_0'!Q618:Q1526,1,0)</f>
        <v>2184109</v>
      </c>
      <c r="C618" s="6"/>
      <c r="D618" s="5">
        <f>VLOOKUP('Конец '!E270,'Конец '!E$2:E$562,1,0)</f>
        <v>2181218.8792161373</v>
      </c>
    </row>
    <row r="619" spans="1:4" ht="15.75" thickBot="1" x14ac:dyDescent="0.3">
      <c r="A619">
        <f>VLOOKUP('2024-03-18_windows_device_0'!P581,'2024-03-18_windows_device_0'!P581:P1490,1,0)</f>
        <v>38.033333333333331</v>
      </c>
      <c r="B619">
        <f>VLOOKUP('2024-03-18_windows_device_0'!Q619,'2024-03-18_windows_device_0'!Q619:Q1527,1,0)</f>
        <v>2184107</v>
      </c>
      <c r="C619" s="6"/>
      <c r="D619" s="5">
        <f>VLOOKUP('Конец '!E271,'Конец '!E$2:E$562,1,0)</f>
        <v>2181197.8425525832</v>
      </c>
    </row>
    <row r="620" spans="1:4" ht="15.75" thickBot="1" x14ac:dyDescent="0.3">
      <c r="A620">
        <f>VLOOKUP('2024-03-18_windows_device_0'!P582,'2024-03-18_windows_device_0'!P582:P1491,1,0)</f>
        <v>38.007333333333335</v>
      </c>
      <c r="B620">
        <f>VLOOKUP('2024-03-18_windows_device_0'!Q620,'2024-03-18_windows_device_0'!Q620:Q1528,1,0)</f>
        <v>2184099</v>
      </c>
      <c r="C620" s="6"/>
      <c r="D620" s="5">
        <f>VLOOKUP('Конец '!E272,'Конец '!E$2:E$562,1,0)</f>
        <v>2181209.1129936264</v>
      </c>
    </row>
    <row r="621" spans="1:4" ht="15.75" thickBot="1" x14ac:dyDescent="0.3">
      <c r="A621">
        <f>VLOOKUP('2024-03-18_windows_device_0'!P583,'2024-03-18_windows_device_0'!P583:P1492,1,0)</f>
        <v>37.99133333333333</v>
      </c>
      <c r="B621">
        <f>VLOOKUP('2024-03-18_windows_device_0'!Q621,'2024-03-18_windows_device_0'!Q621:Q1529,1,0)</f>
        <v>2184084</v>
      </c>
      <c r="C621" s="6"/>
      <c r="D621" s="5">
        <f>VLOOKUP('Конец '!E273,'Конец '!E$2:E$562,1,0)</f>
        <v>2181222.0390452114</v>
      </c>
    </row>
    <row r="622" spans="1:4" ht="15.75" thickBot="1" x14ac:dyDescent="0.3">
      <c r="A622">
        <f>VLOOKUP('2024-03-18_windows_device_0'!P584,'2024-03-18_windows_device_0'!P584:P1493,1,0)</f>
        <v>37.952666666666666</v>
      </c>
      <c r="B622">
        <f>VLOOKUP('2024-03-18_windows_device_0'!Q622,'2024-03-18_windows_device_0'!Q622:Q1530,1,0)</f>
        <v>2184079</v>
      </c>
      <c r="C622" s="6"/>
      <c r="D622" s="5">
        <f>VLOOKUP('Конец '!E274,'Конец '!E$2:E$562,1,0)</f>
        <v>2181205.5316339843</v>
      </c>
    </row>
    <row r="623" spans="1:4" ht="15.75" thickBot="1" x14ac:dyDescent="0.3">
      <c r="A623">
        <f>VLOOKUP('2024-03-18_windows_device_0'!P585,'2024-03-18_windows_device_0'!P585:P1494,1,0)</f>
        <v>37.946666666666665</v>
      </c>
      <c r="B623">
        <f>VLOOKUP('2024-03-18_windows_device_0'!Q623,'2024-03-18_windows_device_0'!Q623:Q1531,1,0)</f>
        <v>2184078</v>
      </c>
      <c r="C623" s="6"/>
      <c r="D623" s="5">
        <f>VLOOKUP('Конец '!E275,'Конец '!E$2:E$562,1,0)</f>
        <v>2181245.6449752706</v>
      </c>
    </row>
    <row r="624" spans="1:4" ht="15.75" thickBot="1" x14ac:dyDescent="0.3">
      <c r="A624">
        <f>VLOOKUP('2024-03-18_windows_device_0'!P586,'2024-03-18_windows_device_0'!P586:P1495,1,0)</f>
        <v>37.912666666666667</v>
      </c>
      <c r="B624">
        <f>VLOOKUP('2024-03-18_windows_device_0'!Q624,'2024-03-18_windows_device_0'!Q624:Q1532,1,0)</f>
        <v>2184084</v>
      </c>
      <c r="C624" s="6"/>
      <c r="D624" s="5">
        <f>VLOOKUP('Конец '!E276,'Конец '!E$2:E$562,1,0)</f>
        <v>2181191.4577280744</v>
      </c>
    </row>
    <row r="625" spans="1:4" ht="15.75" thickBot="1" x14ac:dyDescent="0.3">
      <c r="A625">
        <f>VLOOKUP('2024-03-18_windows_device_0'!P587,'2024-03-18_windows_device_0'!P587:P1496,1,0)</f>
        <v>37.885333333333335</v>
      </c>
      <c r="B625">
        <f>VLOOKUP('2024-03-18_windows_device_0'!Q625,'2024-03-18_windows_device_0'!Q625:Q1533,1,0)</f>
        <v>2184087</v>
      </c>
      <c r="C625" s="6"/>
      <c r="D625" s="5">
        <f>VLOOKUP('Конец '!E277,'Конец '!E$2:E$562,1,0)</f>
        <v>2181232.0085354201</v>
      </c>
    </row>
    <row r="626" spans="1:4" ht="15.75" thickBot="1" x14ac:dyDescent="0.3">
      <c r="A626">
        <f>VLOOKUP('2024-03-18_windows_device_0'!P588,'2024-03-18_windows_device_0'!P588:P1497,1,0)</f>
        <v>37.864666666666665</v>
      </c>
      <c r="B626">
        <f>VLOOKUP('2024-03-18_windows_device_0'!Q626,'2024-03-18_windows_device_0'!Q626:Q1534,1,0)</f>
        <v>2184092</v>
      </c>
      <c r="C626" s="6"/>
      <c r="D626" s="5">
        <f>VLOOKUP('Конец '!E278,'Конец '!E$2:E$562,1,0)</f>
        <v>2181195.1114140963</v>
      </c>
    </row>
    <row r="627" spans="1:4" ht="15.75" thickBot="1" x14ac:dyDescent="0.3">
      <c r="A627">
        <f>VLOOKUP('2024-03-18_windows_device_0'!P589,'2024-03-18_windows_device_0'!P589:P1498,1,0)</f>
        <v>37.826000000000001</v>
      </c>
      <c r="B627">
        <f>VLOOKUP('2024-03-18_windows_device_0'!Q627,'2024-03-18_windows_device_0'!Q627:Q1535,1,0)</f>
        <v>2184092</v>
      </c>
      <c r="C627" s="6"/>
      <c r="D627" s="5">
        <f>VLOOKUP('Конец '!E279,'Конец '!E$2:E$562,1,0)</f>
        <v>2181236.8360978412</v>
      </c>
    </row>
    <row r="628" spans="1:4" ht="15.75" thickBot="1" x14ac:dyDescent="0.3">
      <c r="A628">
        <f>VLOOKUP('2024-03-18_windows_device_0'!P590,'2024-03-18_windows_device_0'!P590:P1499,1,0)</f>
        <v>37.825333333333333</v>
      </c>
      <c r="B628">
        <f>VLOOKUP('2024-03-18_windows_device_0'!Q628,'2024-03-18_windows_device_0'!Q628:Q1536,1,0)</f>
        <v>2184093</v>
      </c>
      <c r="C628" s="6"/>
      <c r="D628" s="5">
        <f>VLOOKUP('Конец '!E280,'Конец '!E$2:E$562,1,0)</f>
        <v>2181218.5015399037</v>
      </c>
    </row>
    <row r="629" spans="1:4" ht="15.75" thickBot="1" x14ac:dyDescent="0.3">
      <c r="A629">
        <f>VLOOKUP('2024-03-18_windows_device_0'!P591,'2024-03-18_windows_device_0'!P591:P1500,1,0)</f>
        <v>37.777333333333331</v>
      </c>
      <c r="B629">
        <f>VLOOKUP('2024-03-18_windows_device_0'!Q629,'2024-03-18_windows_device_0'!Q629:Q1537,1,0)</f>
        <v>2184085</v>
      </c>
      <c r="C629" s="6"/>
      <c r="D629" s="5">
        <f>VLOOKUP('Конец '!E281,'Конец '!E$2:E$562,1,0)</f>
        <v>2181228.3603451615</v>
      </c>
    </row>
    <row r="630" spans="1:4" ht="15.75" thickBot="1" x14ac:dyDescent="0.3">
      <c r="A630">
        <f>VLOOKUP('2024-03-18_windows_device_0'!P592,'2024-03-18_windows_device_0'!P592:P1501,1,0)</f>
        <v>37.769333333333336</v>
      </c>
      <c r="B630">
        <f>VLOOKUP('2024-03-18_windows_device_0'!Q630,'2024-03-18_windows_device_0'!Q630:Q1538,1,0)</f>
        <v>2184084</v>
      </c>
      <c r="C630" s="6"/>
      <c r="D630" s="5">
        <f>VLOOKUP('Конец '!E282,'Конец '!E$2:E$562,1,0)</f>
        <v>2181209.365218658</v>
      </c>
    </row>
    <row r="631" spans="1:4" ht="15.75" thickBot="1" x14ac:dyDescent="0.3">
      <c r="A631">
        <f>VLOOKUP('2024-03-18_windows_device_0'!P593,'2024-03-18_windows_device_0'!P593:P1502,1,0)</f>
        <v>37.718000000000004</v>
      </c>
      <c r="B631">
        <f>VLOOKUP('2024-03-18_windows_device_0'!Q631,'2024-03-18_windows_device_0'!Q631:Q1539,1,0)</f>
        <v>2184089</v>
      </c>
      <c r="C631" s="6"/>
      <c r="D631" s="5">
        <f>VLOOKUP('Конец '!E283,'Конец '!E$2:E$562,1,0)</f>
        <v>2181227.7886376702</v>
      </c>
    </row>
    <row r="632" spans="1:4" ht="15.75" thickBot="1" x14ac:dyDescent="0.3">
      <c r="A632">
        <f>VLOOKUP('2024-03-18_windows_device_0'!P594,'2024-03-18_windows_device_0'!P594:P1503,1,0)</f>
        <v>37.706666666666663</v>
      </c>
      <c r="B632">
        <f>VLOOKUP('2024-03-18_windows_device_0'!Q632,'2024-03-18_windows_device_0'!Q632:Q1540,1,0)</f>
        <v>2184089</v>
      </c>
      <c r="C632" s="6"/>
      <c r="D632" s="5">
        <f>VLOOKUP('Конец '!E284,'Конец '!E$2:E$562,1,0)</f>
        <v>2181207.205428693</v>
      </c>
    </row>
    <row r="633" spans="1:4" ht="15.75" thickBot="1" x14ac:dyDescent="0.3">
      <c r="A633">
        <f>VLOOKUP('2024-03-18_windows_device_0'!P595,'2024-03-18_windows_device_0'!P595:P1504,1,0)</f>
        <v>37.677999999999997</v>
      </c>
      <c r="B633">
        <f>VLOOKUP('2024-03-18_windows_device_0'!Q633,'2024-03-18_windows_device_0'!Q633:Q1541,1,0)</f>
        <v>2184087</v>
      </c>
      <c r="C633" s="6"/>
      <c r="D633" s="5">
        <f>VLOOKUP('Конец '!E285,'Конец '!E$2:E$562,1,0)</f>
        <v>2181233.3942860262</v>
      </c>
    </row>
    <row r="634" spans="1:4" ht="15.75" thickBot="1" x14ac:dyDescent="0.3">
      <c r="A634">
        <f>VLOOKUP('2024-03-18_windows_device_0'!P596,'2024-03-18_windows_device_0'!P596:P1505,1,0)</f>
        <v>37.661999999999999</v>
      </c>
      <c r="B634">
        <f>VLOOKUP('2024-03-18_windows_device_0'!Q634,'2024-03-18_windows_device_0'!Q634:Q1542,1,0)</f>
        <v>2184083</v>
      </c>
      <c r="C634" s="6"/>
      <c r="D634" s="5">
        <f>VLOOKUP('Конец '!E286,'Конец '!E$2:E$562,1,0)</f>
        <v>2181222.747056955</v>
      </c>
    </row>
    <row r="635" spans="1:4" ht="15.75" thickBot="1" x14ac:dyDescent="0.3">
      <c r="A635">
        <f>VLOOKUP('2024-03-18_windows_device_0'!P597,'2024-03-18_windows_device_0'!P597:P1506,1,0)</f>
        <v>37.62466666666667</v>
      </c>
      <c r="B635">
        <f>VLOOKUP('2024-03-18_windows_device_0'!Q635,'2024-03-18_windows_device_0'!Q635:Q1543,1,0)</f>
        <v>2184084</v>
      </c>
      <c r="C635" s="6"/>
      <c r="D635" s="5">
        <f>VLOOKUP('Конец '!E287,'Конец '!E$2:E$562,1,0)</f>
        <v>2181219.0701047117</v>
      </c>
    </row>
    <row r="636" spans="1:4" ht="15.75" thickBot="1" x14ac:dyDescent="0.3">
      <c r="A636">
        <f>VLOOKUP('2024-03-18_windows_device_0'!P598,'2024-03-18_windows_device_0'!P598:P1507,1,0)</f>
        <v>37.609333333333332</v>
      </c>
      <c r="B636">
        <f>VLOOKUP('2024-03-18_windows_device_0'!Q636,'2024-03-18_windows_device_0'!Q636:Q1544,1,0)</f>
        <v>2184079</v>
      </c>
      <c r="C636" s="6"/>
      <c r="D636" s="5">
        <f>VLOOKUP('Конец '!E288,'Конец '!E$2:E$562,1,0)</f>
        <v>2181212.5372713311</v>
      </c>
    </row>
    <row r="637" spans="1:4" ht="15.75" thickBot="1" x14ac:dyDescent="0.3">
      <c r="A637">
        <f>VLOOKUP('2024-03-18_windows_device_0'!P599,'2024-03-18_windows_device_0'!P599:P1508,1,0)</f>
        <v>37.567999999999998</v>
      </c>
      <c r="B637">
        <f>VLOOKUP('2024-03-18_windows_device_0'!Q637,'2024-03-18_windows_device_0'!Q637:Q1545,1,0)</f>
        <v>2184083</v>
      </c>
      <c r="C637" s="6"/>
      <c r="D637" s="5">
        <f>VLOOKUP('Конец '!E289,'Конец '!E$2:E$562,1,0)</f>
        <v>2181226.14254126</v>
      </c>
    </row>
    <row r="638" spans="1:4" ht="15.75" thickBot="1" x14ac:dyDescent="0.3">
      <c r="A638">
        <f>VLOOKUP('2024-03-18_windows_device_0'!P600,'2024-03-18_windows_device_0'!P600:P1509,1,0)</f>
        <v>37.553333333333335</v>
      </c>
      <c r="B638">
        <f>VLOOKUP('2024-03-18_windows_device_0'!Q638,'2024-03-18_windows_device_0'!Q638:Q1546,1,0)</f>
        <v>2184081</v>
      </c>
      <c r="C638" s="6"/>
      <c r="D638" s="5">
        <f>VLOOKUP('Конец '!E290,'Конец '!E$2:E$562,1,0)</f>
        <v>2181211.7118479325</v>
      </c>
    </row>
    <row r="639" spans="1:4" ht="15.75" thickBot="1" x14ac:dyDescent="0.3">
      <c r="A639">
        <f>VLOOKUP('2024-03-18_windows_device_0'!P601,'2024-03-18_windows_device_0'!P601:P1510,1,0)</f>
        <v>37.527999999999999</v>
      </c>
      <c r="B639">
        <f>VLOOKUP('2024-03-18_windows_device_0'!Q639,'2024-03-18_windows_device_0'!Q639:Q1547,1,0)</f>
        <v>2184080</v>
      </c>
      <c r="C639" s="6"/>
      <c r="D639" s="5">
        <f>VLOOKUP('Конец '!E291,'Конец '!E$2:E$562,1,0)</f>
        <v>2181229.5317556732</v>
      </c>
    </row>
    <row r="640" spans="1:4" ht="15.75" thickBot="1" x14ac:dyDescent="0.3">
      <c r="A640">
        <f>VLOOKUP('2024-03-18_windows_device_0'!P602,'2024-03-18_windows_device_0'!P602:P1511,1,0)</f>
        <v>37.50266666666667</v>
      </c>
      <c r="B640">
        <f>VLOOKUP('2024-03-18_windows_device_0'!Q640,'2024-03-18_windows_device_0'!Q640:Q1548,1,0)</f>
        <v>2184075</v>
      </c>
      <c r="C640" s="6"/>
      <c r="D640" s="5">
        <f>VLOOKUP('Конец '!E292,'Конец '!E$2:E$562,1,0)</f>
        <v>2181227.1033802656</v>
      </c>
    </row>
    <row r="641" spans="1:4" ht="15.75" thickBot="1" x14ac:dyDescent="0.3">
      <c r="A641">
        <f>VLOOKUP('2024-03-18_windows_device_0'!P603,'2024-03-18_windows_device_0'!P603:P1512,1,0)</f>
        <v>37.471333333333334</v>
      </c>
      <c r="B641">
        <f>VLOOKUP('2024-03-18_windows_device_0'!Q641,'2024-03-18_windows_device_0'!Q641:Q1549,1,0)</f>
        <v>2184073</v>
      </c>
      <c r="C641" s="6"/>
      <c r="D641" s="5">
        <f>VLOOKUP('Конец '!E293,'Конец '!E$2:E$562,1,0)</f>
        <v>2181219.0600313209</v>
      </c>
    </row>
    <row r="642" spans="1:4" ht="15.75" thickBot="1" x14ac:dyDescent="0.3">
      <c r="A642">
        <f>VLOOKUP('2024-03-18_windows_device_0'!P604,'2024-03-18_windows_device_0'!P604:P1513,1,0)</f>
        <v>37.455333333333336</v>
      </c>
      <c r="B642">
        <f>VLOOKUP('2024-03-18_windows_device_0'!Q642,'2024-03-18_windows_device_0'!Q642:Q1550,1,0)</f>
        <v>2184070</v>
      </c>
      <c r="C642" s="6"/>
      <c r="D642" s="5">
        <f>VLOOKUP('Конец '!E294,'Конец '!E$2:E$562,1,0)</f>
        <v>2181219.786193823</v>
      </c>
    </row>
    <row r="643" spans="1:4" ht="15.75" thickBot="1" x14ac:dyDescent="0.3">
      <c r="A643">
        <f>VLOOKUP('2024-03-18_windows_device_0'!P605,'2024-03-18_windows_device_0'!P605:P1514,1,0)</f>
        <v>37.422666666666665</v>
      </c>
      <c r="B643">
        <f>VLOOKUP('2024-03-18_windows_device_0'!Q643,'2024-03-18_windows_device_0'!Q643:Q1551,1,0)</f>
        <v>2184071</v>
      </c>
      <c r="C643" s="6"/>
      <c r="D643" s="5">
        <f>VLOOKUP('Конец '!E295,'Конец '!E$2:E$562,1,0)</f>
        <v>2181215.6533303917</v>
      </c>
    </row>
    <row r="644" spans="1:4" ht="15.75" thickBot="1" x14ac:dyDescent="0.3">
      <c r="A644">
        <f>VLOOKUP('2024-03-18_windows_device_0'!P606,'2024-03-18_windows_device_0'!P606:P1515,1,0)</f>
        <v>37.399333333333331</v>
      </c>
      <c r="B644">
        <f>VLOOKUP('2024-03-18_windows_device_0'!Q644,'2024-03-18_windows_device_0'!Q644:Q1552,1,0)</f>
        <v>2184078</v>
      </c>
      <c r="C644" s="6"/>
      <c r="D644" s="5">
        <f>VLOOKUP('Конец '!E296,'Конец '!E$2:E$562,1,0)</f>
        <v>2181230.6248435318</v>
      </c>
    </row>
    <row r="645" spans="1:4" ht="15.75" thickBot="1" x14ac:dyDescent="0.3">
      <c r="A645">
        <f>VLOOKUP('2024-03-18_windows_device_0'!P607,'2024-03-18_windows_device_0'!P607:P1516,1,0)</f>
        <v>37.37533333333333</v>
      </c>
      <c r="B645">
        <f>VLOOKUP('2024-03-18_windows_device_0'!Q645,'2024-03-18_windows_device_0'!Q645:Q1553,1,0)</f>
        <v>2184075</v>
      </c>
      <c r="C645" s="6"/>
      <c r="D645" s="5">
        <f>VLOOKUP('Конец '!E297,'Конец '!E$2:E$562,1,0)</f>
        <v>2181202.8495777105</v>
      </c>
    </row>
    <row r="646" spans="1:4" ht="15.75" thickBot="1" x14ac:dyDescent="0.3">
      <c r="A646">
        <f>VLOOKUP('2024-03-18_windows_device_0'!P608,'2024-03-18_windows_device_0'!P608:P1517,1,0)</f>
        <v>37.35</v>
      </c>
      <c r="B646">
        <f>VLOOKUP('2024-03-18_windows_device_0'!Q646,'2024-03-18_windows_device_0'!Q646:Q1554,1,0)</f>
        <v>2184067</v>
      </c>
      <c r="C646" s="6"/>
      <c r="D646" s="5">
        <f>VLOOKUP('Конец '!E298,'Конец '!E$2:E$562,1,0)</f>
        <v>2181238.9077260247</v>
      </c>
    </row>
    <row r="647" spans="1:4" ht="15.75" thickBot="1" x14ac:dyDescent="0.3">
      <c r="A647">
        <f>VLOOKUP('2024-03-18_windows_device_0'!P609,'2024-03-18_windows_device_0'!P609:P1518,1,0)</f>
        <v>37.322000000000003</v>
      </c>
      <c r="B647">
        <f>VLOOKUP('2024-03-18_windows_device_0'!Q647,'2024-03-18_windows_device_0'!Q647:Q1555,1,0)</f>
        <v>2184069</v>
      </c>
      <c r="C647" s="6"/>
      <c r="D647" s="5">
        <f>VLOOKUP('Конец '!E299,'Конец '!E$2:E$562,1,0)</f>
        <v>2181216.7427099301</v>
      </c>
    </row>
    <row r="648" spans="1:4" ht="15.75" thickBot="1" x14ac:dyDescent="0.3">
      <c r="A648">
        <f>VLOOKUP('2024-03-18_windows_device_0'!P610,'2024-03-18_windows_device_0'!P610:P1519,1,0)</f>
        <v>37.291333333333334</v>
      </c>
      <c r="B648">
        <f>VLOOKUP('2024-03-18_windows_device_0'!Q648,'2024-03-18_windows_device_0'!Q648:Q1556,1,0)</f>
        <v>2184066</v>
      </c>
      <c r="C648" s="6"/>
      <c r="D648" s="5">
        <f>VLOOKUP('Конец '!E300,'Конец '!E$2:E$562,1,0)</f>
        <v>2181230.8067762279</v>
      </c>
    </row>
    <row r="649" spans="1:4" ht="15.75" thickBot="1" x14ac:dyDescent="0.3">
      <c r="A649">
        <f>VLOOKUP('2024-03-18_windows_device_0'!P611,'2024-03-18_windows_device_0'!P611:P1520,1,0)</f>
        <v>37.273333333333333</v>
      </c>
      <c r="B649">
        <f>VLOOKUP('2024-03-18_windows_device_0'!Q649,'2024-03-18_windows_device_0'!Q649:Q1557,1,0)</f>
        <v>2184067</v>
      </c>
      <c r="C649" s="6"/>
      <c r="D649" s="5">
        <f>VLOOKUP('Конец '!E301,'Конец '!E$2:E$562,1,0)</f>
        <v>2181206.1048400858</v>
      </c>
    </row>
    <row r="650" spans="1:4" ht="15.75" thickBot="1" x14ac:dyDescent="0.3">
      <c r="A650">
        <f>VLOOKUP('2024-03-18_windows_device_0'!P612,'2024-03-18_windows_device_0'!P612:P1521,1,0)</f>
        <v>37.229999999999997</v>
      </c>
      <c r="B650">
        <f>VLOOKUP('2024-03-18_windows_device_0'!Q650,'2024-03-18_windows_device_0'!Q650:Q1558,1,0)</f>
        <v>2184063</v>
      </c>
      <c r="C650" s="6"/>
      <c r="D650" s="5">
        <f>VLOOKUP('Конец '!E302,'Конец '!E$2:E$562,1,0)</f>
        <v>2181218.8995039295</v>
      </c>
    </row>
    <row r="651" spans="1:4" ht="15.75" thickBot="1" x14ac:dyDescent="0.3">
      <c r="A651">
        <f>VLOOKUP('2024-03-18_windows_device_0'!P613,'2024-03-18_windows_device_0'!P613:P1522,1,0)</f>
        <v>37.223333333333336</v>
      </c>
      <c r="B651">
        <f>VLOOKUP('2024-03-18_windows_device_0'!Q651,'2024-03-18_windows_device_0'!Q651:Q1559,1,0)</f>
        <v>2184061</v>
      </c>
      <c r="C651" s="6"/>
      <c r="D651" s="5">
        <f>VLOOKUP('Конец '!E303,'Конец '!E$2:E$562,1,0)</f>
        <v>2181216.110451052</v>
      </c>
    </row>
    <row r="652" spans="1:4" ht="15.75" thickBot="1" x14ac:dyDescent="0.3">
      <c r="A652">
        <f>VLOOKUP('2024-03-18_windows_device_0'!P614,'2024-03-18_windows_device_0'!P614:P1523,1,0)</f>
        <v>37.196666666666665</v>
      </c>
      <c r="B652">
        <f>VLOOKUP('2024-03-18_windows_device_0'!Q652,'2024-03-18_windows_device_0'!Q652:Q1560,1,0)</f>
        <v>2184058</v>
      </c>
      <c r="C652" s="6"/>
      <c r="D652" s="5">
        <f>VLOOKUP('Конец '!E304,'Конец '!E$2:E$562,1,0)</f>
        <v>2181224.246490235</v>
      </c>
    </row>
    <row r="653" spans="1:4" ht="15.75" thickBot="1" x14ac:dyDescent="0.3">
      <c r="A653">
        <f>VLOOKUP('2024-03-18_windows_device_0'!P615,'2024-03-18_windows_device_0'!P615:P1524,1,0)</f>
        <v>37.183999999999997</v>
      </c>
      <c r="B653">
        <f>VLOOKUP('2024-03-18_windows_device_0'!Q653,'2024-03-18_windows_device_0'!Q653:Q1561,1,0)</f>
        <v>2184057</v>
      </c>
      <c r="C653" s="6"/>
      <c r="D653" s="5">
        <f>VLOOKUP('Конец '!E305,'Конец '!E$2:E$562,1,0)</f>
        <v>2181236.3399365325</v>
      </c>
    </row>
    <row r="654" spans="1:4" ht="15.75" thickBot="1" x14ac:dyDescent="0.3">
      <c r="A654">
        <f>VLOOKUP('2024-03-18_windows_device_0'!P616,'2024-03-18_windows_device_0'!P616:P1525,1,0)</f>
        <v>37.145333333333333</v>
      </c>
      <c r="B654">
        <f>VLOOKUP('2024-03-18_windows_device_0'!Q654,'2024-03-18_windows_device_0'!Q654:Q1562,1,0)</f>
        <v>2184057</v>
      </c>
      <c r="C654" s="6"/>
      <c r="D654" s="5">
        <f>VLOOKUP('Конец '!E306,'Конец '!E$2:E$562,1,0)</f>
        <v>2181230.2475410453</v>
      </c>
    </row>
    <row r="655" spans="1:4" ht="15.75" thickBot="1" x14ac:dyDescent="0.3">
      <c r="A655">
        <f>VLOOKUP('2024-03-18_windows_device_0'!P617,'2024-03-18_windows_device_0'!P617:P1526,1,0)</f>
        <v>37.116666666666667</v>
      </c>
      <c r="B655">
        <f>VLOOKUP('2024-03-18_windows_device_0'!Q655,'2024-03-18_windows_device_0'!Q655:Q1563,1,0)</f>
        <v>2184058</v>
      </c>
      <c r="C655" s="6"/>
      <c r="D655" s="5">
        <f>VLOOKUP('Конец '!E307,'Конец '!E$2:E$562,1,0)</f>
        <v>2181221.8145790957</v>
      </c>
    </row>
    <row r="656" spans="1:4" ht="15.75" thickBot="1" x14ac:dyDescent="0.3">
      <c r="A656">
        <f>VLOOKUP('2024-03-18_windows_device_0'!P618,'2024-03-18_windows_device_0'!P618:P1527,1,0)</f>
        <v>37.086666666666666</v>
      </c>
      <c r="B656">
        <f>VLOOKUP('2024-03-18_windows_device_0'!Q656,'2024-03-18_windows_device_0'!Q656:Q1564,1,0)</f>
        <v>2184055</v>
      </c>
      <c r="C656" s="6"/>
      <c r="D656" s="5">
        <f>VLOOKUP('Конец '!E308,'Конец '!E$2:E$562,1,0)</f>
        <v>2181213.5404639072</v>
      </c>
    </row>
    <row r="657" spans="1:4" ht="15.75" thickBot="1" x14ac:dyDescent="0.3">
      <c r="A657">
        <f>VLOOKUP('2024-03-18_windows_device_0'!P619,'2024-03-18_windows_device_0'!P619:P1528,1,0)</f>
        <v>37.06133333333333</v>
      </c>
      <c r="B657">
        <f>VLOOKUP('2024-03-18_windows_device_0'!Q657,'2024-03-18_windows_device_0'!Q657:Q1565,1,0)</f>
        <v>2184057</v>
      </c>
      <c r="C657" s="6"/>
      <c r="D657" s="5">
        <f>VLOOKUP('Конец '!E309,'Конец '!E$2:E$562,1,0)</f>
        <v>2181241.8154708575</v>
      </c>
    </row>
    <row r="658" spans="1:4" ht="15.75" thickBot="1" x14ac:dyDescent="0.3">
      <c r="A658">
        <f>VLOOKUP('2024-03-18_windows_device_0'!P620,'2024-03-18_windows_device_0'!P620:P1529,1,0)</f>
        <v>37.045999999999999</v>
      </c>
      <c r="B658">
        <f>VLOOKUP('2024-03-18_windows_device_0'!Q658,'2024-03-18_windows_device_0'!Q658:Q1566,1,0)</f>
        <v>2184058</v>
      </c>
      <c r="C658" s="6"/>
      <c r="D658" s="5">
        <f>VLOOKUP('Конец '!E310,'Конец '!E$2:E$562,1,0)</f>
        <v>2181227.8832012136</v>
      </c>
    </row>
    <row r="659" spans="1:4" ht="15.75" thickBot="1" x14ac:dyDescent="0.3">
      <c r="A659">
        <f>VLOOKUP('2024-03-18_windows_device_0'!P621,'2024-03-18_windows_device_0'!P621:P1530,1,0)</f>
        <v>37.026666666666664</v>
      </c>
      <c r="B659">
        <f>VLOOKUP('2024-03-18_windows_device_0'!Q659,'2024-03-18_windows_device_0'!Q659:Q1567,1,0)</f>
        <v>2184055</v>
      </c>
      <c r="C659" s="6"/>
      <c r="D659" s="5">
        <f>VLOOKUP('Конец '!E311,'Конец '!E$2:E$562,1,0)</f>
        <v>2181215.4257947658</v>
      </c>
    </row>
    <row r="660" spans="1:4" ht="15.75" thickBot="1" x14ac:dyDescent="0.3">
      <c r="A660">
        <f>VLOOKUP('2024-03-18_windows_device_0'!P622,'2024-03-18_windows_device_0'!P622:P1531,1,0)</f>
        <v>36.998666666666665</v>
      </c>
      <c r="B660">
        <f>VLOOKUP('2024-03-18_windows_device_0'!Q660,'2024-03-18_windows_device_0'!Q660:Q1568,1,0)</f>
        <v>2184054</v>
      </c>
      <c r="C660" s="6"/>
      <c r="D660" s="5">
        <f>VLOOKUP('Конец '!E312,'Конец '!E$2:E$562,1,0)</f>
        <v>2181205.7683313983</v>
      </c>
    </row>
    <row r="661" spans="1:4" ht="15.75" thickBot="1" x14ac:dyDescent="0.3">
      <c r="A661">
        <f>VLOOKUP('2024-03-18_windows_device_0'!P623,'2024-03-18_windows_device_0'!P623:P1532,1,0)</f>
        <v>36.960666666666668</v>
      </c>
      <c r="B661">
        <f>VLOOKUP('2024-03-18_windows_device_0'!Q661,'2024-03-18_windows_device_0'!Q661:Q1569,1,0)</f>
        <v>2184054</v>
      </c>
      <c r="C661" s="6"/>
      <c r="D661" s="5">
        <f>VLOOKUP('Конец '!E313,'Конец '!E$2:E$562,1,0)</f>
        <v>2181188.9591509639</v>
      </c>
    </row>
    <row r="662" spans="1:4" ht="15.75" thickBot="1" x14ac:dyDescent="0.3">
      <c r="A662">
        <f>VLOOKUP('2024-03-18_windows_device_0'!P624,'2024-03-18_windows_device_0'!P624:P1533,1,0)</f>
        <v>36.952666666666666</v>
      </c>
      <c r="B662">
        <f>VLOOKUP('2024-03-18_windows_device_0'!Q662,'2024-03-18_windows_device_0'!Q662:Q1570,1,0)</f>
        <v>2184051</v>
      </c>
      <c r="C662" s="6"/>
      <c r="D662" s="5">
        <f>VLOOKUP('Конец '!E314,'Конец '!E$2:E$562,1,0)</f>
        <v>2181200.8944151462</v>
      </c>
    </row>
    <row r="663" spans="1:4" ht="15.75" thickBot="1" x14ac:dyDescent="0.3">
      <c r="A663">
        <f>VLOOKUP('2024-03-18_windows_device_0'!P625,'2024-03-18_windows_device_0'!P625:P1534,1,0)</f>
        <v>36.932000000000002</v>
      </c>
      <c r="B663">
        <f>VLOOKUP('2024-03-18_windows_device_0'!Q663,'2024-03-18_windows_device_0'!Q663:Q1571,1,0)</f>
        <v>2184049</v>
      </c>
      <c r="C663" s="6"/>
      <c r="D663" s="5">
        <f>VLOOKUP('Конец '!E315,'Конец '!E$2:E$562,1,0)</f>
        <v>2181227.7488166369</v>
      </c>
    </row>
    <row r="664" spans="1:4" ht="15.75" thickBot="1" x14ac:dyDescent="0.3">
      <c r="A664">
        <f>VLOOKUP('2024-03-18_windows_device_0'!P626,'2024-03-18_windows_device_0'!P626:P1535,1,0)</f>
        <v>36.906666666666666</v>
      </c>
      <c r="B664">
        <f>VLOOKUP('2024-03-18_windows_device_0'!Q664,'2024-03-18_windows_device_0'!Q664:Q1572,1,0)</f>
        <v>2184040</v>
      </c>
      <c r="C664" s="6"/>
      <c r="D664" s="5">
        <f>VLOOKUP('Конец '!E316,'Конец '!E$2:E$562,1,0)</f>
        <v>2181223.5811804119</v>
      </c>
    </row>
    <row r="665" spans="1:4" ht="15.75" thickBot="1" x14ac:dyDescent="0.3">
      <c r="A665">
        <f>VLOOKUP('2024-03-18_windows_device_0'!P627,'2024-03-18_windows_device_0'!P627:P1536,1,0)</f>
        <v>36.88133333333333</v>
      </c>
      <c r="B665">
        <f>VLOOKUP('2024-03-18_windows_device_0'!Q665,'2024-03-18_windows_device_0'!Q665:Q1573,1,0)</f>
        <v>2184029</v>
      </c>
      <c r="C665" s="6"/>
      <c r="D665" s="5">
        <f>VLOOKUP('Конец '!E317,'Конец '!E$2:E$562,1,0)</f>
        <v>2181236.0725551038</v>
      </c>
    </row>
    <row r="666" spans="1:4" ht="15.75" thickBot="1" x14ac:dyDescent="0.3">
      <c r="A666">
        <f>VLOOKUP('2024-03-18_windows_device_0'!P628,'2024-03-18_windows_device_0'!P628:P1537,1,0)</f>
        <v>36.848666666666666</v>
      </c>
      <c r="B666">
        <f>VLOOKUP('2024-03-18_windows_device_0'!Q666,'2024-03-18_windows_device_0'!Q666:Q1574,1,0)</f>
        <v>2184018</v>
      </c>
      <c r="C666" s="6"/>
      <c r="D666" s="5">
        <f>VLOOKUP('Конец '!E318,'Конец '!E$2:E$562,1,0)</f>
        <v>2181227.0010906677</v>
      </c>
    </row>
    <row r="667" spans="1:4" ht="15.75" thickBot="1" x14ac:dyDescent="0.3">
      <c r="A667">
        <f>VLOOKUP('2024-03-18_windows_device_0'!P629,'2024-03-18_windows_device_0'!P629:P1538,1,0)</f>
        <v>36.821333333333335</v>
      </c>
      <c r="B667">
        <f>VLOOKUP('2024-03-18_windows_device_0'!Q667,'2024-03-18_windows_device_0'!Q667:Q1575,1,0)</f>
        <v>2184023</v>
      </c>
      <c r="C667" s="6"/>
      <c r="D667" s="5">
        <f>VLOOKUP('Конец '!E319,'Конец '!E$2:E$562,1,0)</f>
        <v>2181228.150132319</v>
      </c>
    </row>
    <row r="668" spans="1:4" ht="15.75" thickBot="1" x14ac:dyDescent="0.3">
      <c r="A668">
        <f>VLOOKUP('2024-03-18_windows_device_0'!P630,'2024-03-18_windows_device_0'!P630:P1539,1,0)</f>
        <v>36.80466666666667</v>
      </c>
      <c r="B668">
        <f>VLOOKUP('2024-03-18_windows_device_0'!Q668,'2024-03-18_windows_device_0'!Q668:Q1576,1,0)</f>
        <v>2184038</v>
      </c>
      <c r="C668" s="6"/>
      <c r="D668" s="5">
        <f>VLOOKUP('Конец '!E320,'Конец '!E$2:E$562,1,0)</f>
        <v>2181214.8556226017</v>
      </c>
    </row>
    <row r="669" spans="1:4" ht="15.75" thickBot="1" x14ac:dyDescent="0.3">
      <c r="A669">
        <f>VLOOKUP('2024-03-18_windows_device_0'!P631,'2024-03-18_windows_device_0'!P631:P1540,1,0)</f>
        <v>36.776666666666664</v>
      </c>
      <c r="B669">
        <f>VLOOKUP('2024-03-18_windows_device_0'!Q669,'2024-03-18_windows_device_0'!Q669:Q1577,1,0)</f>
        <v>2184044</v>
      </c>
      <c r="C669" s="6"/>
      <c r="D669" s="5">
        <f>VLOOKUP('Конец '!E321,'Конец '!E$2:E$562,1,0)</f>
        <v>2181222.0696870824</v>
      </c>
    </row>
    <row r="670" spans="1:4" ht="15.75" thickBot="1" x14ac:dyDescent="0.3">
      <c r="A670">
        <f>VLOOKUP('2024-03-18_windows_device_0'!P632,'2024-03-18_windows_device_0'!P632:P1541,1,0)</f>
        <v>36.762</v>
      </c>
      <c r="B670">
        <f>VLOOKUP('2024-03-18_windows_device_0'!Q670,'2024-03-18_windows_device_0'!Q670:Q1578,1,0)</f>
        <v>2184042</v>
      </c>
      <c r="C670" s="6"/>
      <c r="D670" s="5">
        <f>VLOOKUP('Конец '!E322,'Конец '!E$2:E$562,1,0)</f>
        <v>2181207.2851122948</v>
      </c>
    </row>
    <row r="671" spans="1:4" ht="15.75" thickBot="1" x14ac:dyDescent="0.3">
      <c r="A671">
        <f>VLOOKUP('2024-03-18_windows_device_0'!P633,'2024-03-18_windows_device_0'!P633:P1542,1,0)</f>
        <v>36.74133333333333</v>
      </c>
      <c r="B671">
        <f>VLOOKUP('2024-03-18_windows_device_0'!Q671,'2024-03-18_windows_device_0'!Q671:Q1579,1,0)</f>
        <v>2184038</v>
      </c>
      <c r="C671" s="6"/>
      <c r="D671" s="5">
        <f>VLOOKUP('Конец '!E323,'Конец '!E$2:E$562,1,0)</f>
        <v>2181213.7563689086</v>
      </c>
    </row>
    <row r="672" spans="1:4" ht="15.75" thickBot="1" x14ac:dyDescent="0.3">
      <c r="A672">
        <f>VLOOKUP('2024-03-18_windows_device_0'!P634,'2024-03-18_windows_device_0'!P634:P1543,1,0)</f>
        <v>36.718666666666664</v>
      </c>
      <c r="B672">
        <f>VLOOKUP('2024-03-18_windows_device_0'!Q672,'2024-03-18_windows_device_0'!Q672:Q1580,1,0)</f>
        <v>2184040</v>
      </c>
      <c r="C672" s="6"/>
      <c r="D672" s="5">
        <f>VLOOKUP('Конец '!E324,'Конец '!E$2:E$562,1,0)</f>
        <v>2181213.4011253617</v>
      </c>
    </row>
    <row r="673" spans="1:4" ht="15.75" thickBot="1" x14ac:dyDescent="0.3">
      <c r="A673">
        <f>VLOOKUP('2024-03-18_windows_device_0'!P635,'2024-03-18_windows_device_0'!P635:P1544,1,0)</f>
        <v>36.68933333333333</v>
      </c>
      <c r="B673">
        <f>VLOOKUP('2024-03-18_windows_device_0'!Q673,'2024-03-18_windows_device_0'!Q673:Q1581,1,0)</f>
        <v>2184032</v>
      </c>
      <c r="C673" s="6"/>
      <c r="D673" s="5">
        <f>VLOOKUP('Конец '!E325,'Конец '!E$2:E$562,1,0)</f>
        <v>2181220.4890540764</v>
      </c>
    </row>
    <row r="674" spans="1:4" ht="15.75" thickBot="1" x14ac:dyDescent="0.3">
      <c r="A674">
        <f>VLOOKUP('2024-03-18_windows_device_0'!P636,'2024-03-18_windows_device_0'!P636:P1545,1,0)</f>
        <v>36.673999999999999</v>
      </c>
      <c r="B674">
        <f>VLOOKUP('2024-03-18_windows_device_0'!Q674,'2024-03-18_windows_device_0'!Q674:Q1582,1,0)</f>
        <v>2184024</v>
      </c>
      <c r="C674" s="6"/>
      <c r="D674" s="5">
        <f>VLOOKUP('Конец '!E326,'Конец '!E$2:E$562,1,0)</f>
        <v>2181217.5868591359</v>
      </c>
    </row>
    <row r="675" spans="1:4" ht="15.75" thickBot="1" x14ac:dyDescent="0.3">
      <c r="A675">
        <f>VLOOKUP('2024-03-18_windows_device_0'!P637,'2024-03-18_windows_device_0'!P637:P1546,1,0)</f>
        <v>36.642666666666663</v>
      </c>
      <c r="B675">
        <f>VLOOKUP('2024-03-18_windows_device_0'!Q675,'2024-03-18_windows_device_0'!Q675:Q1583,1,0)</f>
        <v>2184024</v>
      </c>
      <c r="C675" s="6"/>
      <c r="D675" s="5">
        <f>VLOOKUP('Конец '!E327,'Конец '!E$2:E$562,1,0)</f>
        <v>2181223.6327911718</v>
      </c>
    </row>
    <row r="676" spans="1:4" ht="15.75" thickBot="1" x14ac:dyDescent="0.3">
      <c r="A676">
        <f>VLOOKUP('2024-03-18_windows_device_0'!P638,'2024-03-18_windows_device_0'!P638:P1547,1,0)</f>
        <v>36.61933333333333</v>
      </c>
      <c r="B676">
        <f>VLOOKUP('2024-03-18_windows_device_0'!Q676,'2024-03-18_windows_device_0'!Q676:Q1584,1,0)</f>
        <v>2184021</v>
      </c>
      <c r="C676" s="6"/>
      <c r="D676" s="5">
        <f>VLOOKUP('Конец '!E328,'Конец '!E$2:E$562,1,0)</f>
        <v>2181230.7297433722</v>
      </c>
    </row>
    <row r="677" spans="1:4" ht="15.75" thickBot="1" x14ac:dyDescent="0.3">
      <c r="A677">
        <f>VLOOKUP('2024-03-18_windows_device_0'!P639,'2024-03-18_windows_device_0'!P639:P1548,1,0)</f>
        <v>36.593333333333334</v>
      </c>
      <c r="B677">
        <f>VLOOKUP('2024-03-18_windows_device_0'!Q677,'2024-03-18_windows_device_0'!Q677:Q1585,1,0)</f>
        <v>2184022</v>
      </c>
      <c r="C677" s="6"/>
      <c r="D677" s="5">
        <f>VLOOKUP('Конец '!E329,'Конец '!E$2:E$562,1,0)</f>
        <v>2181227.0570101952</v>
      </c>
    </row>
    <row r="678" spans="1:4" ht="15.75" thickBot="1" x14ac:dyDescent="0.3">
      <c r="A678">
        <f>VLOOKUP('2024-03-18_windows_device_0'!P640,'2024-03-18_windows_device_0'!P640:P1549,1,0)</f>
        <v>36.579333333333331</v>
      </c>
      <c r="B678">
        <f>VLOOKUP('2024-03-18_windows_device_0'!Q678,'2024-03-18_windows_device_0'!Q678:Q1586,1,0)</f>
        <v>2184016</v>
      </c>
      <c r="C678" s="6"/>
      <c r="D678" s="5">
        <f>VLOOKUP('Конец '!E330,'Конец '!E$2:E$562,1,0)</f>
        <v>2181225.5777632352</v>
      </c>
    </row>
    <row r="679" spans="1:4" ht="15.75" thickBot="1" x14ac:dyDescent="0.3">
      <c r="A679">
        <f>VLOOKUP('2024-03-18_windows_device_0'!P641,'2024-03-18_windows_device_0'!P641:P1550,1,0)</f>
        <v>36.551333333333332</v>
      </c>
      <c r="B679">
        <f>VLOOKUP('2024-03-18_windows_device_0'!Q679,'2024-03-18_windows_device_0'!Q679:Q1587,1,0)</f>
        <v>2184026</v>
      </c>
      <c r="C679" s="6"/>
      <c r="D679" s="5">
        <f>VLOOKUP('Конец '!E331,'Конец '!E$2:E$562,1,0)</f>
        <v>2181231.4476551539</v>
      </c>
    </row>
    <row r="680" spans="1:4" ht="15.75" thickBot="1" x14ac:dyDescent="0.3">
      <c r="A680">
        <f>VLOOKUP('2024-03-18_windows_device_0'!P642,'2024-03-18_windows_device_0'!P642:P1551,1,0)</f>
        <v>36.527999999999999</v>
      </c>
      <c r="B680">
        <f>VLOOKUP('2024-03-18_windows_device_0'!Q680,'2024-03-18_windows_device_0'!Q680:Q1588,1,0)</f>
        <v>2184026</v>
      </c>
      <c r="C680" s="6"/>
      <c r="D680" s="5">
        <f>VLOOKUP('Конец '!E332,'Конец '!E$2:E$562,1,0)</f>
        <v>2181220.6196451997</v>
      </c>
    </row>
    <row r="681" spans="1:4" ht="15.75" thickBot="1" x14ac:dyDescent="0.3">
      <c r="A681">
        <f>VLOOKUP('2024-03-18_windows_device_0'!P643,'2024-03-18_windows_device_0'!P643:P1552,1,0)</f>
        <v>36.510666666666665</v>
      </c>
      <c r="B681">
        <f>VLOOKUP('2024-03-18_windows_device_0'!Q681,'2024-03-18_windows_device_0'!Q681:Q1589,1,0)</f>
        <v>2184026</v>
      </c>
      <c r="C681" s="6"/>
      <c r="D681" s="5">
        <f>VLOOKUP('Конец '!E333,'Конец '!E$2:E$562,1,0)</f>
        <v>2181219.1551777008</v>
      </c>
    </row>
    <row r="682" spans="1:4" ht="15.75" thickBot="1" x14ac:dyDescent="0.3">
      <c r="A682">
        <f>VLOOKUP('2024-03-18_windows_device_0'!P644,'2024-03-18_windows_device_0'!P644:P1553,1,0)</f>
        <v>36.490666666666669</v>
      </c>
      <c r="B682">
        <f>VLOOKUP('2024-03-18_windows_device_0'!Q682,'2024-03-18_windows_device_0'!Q682:Q1590,1,0)</f>
        <v>2184024</v>
      </c>
      <c r="C682" s="6"/>
      <c r="D682" s="5">
        <f>VLOOKUP('Конец '!E334,'Конец '!E$2:E$562,1,0)</f>
        <v>2181220.2632758333</v>
      </c>
    </row>
    <row r="683" spans="1:4" ht="15.75" thickBot="1" x14ac:dyDescent="0.3">
      <c r="A683">
        <f>VLOOKUP('2024-03-18_windows_device_0'!P645,'2024-03-18_windows_device_0'!P645:P1554,1,0)</f>
        <v>36.466000000000001</v>
      </c>
      <c r="B683">
        <f>VLOOKUP('2024-03-18_windows_device_0'!Q683,'2024-03-18_windows_device_0'!Q683:Q1591,1,0)</f>
        <v>2184026</v>
      </c>
      <c r="C683" s="6"/>
      <c r="D683" s="5">
        <f>VLOOKUP('Конец '!E335,'Конец '!E$2:E$562,1,0)</f>
        <v>2181221.7726193941</v>
      </c>
    </row>
    <row r="684" spans="1:4" ht="15.75" thickBot="1" x14ac:dyDescent="0.3">
      <c r="A684">
        <f>VLOOKUP('2024-03-18_windows_device_0'!P646,'2024-03-18_windows_device_0'!P646:P1555,1,0)</f>
        <v>36.445999999999998</v>
      </c>
      <c r="B684">
        <f>VLOOKUP('2024-03-18_windows_device_0'!Q684,'2024-03-18_windows_device_0'!Q684:Q1592,1,0)</f>
        <v>2184026</v>
      </c>
      <c r="C684" s="6"/>
      <c r="D684" s="5">
        <f>VLOOKUP('Конец '!E336,'Конец '!E$2:E$562,1,0)</f>
        <v>2181227.2740169275</v>
      </c>
    </row>
    <row r="685" spans="1:4" ht="15.75" thickBot="1" x14ac:dyDescent="0.3">
      <c r="A685">
        <f>VLOOKUP('2024-03-18_windows_device_0'!P647,'2024-03-18_windows_device_0'!P647:P1556,1,0)</f>
        <v>36.421999999999997</v>
      </c>
      <c r="B685">
        <f>VLOOKUP('2024-03-18_windows_device_0'!Q685,'2024-03-18_windows_device_0'!Q685:Q1593,1,0)</f>
        <v>2184018</v>
      </c>
      <c r="C685" s="6"/>
      <c r="D685" s="5">
        <f>VLOOKUP('Конец '!E337,'Конец '!E$2:E$562,1,0)</f>
        <v>2181233.3479465242</v>
      </c>
    </row>
    <row r="686" spans="1:4" ht="15.75" thickBot="1" x14ac:dyDescent="0.3">
      <c r="A686">
        <f>VLOOKUP('2024-03-18_windows_device_0'!P648,'2024-03-18_windows_device_0'!P648:P1557,1,0)</f>
        <v>36.401333333333334</v>
      </c>
      <c r="B686">
        <f>VLOOKUP('2024-03-18_windows_device_0'!Q686,'2024-03-18_windows_device_0'!Q686:Q1594,1,0)</f>
        <v>2184012</v>
      </c>
      <c r="C686" s="6"/>
      <c r="D686" s="5">
        <f>VLOOKUP('Конец '!E338,'Конец '!E$2:E$562,1,0)</f>
        <v>2181220.7265965166</v>
      </c>
    </row>
    <row r="687" spans="1:4" ht="15.75" thickBot="1" x14ac:dyDescent="0.3">
      <c r="A687">
        <f>VLOOKUP('2024-03-18_windows_device_0'!P649,'2024-03-18_windows_device_0'!P649:P1558,1,0)</f>
        <v>36.38066666666667</v>
      </c>
      <c r="B687">
        <f>VLOOKUP('2024-03-18_windows_device_0'!Q687,'2024-03-18_windows_device_0'!Q687:Q1595,1,0)</f>
        <v>2184012</v>
      </c>
      <c r="C687" s="6"/>
      <c r="D687" s="5">
        <f>VLOOKUP('Конец '!E339,'Конец '!E$2:E$562,1,0)</f>
        <v>2181231.142481273</v>
      </c>
    </row>
    <row r="688" spans="1:4" ht="15.75" thickBot="1" x14ac:dyDescent="0.3">
      <c r="A688">
        <f>VLOOKUP('2024-03-18_windows_device_0'!P650,'2024-03-18_windows_device_0'!P650:P1559,1,0)</f>
        <v>36.357333333333337</v>
      </c>
      <c r="B688">
        <f>VLOOKUP('2024-03-18_windows_device_0'!Q688,'2024-03-18_windows_device_0'!Q688:Q1596,1,0)</f>
        <v>2184015</v>
      </c>
      <c r="C688" s="6"/>
      <c r="D688" s="5">
        <f>VLOOKUP('Конец '!E340,'Конец '!E$2:E$562,1,0)</f>
        <v>2181237.7154943086</v>
      </c>
    </row>
    <row r="689" spans="1:4" ht="15.75" thickBot="1" x14ac:dyDescent="0.3">
      <c r="A689">
        <f>VLOOKUP('2024-03-18_windows_device_0'!P651,'2024-03-18_windows_device_0'!P651:P1560,1,0)</f>
        <v>36.337333333333333</v>
      </c>
      <c r="B689">
        <f>VLOOKUP('2024-03-18_windows_device_0'!Q689,'2024-03-18_windows_device_0'!Q689:Q1597,1,0)</f>
        <v>2184016</v>
      </c>
      <c r="C689" s="6"/>
      <c r="D689" s="5">
        <f>VLOOKUP('Конец '!E341,'Конец '!E$2:E$562,1,0)</f>
        <v>2181206.7946698898</v>
      </c>
    </row>
    <row r="690" spans="1:4" ht="15.75" thickBot="1" x14ac:dyDescent="0.3">
      <c r="A690">
        <f>VLOOKUP('2024-03-18_windows_device_0'!P652,'2024-03-18_windows_device_0'!P652:P1561,1,0)</f>
        <v>36.31733333333333</v>
      </c>
      <c r="B690">
        <f>VLOOKUP('2024-03-18_windows_device_0'!Q690,'2024-03-18_windows_device_0'!Q690:Q1598,1,0)</f>
        <v>2184021</v>
      </c>
      <c r="C690" s="6"/>
      <c r="D690" s="5">
        <f>VLOOKUP('Конец '!E342,'Конец '!E$2:E$562,1,0)</f>
        <v>2181225.4691625391</v>
      </c>
    </row>
    <row r="691" spans="1:4" ht="15.75" thickBot="1" x14ac:dyDescent="0.3">
      <c r="A691">
        <f>VLOOKUP('2024-03-18_windows_device_0'!P653,'2024-03-18_windows_device_0'!P653:P1562,1,0)</f>
        <v>36.285333333333334</v>
      </c>
      <c r="B691">
        <f>VLOOKUP('2024-03-18_windows_device_0'!Q691,'2024-03-18_windows_device_0'!Q691:Q1599,1,0)</f>
        <v>2184019</v>
      </c>
      <c r="C691" s="6"/>
      <c r="D691" s="5">
        <f>VLOOKUP('Конец '!E343,'Конец '!E$2:E$562,1,0)</f>
        <v>2181200.0233944827</v>
      </c>
    </row>
    <row r="692" spans="1:4" ht="15.75" thickBot="1" x14ac:dyDescent="0.3">
      <c r="A692">
        <f>VLOOKUP('2024-03-18_windows_device_0'!P654,'2024-03-18_windows_device_0'!P654:P1563,1,0)</f>
        <v>36.265333333333331</v>
      </c>
      <c r="B692">
        <f>VLOOKUP('2024-03-18_windows_device_0'!Q692,'2024-03-18_windows_device_0'!Q692:Q1600,1,0)</f>
        <v>2184016</v>
      </c>
      <c r="C692" s="6"/>
      <c r="D692" s="5">
        <f>VLOOKUP('Конец '!E344,'Конец '!E$2:E$562,1,0)</f>
        <v>2181230.402769628</v>
      </c>
    </row>
    <row r="693" spans="1:4" ht="15.75" thickBot="1" x14ac:dyDescent="0.3">
      <c r="A693">
        <f>VLOOKUP('2024-03-18_windows_device_0'!P655,'2024-03-18_windows_device_0'!P655:P1564,1,0)</f>
        <v>36.252000000000002</v>
      </c>
      <c r="B693">
        <f>VLOOKUP('2024-03-18_windows_device_0'!Q693,'2024-03-18_windows_device_0'!Q693:Q1601,1,0)</f>
        <v>2184015</v>
      </c>
      <c r="C693" s="6"/>
      <c r="D693" s="5">
        <f>VLOOKUP('Конец '!E345,'Конец '!E$2:E$562,1,0)</f>
        <v>2181210.0280148811</v>
      </c>
    </row>
    <row r="694" spans="1:4" ht="15.75" thickBot="1" x14ac:dyDescent="0.3">
      <c r="A694">
        <f>VLOOKUP('2024-03-18_windows_device_0'!P656,'2024-03-18_windows_device_0'!P656:P1565,1,0)</f>
        <v>36.211333333333336</v>
      </c>
      <c r="B694">
        <f>VLOOKUP('2024-03-18_windows_device_0'!Q694,'2024-03-18_windows_device_0'!Q694:Q1602,1,0)</f>
        <v>2184010</v>
      </c>
      <c r="C694" s="6"/>
      <c r="D694" s="5">
        <f>VLOOKUP('Конец '!E346,'Конец '!E$2:E$562,1,0)</f>
        <v>2181220.7716262094</v>
      </c>
    </row>
    <row r="695" spans="1:4" ht="15.75" thickBot="1" x14ac:dyDescent="0.3">
      <c r="A695">
        <f>VLOOKUP('2024-03-18_windows_device_0'!P657,'2024-03-18_windows_device_0'!P657:P1566,1,0)</f>
        <v>36.204000000000001</v>
      </c>
      <c r="B695">
        <f>VLOOKUP('2024-03-18_windows_device_0'!Q695,'2024-03-18_windows_device_0'!Q695:Q1603,1,0)</f>
        <v>2183994</v>
      </c>
      <c r="C695" s="6"/>
      <c r="D695" s="5">
        <f>VLOOKUP('Конец '!E347,'Конец '!E$2:E$562,1,0)</f>
        <v>2181225.2696863469</v>
      </c>
    </row>
    <row r="696" spans="1:4" ht="15.75" thickBot="1" x14ac:dyDescent="0.3">
      <c r="A696">
        <f>VLOOKUP('2024-03-18_windows_device_0'!P658,'2024-03-18_windows_device_0'!P658:P1567,1,0)</f>
        <v>36.177333333333337</v>
      </c>
      <c r="B696">
        <f>VLOOKUP('2024-03-18_windows_device_0'!Q696,'2024-03-18_windows_device_0'!Q696:Q1604,1,0)</f>
        <v>2183987</v>
      </c>
      <c r="C696" s="6"/>
      <c r="D696" s="5">
        <f>VLOOKUP('Конец '!E348,'Конец '!E$2:E$562,1,0)</f>
        <v>2181206.3321620938</v>
      </c>
    </row>
    <row r="697" spans="1:4" ht="15.75" thickBot="1" x14ac:dyDescent="0.3">
      <c r="A697">
        <f>VLOOKUP('2024-03-18_windows_device_0'!P659,'2024-03-18_windows_device_0'!P659:P1568,1,0)</f>
        <v>36.165999999999997</v>
      </c>
      <c r="B697">
        <f>VLOOKUP('2024-03-18_windows_device_0'!Q697,'2024-03-18_windows_device_0'!Q697:Q1605,1,0)</f>
        <v>2184001</v>
      </c>
      <c r="C697" s="6"/>
      <c r="D697" s="5">
        <f>VLOOKUP('Конец '!E349,'Конец '!E$2:E$562,1,0)</f>
        <v>2181209.2270388696</v>
      </c>
    </row>
    <row r="698" spans="1:4" ht="15.75" thickBot="1" x14ac:dyDescent="0.3">
      <c r="A698">
        <f>VLOOKUP('2024-03-18_windows_device_0'!P660,'2024-03-18_windows_device_0'!P660:P1569,1,0)</f>
        <v>36.128</v>
      </c>
      <c r="B698">
        <f>VLOOKUP('2024-03-18_windows_device_0'!Q698,'2024-03-18_windows_device_0'!Q698:Q1606,1,0)</f>
        <v>2184006</v>
      </c>
      <c r="C698" s="6"/>
      <c r="D698" s="5">
        <f>VLOOKUP('Конец '!E350,'Конец '!E$2:E$562,1,0)</f>
        <v>2181239.0987930326</v>
      </c>
    </row>
    <row r="699" spans="1:4" ht="15.75" thickBot="1" x14ac:dyDescent="0.3">
      <c r="A699">
        <f>VLOOKUP('2024-03-18_windows_device_0'!P661,'2024-03-18_windows_device_0'!P661:P1570,1,0)</f>
        <v>36.101999999999997</v>
      </c>
      <c r="B699">
        <f>VLOOKUP('2024-03-18_windows_device_0'!Q699,'2024-03-18_windows_device_0'!Q699:Q1607,1,0)</f>
        <v>2184003</v>
      </c>
      <c r="C699" s="6"/>
      <c r="D699" s="5">
        <f>VLOOKUP('Конец '!E351,'Конец '!E$2:E$562,1,0)</f>
        <v>2181235.8095025155</v>
      </c>
    </row>
    <row r="700" spans="1:4" ht="15.75" thickBot="1" x14ac:dyDescent="0.3">
      <c r="A700">
        <f>VLOOKUP('2024-03-18_windows_device_0'!P662,'2024-03-18_windows_device_0'!P662:P1571,1,0)</f>
        <v>36.085333333333331</v>
      </c>
      <c r="B700">
        <f>VLOOKUP('2024-03-18_windows_device_0'!Q700,'2024-03-18_windows_device_0'!Q700:Q1608,1,0)</f>
        <v>2183997</v>
      </c>
      <c r="C700" s="6"/>
      <c r="D700" s="5">
        <f>VLOOKUP('Конец '!E352,'Конец '!E$2:E$562,1,0)</f>
        <v>2181212.3144578799</v>
      </c>
    </row>
    <row r="701" spans="1:4" ht="15.75" thickBot="1" x14ac:dyDescent="0.3">
      <c r="A701">
        <f>VLOOKUP('2024-03-18_windows_device_0'!P663,'2024-03-18_windows_device_0'!P663:P1572,1,0)</f>
        <v>36.049333333333337</v>
      </c>
      <c r="B701">
        <f>VLOOKUP('2024-03-18_windows_device_0'!Q701,'2024-03-18_windows_device_0'!Q701:Q1609,1,0)</f>
        <v>2183996</v>
      </c>
      <c r="C701" s="6"/>
      <c r="D701" s="5">
        <f>VLOOKUP('Конец '!E353,'Конец '!E$2:E$562,1,0)</f>
        <v>2181211.146985943</v>
      </c>
    </row>
    <row r="702" spans="1:4" ht="15.75" thickBot="1" x14ac:dyDescent="0.3">
      <c r="A702">
        <f>VLOOKUP('2024-03-18_windows_device_0'!P664,'2024-03-18_windows_device_0'!P664:P1573,1,0)</f>
        <v>36.015333333333331</v>
      </c>
      <c r="B702">
        <f>VLOOKUP('2024-03-18_windows_device_0'!Q702,'2024-03-18_windows_device_0'!Q702:Q1610,1,0)</f>
        <v>2183995</v>
      </c>
      <c r="C702" s="6"/>
      <c r="D702" s="5">
        <f>VLOOKUP('Конец '!E354,'Конец '!E$2:E$562,1,0)</f>
        <v>2181228.186037627</v>
      </c>
    </row>
    <row r="703" spans="1:4" ht="15.75" thickBot="1" x14ac:dyDescent="0.3">
      <c r="A703">
        <f>VLOOKUP('2024-03-18_windows_device_0'!P665,'2024-03-18_windows_device_0'!P665:P1574,1,0)</f>
        <v>36.006</v>
      </c>
      <c r="B703">
        <f>VLOOKUP('2024-03-18_windows_device_0'!Q703,'2024-03-18_windows_device_0'!Q703:Q1611,1,0)</f>
        <v>2183999</v>
      </c>
      <c r="C703" s="6"/>
      <c r="D703" s="5">
        <f>VLOOKUP('Конец '!E355,'Конец '!E$2:E$562,1,0)</f>
        <v>2181241.9812855795</v>
      </c>
    </row>
    <row r="704" spans="1:4" ht="15.75" thickBot="1" x14ac:dyDescent="0.3">
      <c r="A704">
        <f>VLOOKUP('2024-03-18_windows_device_0'!P666,'2024-03-18_windows_device_0'!P666:P1575,1,0)</f>
        <v>35.988666666666667</v>
      </c>
      <c r="B704">
        <f>VLOOKUP('2024-03-18_windows_device_0'!Q704,'2024-03-18_windows_device_0'!Q704:Q1612,1,0)</f>
        <v>2184003</v>
      </c>
      <c r="C704" s="6"/>
      <c r="D704" s="5">
        <f>VLOOKUP('Конец '!E356,'Конец '!E$2:E$562,1,0)</f>
        <v>2181215.7016037428</v>
      </c>
    </row>
    <row r="705" spans="1:4" ht="15.75" thickBot="1" x14ac:dyDescent="0.3">
      <c r="A705">
        <f>VLOOKUP('2024-03-18_windows_device_0'!P667,'2024-03-18_windows_device_0'!P667:P1576,1,0)</f>
        <v>35.949333333333335</v>
      </c>
      <c r="B705">
        <f>VLOOKUP('2024-03-18_windows_device_0'!Q705,'2024-03-18_windows_device_0'!Q705:Q1613,1,0)</f>
        <v>2184000</v>
      </c>
      <c r="C705" s="6"/>
      <c r="D705" s="5">
        <f>VLOOKUP('Конец '!E357,'Конец '!E$2:E$562,1,0)</f>
        <v>2181226.8657829049</v>
      </c>
    </row>
    <row r="706" spans="1:4" ht="15.75" thickBot="1" x14ac:dyDescent="0.3">
      <c r="A706">
        <f>VLOOKUP('2024-03-18_windows_device_0'!P668,'2024-03-18_windows_device_0'!P668:P1577,1,0)</f>
        <v>35.908666666666669</v>
      </c>
      <c r="B706">
        <f>VLOOKUP('2024-03-18_windows_device_0'!Q706,'2024-03-18_windows_device_0'!Q706:Q1614,1,0)</f>
        <v>2183998</v>
      </c>
      <c r="C706" s="6"/>
      <c r="D706" s="5">
        <f>VLOOKUP('Конец '!E358,'Конец '!E$2:E$562,1,0)</f>
        <v>2181212.3207040923</v>
      </c>
    </row>
    <row r="707" spans="1:4" ht="15.75" thickBot="1" x14ac:dyDescent="0.3">
      <c r="A707">
        <f>VLOOKUP('2024-03-18_windows_device_0'!P669,'2024-03-18_windows_device_0'!P669:P1578,1,0)</f>
        <v>35.887333333333331</v>
      </c>
      <c r="B707">
        <f>VLOOKUP('2024-03-18_windows_device_0'!Q707,'2024-03-18_windows_device_0'!Q707:Q1615,1,0)</f>
        <v>2183994</v>
      </c>
      <c r="C707" s="6"/>
      <c r="D707" s="5">
        <f>VLOOKUP('Конец '!E359,'Конец '!E$2:E$562,1,0)</f>
        <v>2181229.2421766506</v>
      </c>
    </row>
    <row r="708" spans="1:4" ht="15.75" thickBot="1" x14ac:dyDescent="0.3">
      <c r="A708">
        <f>VLOOKUP('2024-03-18_windows_device_0'!P670,'2024-03-18_windows_device_0'!P670:P1579,1,0)</f>
        <v>35.880000000000003</v>
      </c>
      <c r="B708">
        <f>VLOOKUP('2024-03-18_windows_device_0'!Q708,'2024-03-18_windows_device_0'!Q708:Q1616,1,0)</f>
        <v>2183993</v>
      </c>
      <c r="C708" s="6"/>
      <c r="D708" s="5">
        <f>VLOOKUP('Конец '!E360,'Конец '!E$2:E$562,1,0)</f>
        <v>2181228.4219635525</v>
      </c>
    </row>
    <row r="709" spans="1:4" ht="15.75" thickBot="1" x14ac:dyDescent="0.3">
      <c r="A709">
        <f>VLOOKUP('2024-03-18_windows_device_0'!P671,'2024-03-18_windows_device_0'!P671:P1580,1,0)</f>
        <v>35.847333333333331</v>
      </c>
      <c r="B709">
        <f>VLOOKUP('2024-03-18_windows_device_0'!Q709,'2024-03-18_windows_device_0'!Q709:Q1617,1,0)</f>
        <v>2183991</v>
      </c>
      <c r="C709" s="6"/>
      <c r="D709" s="5">
        <f>VLOOKUP('Конец '!E361,'Конец '!E$2:E$562,1,0)</f>
        <v>2181213.2728464156</v>
      </c>
    </row>
    <row r="710" spans="1:4" ht="15.75" thickBot="1" x14ac:dyDescent="0.3">
      <c r="A710">
        <f>VLOOKUP('2024-03-18_windows_device_0'!P672,'2024-03-18_windows_device_0'!P672:P1581,1,0)</f>
        <v>35.825333333333333</v>
      </c>
      <c r="B710">
        <f>VLOOKUP('2024-03-18_windows_device_0'!Q710,'2024-03-18_windows_device_0'!Q710:Q1618,1,0)</f>
        <v>2183990</v>
      </c>
      <c r="C710" s="6"/>
      <c r="D710" s="5">
        <f>VLOOKUP('Конец '!E362,'Конец '!E$2:E$562,1,0)</f>
        <v>2181233.1556983306</v>
      </c>
    </row>
    <row r="711" spans="1:4" ht="15.75" thickBot="1" x14ac:dyDescent="0.3">
      <c r="A711">
        <f>VLOOKUP('2024-03-18_windows_device_0'!P673,'2024-03-18_windows_device_0'!P673:P1582,1,0)</f>
        <v>35.793333333333337</v>
      </c>
      <c r="B711">
        <f>VLOOKUP('2024-03-18_windows_device_0'!Q711,'2024-03-18_windows_device_0'!Q711:Q1619,1,0)</f>
        <v>2183984</v>
      </c>
      <c r="C711" s="6"/>
      <c r="D711" s="5">
        <f>VLOOKUP('Конец '!E363,'Конец '!E$2:E$562,1,0)</f>
        <v>2181238.6448459756</v>
      </c>
    </row>
    <row r="712" spans="1:4" ht="15.75" thickBot="1" x14ac:dyDescent="0.3">
      <c r="A712">
        <f>VLOOKUP('2024-03-18_windows_device_0'!P674,'2024-03-18_windows_device_0'!P674:P1583,1,0)</f>
        <v>35.78</v>
      </c>
      <c r="B712">
        <f>VLOOKUP('2024-03-18_windows_device_0'!Q712,'2024-03-18_windows_device_0'!Q712:Q1620,1,0)</f>
        <v>2183981</v>
      </c>
      <c r="C712" s="6"/>
      <c r="D712" s="5">
        <f>VLOOKUP('Конец '!E364,'Конец '!E$2:E$562,1,0)</f>
        <v>2181230.8946945812</v>
      </c>
    </row>
    <row r="713" spans="1:4" ht="15.75" thickBot="1" x14ac:dyDescent="0.3">
      <c r="A713">
        <f>VLOOKUP('2024-03-18_windows_device_0'!P675,'2024-03-18_windows_device_0'!P675:P1584,1,0)</f>
        <v>35.762</v>
      </c>
      <c r="B713">
        <f>VLOOKUP('2024-03-18_windows_device_0'!Q713,'2024-03-18_windows_device_0'!Q713:Q1621,1,0)</f>
        <v>2183984</v>
      </c>
      <c r="C713" s="6"/>
      <c r="D713" s="5">
        <f>VLOOKUP('Конец '!E365,'Конец '!E$2:E$562,1,0)</f>
        <v>2181224.0208709035</v>
      </c>
    </row>
    <row r="714" spans="1:4" ht="15.75" thickBot="1" x14ac:dyDescent="0.3">
      <c r="A714">
        <f>VLOOKUP('2024-03-18_windows_device_0'!P676,'2024-03-18_windows_device_0'!P676:P1585,1,0)</f>
        <v>35.723333333333336</v>
      </c>
      <c r="B714">
        <f>VLOOKUP('2024-03-18_windows_device_0'!Q714,'2024-03-18_windows_device_0'!Q714:Q1622,1,0)</f>
        <v>2183988</v>
      </c>
      <c r="C714" s="6"/>
      <c r="D714" s="5">
        <f>VLOOKUP('Конец '!E366,'Конец '!E$2:E$562,1,0)</f>
        <v>2181233.8922990309</v>
      </c>
    </row>
    <row r="715" spans="1:4" ht="15.75" thickBot="1" x14ac:dyDescent="0.3">
      <c r="A715">
        <f>VLOOKUP('2024-03-18_windows_device_0'!P677,'2024-03-18_windows_device_0'!P677:P1586,1,0)</f>
        <v>35.706000000000003</v>
      </c>
      <c r="B715">
        <f>VLOOKUP('2024-03-18_windows_device_0'!Q715,'2024-03-18_windows_device_0'!Q715:Q1623,1,0)</f>
        <v>2183985</v>
      </c>
      <c r="C715" s="6"/>
      <c r="D715" s="5">
        <f>VLOOKUP('Конец '!E367,'Конец '!E$2:E$562,1,0)</f>
        <v>2181241.9039948019</v>
      </c>
    </row>
    <row r="716" spans="1:4" ht="15.75" thickBot="1" x14ac:dyDescent="0.3">
      <c r="A716">
        <f>VLOOKUP('2024-03-18_windows_device_0'!P678,'2024-03-18_windows_device_0'!P678:P1587,1,0)</f>
        <v>35.693333333333335</v>
      </c>
      <c r="B716">
        <f>VLOOKUP('2024-03-18_windows_device_0'!Q716,'2024-03-18_windows_device_0'!Q716:Q1624,1,0)</f>
        <v>2183985</v>
      </c>
      <c r="C716" s="6"/>
      <c r="D716" s="5">
        <f>VLOOKUP('Конец '!E368,'Конец '!E$2:E$562,1,0)</f>
        <v>2181237.4910103758</v>
      </c>
    </row>
    <row r="717" spans="1:4" ht="15.75" thickBot="1" x14ac:dyDescent="0.3">
      <c r="A717">
        <f>VLOOKUP('2024-03-18_windows_device_0'!P679,'2024-03-18_windows_device_0'!P679:P1588,1,0)</f>
        <v>35.671999999999997</v>
      </c>
      <c r="B717">
        <f>VLOOKUP('2024-03-18_windows_device_0'!Q717,'2024-03-18_windows_device_0'!Q717:Q1625,1,0)</f>
        <v>2183985</v>
      </c>
      <c r="C717" s="6"/>
      <c r="D717" s="5">
        <f>VLOOKUP('Конец '!E369,'Конец '!E$2:E$562,1,0)</f>
        <v>2181233.9709113645</v>
      </c>
    </row>
    <row r="718" spans="1:4" ht="15.75" thickBot="1" x14ac:dyDescent="0.3">
      <c r="A718">
        <f>VLOOKUP('2024-03-18_windows_device_0'!P680,'2024-03-18_windows_device_0'!P680:P1589,1,0)</f>
        <v>35.639333333333333</v>
      </c>
      <c r="B718">
        <f>VLOOKUP('2024-03-18_windows_device_0'!Q718,'2024-03-18_windows_device_0'!Q718:Q1626,1,0)</f>
        <v>2183988</v>
      </c>
      <c r="C718" s="6"/>
      <c r="D718" s="5">
        <f>VLOOKUP('Конец '!E370,'Конец '!E$2:E$562,1,0)</f>
        <v>2181202.926020938</v>
      </c>
    </row>
    <row r="719" spans="1:4" ht="15.75" thickBot="1" x14ac:dyDescent="0.3">
      <c r="A719">
        <f>VLOOKUP('2024-03-18_windows_device_0'!P681,'2024-03-18_windows_device_0'!P681:P1590,1,0)</f>
        <v>35.616</v>
      </c>
      <c r="B719">
        <f>VLOOKUP('2024-03-18_windows_device_0'!Q719,'2024-03-18_windows_device_0'!Q719:Q1627,1,0)</f>
        <v>2183987</v>
      </c>
      <c r="C719" s="6"/>
      <c r="D719" s="5">
        <f>VLOOKUP('Конец '!E371,'Конец '!E$2:E$562,1,0)</f>
        <v>2181235.8397256602</v>
      </c>
    </row>
    <row r="720" spans="1:4" ht="15.75" thickBot="1" x14ac:dyDescent="0.3">
      <c r="A720">
        <f>VLOOKUP('2024-03-18_windows_device_0'!P682,'2024-03-18_windows_device_0'!P682:P1591,1,0)</f>
        <v>35.602666666666664</v>
      </c>
      <c r="B720">
        <f>VLOOKUP('2024-03-18_windows_device_0'!Q720,'2024-03-18_windows_device_0'!Q720:Q1628,1,0)</f>
        <v>2183984</v>
      </c>
      <c r="C720" s="6"/>
      <c r="D720" s="5">
        <f>VLOOKUP('Конец '!E372,'Конец '!E$2:E$562,1,0)</f>
        <v>2181240.6304206378</v>
      </c>
    </row>
    <row r="721" spans="1:4" ht="15.75" thickBot="1" x14ac:dyDescent="0.3">
      <c r="A721">
        <f>VLOOKUP('2024-03-18_windows_device_0'!P683,'2024-03-18_windows_device_0'!P683:P1592,1,0)</f>
        <v>35.582000000000001</v>
      </c>
      <c r="B721">
        <f>VLOOKUP('2024-03-18_windows_device_0'!Q721,'2024-03-18_windows_device_0'!Q721:Q1629,1,0)</f>
        <v>2183986</v>
      </c>
      <c r="C721" s="6"/>
      <c r="D721" s="5">
        <f>VLOOKUP('Конец '!E373,'Конец '!E$2:E$562,1,0)</f>
        <v>2181229.1637800597</v>
      </c>
    </row>
    <row r="722" spans="1:4" ht="15.75" thickBot="1" x14ac:dyDescent="0.3">
      <c r="A722">
        <f>VLOOKUP('2024-03-18_windows_device_0'!P684,'2024-03-18_windows_device_0'!P684:P1593,1,0)</f>
        <v>35.56066666666667</v>
      </c>
      <c r="B722">
        <f>VLOOKUP('2024-03-18_windows_device_0'!Q722,'2024-03-18_windows_device_0'!Q722:Q1630,1,0)</f>
        <v>2183982</v>
      </c>
      <c r="C722" s="6"/>
      <c r="D722" s="5">
        <f>VLOOKUP('Конец '!E374,'Конец '!E$2:E$562,1,0)</f>
        <v>2181232.8394127726</v>
      </c>
    </row>
    <row r="723" spans="1:4" ht="15.75" thickBot="1" x14ac:dyDescent="0.3">
      <c r="A723">
        <f>VLOOKUP('2024-03-18_windows_device_0'!P685,'2024-03-18_windows_device_0'!P685:P1594,1,0)</f>
        <v>35.509333333333331</v>
      </c>
      <c r="B723">
        <f>VLOOKUP('2024-03-18_windows_device_0'!Q723,'2024-03-18_windows_device_0'!Q723:Q1631,1,0)</f>
        <v>2183979</v>
      </c>
      <c r="C723" s="6"/>
      <c r="D723" s="5">
        <f>VLOOKUP('Конец '!E375,'Конец '!E$2:E$562,1,0)</f>
        <v>2181210.8939184789</v>
      </c>
    </row>
    <row r="724" spans="1:4" ht="15.75" thickBot="1" x14ac:dyDescent="0.3">
      <c r="A724">
        <f>VLOOKUP('2024-03-18_windows_device_0'!P686,'2024-03-18_windows_device_0'!P686:P1595,1,0)</f>
        <v>35.491999999999997</v>
      </c>
      <c r="B724">
        <f>VLOOKUP('2024-03-18_windows_device_0'!Q724,'2024-03-18_windows_device_0'!Q724:Q1632,1,0)</f>
        <v>2183976</v>
      </c>
      <c r="C724" s="6"/>
      <c r="D724" s="5">
        <f>VLOOKUP('Конец '!E376,'Конец '!E$2:E$562,1,0)</f>
        <v>2181225.7594751511</v>
      </c>
    </row>
    <row r="725" spans="1:4" ht="15.75" thickBot="1" x14ac:dyDescent="0.3">
      <c r="A725">
        <f>VLOOKUP('2024-03-18_windows_device_0'!P687,'2024-03-18_windows_device_0'!P687:P1596,1,0)</f>
        <v>35.480666666666664</v>
      </c>
      <c r="B725">
        <f>VLOOKUP('2024-03-18_windows_device_0'!Q725,'2024-03-18_windows_device_0'!Q725:Q1633,1,0)</f>
        <v>2183974</v>
      </c>
      <c r="C725" s="6"/>
      <c r="D725" s="5">
        <f>VLOOKUP('Конец '!E377,'Конец '!E$2:E$562,1,0)</f>
        <v>2181230.7509283554</v>
      </c>
    </row>
    <row r="726" spans="1:4" ht="15.75" thickBot="1" x14ac:dyDescent="0.3">
      <c r="A726">
        <f>VLOOKUP('2024-03-18_windows_device_0'!P688,'2024-03-18_windows_device_0'!P688:P1597,1,0)</f>
        <v>35.46</v>
      </c>
      <c r="B726">
        <f>VLOOKUP('2024-03-18_windows_device_0'!Q726,'2024-03-18_windows_device_0'!Q726:Q1634,1,0)</f>
        <v>2183971</v>
      </c>
      <c r="C726" s="6"/>
      <c r="D726" s="5">
        <f>VLOOKUP('Конец '!E378,'Конец '!E$2:E$562,1,0)</f>
        <v>2181227.0861997763</v>
      </c>
    </row>
    <row r="727" spans="1:4" ht="15.75" thickBot="1" x14ac:dyDescent="0.3">
      <c r="A727">
        <f>VLOOKUP('2024-03-18_windows_device_0'!P689,'2024-03-18_windows_device_0'!P689:P1598,1,0)</f>
        <v>35.444000000000003</v>
      </c>
      <c r="B727">
        <f>VLOOKUP('2024-03-18_windows_device_0'!Q727,'2024-03-18_windows_device_0'!Q727:Q1635,1,0)</f>
        <v>2183969</v>
      </c>
      <c r="C727" s="6"/>
      <c r="D727" s="5">
        <f>VLOOKUP('Конец '!E379,'Конец '!E$2:E$562,1,0)</f>
        <v>2181213.9969989476</v>
      </c>
    </row>
    <row r="728" spans="1:4" ht="15.75" thickBot="1" x14ac:dyDescent="0.3">
      <c r="A728">
        <f>VLOOKUP('2024-03-18_windows_device_0'!P690,'2024-03-18_windows_device_0'!P690:P1599,1,0)</f>
        <v>35.408666666666669</v>
      </c>
      <c r="B728">
        <f>VLOOKUP('2024-03-18_windows_device_0'!Q728,'2024-03-18_windows_device_0'!Q728:Q1636,1,0)</f>
        <v>2183965</v>
      </c>
      <c r="C728" s="6"/>
      <c r="D728" s="5">
        <f>VLOOKUP('Конец '!E380,'Конец '!E$2:E$562,1,0)</f>
        <v>2181237.060063072</v>
      </c>
    </row>
    <row r="729" spans="1:4" ht="15.75" thickBot="1" x14ac:dyDescent="0.3">
      <c r="A729">
        <f>VLOOKUP('2024-03-18_windows_device_0'!P691,'2024-03-18_windows_device_0'!P691:P1600,1,0)</f>
        <v>35.388666666666666</v>
      </c>
      <c r="B729">
        <f>VLOOKUP('2024-03-18_windows_device_0'!Q729,'2024-03-18_windows_device_0'!Q729:Q1637,1,0)</f>
        <v>2183963</v>
      </c>
      <c r="C729" s="6"/>
      <c r="D729" s="5">
        <f>VLOOKUP('Конец '!E381,'Конец '!E$2:E$562,1,0)</f>
        <v>2181217.8841912178</v>
      </c>
    </row>
    <row r="730" spans="1:4" ht="15.75" thickBot="1" x14ac:dyDescent="0.3">
      <c r="A730">
        <f>VLOOKUP('2024-03-18_windows_device_0'!P692,'2024-03-18_windows_device_0'!P692:P1601,1,0)</f>
        <v>35.372666666666667</v>
      </c>
      <c r="B730">
        <f>VLOOKUP('2024-03-18_windows_device_0'!Q730,'2024-03-18_windows_device_0'!Q730:Q1638,1,0)</f>
        <v>2183963</v>
      </c>
      <c r="C730" s="6"/>
      <c r="D730" s="5">
        <f>VLOOKUP('Конец '!E382,'Конец '!E$2:E$562,1,0)</f>
        <v>2181247.842326548</v>
      </c>
    </row>
    <row r="731" spans="1:4" ht="15.75" thickBot="1" x14ac:dyDescent="0.3">
      <c r="A731">
        <f>VLOOKUP('2024-03-18_windows_device_0'!P693,'2024-03-18_windows_device_0'!P693:P1602,1,0)</f>
        <v>35.351999999999997</v>
      </c>
      <c r="B731">
        <f>VLOOKUP('2024-03-18_windows_device_0'!Q731,'2024-03-18_windows_device_0'!Q731:Q1639,1,0)</f>
        <v>2183963</v>
      </c>
      <c r="C731" s="6"/>
      <c r="D731" s="5">
        <f>VLOOKUP('Конец '!E383,'Конец '!E$2:E$562,1,0)</f>
        <v>2181229.8929006127</v>
      </c>
    </row>
    <row r="732" spans="1:4" ht="15.75" thickBot="1" x14ac:dyDescent="0.3">
      <c r="A732">
        <f>VLOOKUP('2024-03-18_windows_device_0'!P694,'2024-03-18_windows_device_0'!P694:P1603,1,0)</f>
        <v>35.314666666666668</v>
      </c>
      <c r="B732">
        <f>VLOOKUP('2024-03-18_windows_device_0'!Q732,'2024-03-18_windows_device_0'!Q732:Q1640,1,0)</f>
        <v>2183965</v>
      </c>
      <c r="C732" s="6"/>
      <c r="D732" s="5">
        <f>VLOOKUP('Конец '!E384,'Конец '!E$2:E$562,1,0)</f>
        <v>2181209.3233243269</v>
      </c>
    </row>
    <row r="733" spans="1:4" ht="15.75" thickBot="1" x14ac:dyDescent="0.3">
      <c r="A733">
        <f>VLOOKUP('2024-03-18_windows_device_0'!P695,'2024-03-18_windows_device_0'!P695:P1604,1,0)</f>
        <v>35.302</v>
      </c>
      <c r="B733">
        <f>VLOOKUP('2024-03-18_windows_device_0'!Q733,'2024-03-18_windows_device_0'!Q733:Q1641,1,0)</f>
        <v>2183962</v>
      </c>
      <c r="C733" s="6"/>
      <c r="D733" s="5">
        <f>VLOOKUP('Конец '!E385,'Конец '!E$2:E$562,1,0)</f>
        <v>2181241.3781545856</v>
      </c>
    </row>
    <row r="734" spans="1:4" ht="15.75" thickBot="1" x14ac:dyDescent="0.3">
      <c r="A734">
        <f>VLOOKUP('2024-03-18_windows_device_0'!P696,'2024-03-18_windows_device_0'!P696:P1605,1,0)</f>
        <v>35.271999999999998</v>
      </c>
      <c r="B734">
        <f>VLOOKUP('2024-03-18_windows_device_0'!Q734,'2024-03-18_windows_device_0'!Q734:Q1642,1,0)</f>
        <v>2183959</v>
      </c>
      <c r="C734" s="6"/>
      <c r="D734" s="5">
        <f>VLOOKUP('Конец '!E386,'Конец '!E$2:E$562,1,0)</f>
        <v>2181213.3703155732</v>
      </c>
    </row>
    <row r="735" spans="1:4" ht="15.75" thickBot="1" x14ac:dyDescent="0.3">
      <c r="A735">
        <f>VLOOKUP('2024-03-18_windows_device_0'!P697,'2024-03-18_windows_device_0'!P697:P1606,1,0)</f>
        <v>35.268000000000001</v>
      </c>
      <c r="B735">
        <f>VLOOKUP('2024-03-18_windows_device_0'!Q735,'2024-03-18_windows_device_0'!Q735:Q1643,1,0)</f>
        <v>2183962</v>
      </c>
      <c r="C735" s="6"/>
      <c r="D735" s="5">
        <f>VLOOKUP('Конец '!E387,'Конец '!E$2:E$562,1,0)</f>
        <v>2181221.9644635911</v>
      </c>
    </row>
    <row r="736" spans="1:4" ht="15.75" thickBot="1" x14ac:dyDescent="0.3">
      <c r="A736">
        <f>VLOOKUP('2024-03-18_windows_device_0'!P698,'2024-03-18_windows_device_0'!P698:P1607,1,0)</f>
        <v>35.245333333333335</v>
      </c>
      <c r="B736">
        <f>VLOOKUP('2024-03-18_windows_device_0'!Q736,'2024-03-18_windows_device_0'!Q736:Q1644,1,0)</f>
        <v>2183962</v>
      </c>
      <c r="C736" s="6"/>
      <c r="D736" s="5">
        <f>VLOOKUP('Конец '!E388,'Конец '!E$2:E$562,1,0)</f>
        <v>2181218.0613891059</v>
      </c>
    </row>
    <row r="737" spans="1:4" ht="15.75" thickBot="1" x14ac:dyDescent="0.3">
      <c r="A737">
        <f>VLOOKUP('2024-03-18_windows_device_0'!P699,'2024-03-18_windows_device_0'!P699:P1608,1,0)</f>
        <v>35.203333333333333</v>
      </c>
      <c r="B737">
        <f>VLOOKUP('2024-03-18_windows_device_0'!Q737,'2024-03-18_windows_device_0'!Q737:Q1645,1,0)</f>
        <v>2183959</v>
      </c>
      <c r="C737" s="6"/>
      <c r="D737" s="5">
        <f>VLOOKUP('Конец '!E389,'Конец '!E$2:E$562,1,0)</f>
        <v>2181242.6059142333</v>
      </c>
    </row>
    <row r="738" spans="1:4" ht="15.75" thickBot="1" x14ac:dyDescent="0.3">
      <c r="A738">
        <f>VLOOKUP('2024-03-18_windows_device_0'!P700,'2024-03-18_windows_device_0'!P700:P1609,1,0)</f>
        <v>35.195999999999998</v>
      </c>
      <c r="B738">
        <f>VLOOKUP('2024-03-18_windows_device_0'!Q738,'2024-03-18_windows_device_0'!Q738:Q1646,1,0)</f>
        <v>2183955</v>
      </c>
      <c r="C738" s="6"/>
      <c r="D738" s="5">
        <f>VLOOKUP('Конец '!E390,'Конец '!E$2:E$562,1,0)</f>
        <v>2181222.3033134467</v>
      </c>
    </row>
    <row r="739" spans="1:4" ht="15.75" thickBot="1" x14ac:dyDescent="0.3">
      <c r="A739">
        <f>VLOOKUP('2024-03-18_windows_device_0'!P701,'2024-03-18_windows_device_0'!P701:P1610,1,0)</f>
        <v>35.166666666666664</v>
      </c>
      <c r="B739">
        <f>VLOOKUP('2024-03-18_windows_device_0'!Q739,'2024-03-18_windows_device_0'!Q739:Q1647,1,0)</f>
        <v>2183948</v>
      </c>
      <c r="C739" s="6"/>
      <c r="D739" s="5">
        <f>VLOOKUP('Конец '!E391,'Конец '!E$2:E$562,1,0)</f>
        <v>2181235.3776457459</v>
      </c>
    </row>
    <row r="740" spans="1:4" ht="15.75" thickBot="1" x14ac:dyDescent="0.3">
      <c r="A740">
        <f>VLOOKUP('2024-03-18_windows_device_0'!P702,'2024-03-18_windows_device_0'!P702:P1611,1,0)</f>
        <v>35.150666666666666</v>
      </c>
      <c r="B740">
        <f>VLOOKUP('2024-03-18_windows_device_0'!Q740,'2024-03-18_windows_device_0'!Q740:Q1648,1,0)</f>
        <v>2183942</v>
      </c>
      <c r="C740" s="6"/>
      <c r="D740" s="5">
        <f>VLOOKUP('Конец '!E392,'Конец '!E$2:E$562,1,0)</f>
        <v>2181236.239300265</v>
      </c>
    </row>
    <row r="741" spans="1:4" ht="15.75" thickBot="1" x14ac:dyDescent="0.3">
      <c r="A741">
        <f>VLOOKUP('2024-03-18_windows_device_0'!P703,'2024-03-18_windows_device_0'!P703:P1612,1,0)</f>
        <v>35.126666666666665</v>
      </c>
      <c r="B741">
        <f>VLOOKUP('2024-03-18_windows_device_0'!Q741,'2024-03-18_windows_device_0'!Q741:Q1649,1,0)</f>
        <v>2183945</v>
      </c>
      <c r="C741" s="6"/>
      <c r="D741" s="5">
        <f>VLOOKUP('Конец '!E393,'Конец '!E$2:E$562,1,0)</f>
        <v>2181227.2860113122</v>
      </c>
    </row>
    <row r="742" spans="1:4" ht="15.75" thickBot="1" x14ac:dyDescent="0.3">
      <c r="A742">
        <f>VLOOKUP('2024-03-18_windows_device_0'!P704,'2024-03-18_windows_device_0'!P704:P1613,1,0)</f>
        <v>35.11933333333333</v>
      </c>
      <c r="B742">
        <f>VLOOKUP('2024-03-18_windows_device_0'!Q742,'2024-03-18_windows_device_0'!Q742:Q1650,1,0)</f>
        <v>2183952</v>
      </c>
      <c r="C742" s="6"/>
      <c r="D742" s="5">
        <f>VLOOKUP('Конец '!E394,'Конец '!E$2:E$562,1,0)</f>
        <v>2181218.951125741</v>
      </c>
    </row>
    <row r="743" spans="1:4" ht="15.75" thickBot="1" x14ac:dyDescent="0.3">
      <c r="A743">
        <f>VLOOKUP('2024-03-18_windows_device_0'!P705,'2024-03-18_windows_device_0'!P705:P1614,1,0)</f>
        <v>35.088666666666668</v>
      </c>
      <c r="B743">
        <f>VLOOKUP('2024-03-18_windows_device_0'!Q743,'2024-03-18_windows_device_0'!Q743:Q1651,1,0)</f>
        <v>2183954</v>
      </c>
      <c r="C743" s="6"/>
      <c r="D743" s="5">
        <f>VLOOKUP('Конец '!E395,'Конец '!E$2:E$562,1,0)</f>
        <v>2181248.2693152949</v>
      </c>
    </row>
    <row r="744" spans="1:4" ht="15.75" thickBot="1" x14ac:dyDescent="0.3">
      <c r="A744">
        <f>VLOOKUP('2024-03-18_windows_device_0'!P706,'2024-03-18_windows_device_0'!P706:P1615,1,0)</f>
        <v>35.068666666666665</v>
      </c>
      <c r="B744">
        <f>VLOOKUP('2024-03-18_windows_device_0'!Q744,'2024-03-18_windows_device_0'!Q744:Q1652,1,0)</f>
        <v>2183955</v>
      </c>
      <c r="C744" s="6"/>
      <c r="D744" s="5">
        <f>VLOOKUP('Конец '!E396,'Конец '!E$2:E$562,1,0)</f>
        <v>2181209.2705128877</v>
      </c>
    </row>
    <row r="745" spans="1:4" ht="15.75" thickBot="1" x14ac:dyDescent="0.3">
      <c r="A745">
        <f>VLOOKUP('2024-03-18_windows_device_0'!P707,'2024-03-18_windows_device_0'!P707:P1616,1,0)</f>
        <v>35.045333333333332</v>
      </c>
      <c r="B745">
        <f>VLOOKUP('2024-03-18_windows_device_0'!Q745,'2024-03-18_windows_device_0'!Q745:Q1653,1,0)</f>
        <v>2183958</v>
      </c>
      <c r="C745" s="6"/>
      <c r="D745" s="5">
        <f>VLOOKUP('Конец '!E397,'Конец '!E$2:E$562,1,0)</f>
        <v>2181235.8597705285</v>
      </c>
    </row>
    <row r="746" spans="1:4" ht="15.75" thickBot="1" x14ac:dyDescent="0.3">
      <c r="A746">
        <f>VLOOKUP('2024-03-18_windows_device_0'!P708,'2024-03-18_windows_device_0'!P708:P1617,1,0)</f>
        <v>35.018666666666668</v>
      </c>
      <c r="B746">
        <f>VLOOKUP('2024-03-18_windows_device_0'!Q746,'2024-03-18_windows_device_0'!Q746:Q1654,1,0)</f>
        <v>2183951</v>
      </c>
      <c r="C746" s="6"/>
      <c r="D746" s="5">
        <f>VLOOKUP('Конец '!E398,'Конец '!E$2:E$562,1,0)</f>
        <v>2181226.77209468</v>
      </c>
    </row>
    <row r="747" spans="1:4" ht="15.75" thickBot="1" x14ac:dyDescent="0.3">
      <c r="A747">
        <f>VLOOKUP('2024-03-18_windows_device_0'!P709,'2024-03-18_windows_device_0'!P709:P1618,1,0)</f>
        <v>34.99733333333333</v>
      </c>
      <c r="B747">
        <f>VLOOKUP('2024-03-18_windows_device_0'!Q747,'2024-03-18_windows_device_0'!Q747:Q1655,1,0)</f>
        <v>2183936</v>
      </c>
      <c r="C747" s="6"/>
      <c r="D747" s="5">
        <f>VLOOKUP('Конец '!E399,'Конец '!E$2:E$562,1,0)</f>
        <v>2181200.8433070811</v>
      </c>
    </row>
    <row r="748" spans="1:4" ht="15.75" thickBot="1" x14ac:dyDescent="0.3">
      <c r="A748">
        <f>VLOOKUP('2024-03-18_windows_device_0'!P710,'2024-03-18_windows_device_0'!P710:P1619,1,0)</f>
        <v>35.008000000000003</v>
      </c>
      <c r="B748">
        <f>VLOOKUP('2024-03-18_windows_device_0'!Q748,'2024-03-18_windows_device_0'!Q748:Q1656,1,0)</f>
        <v>2183933</v>
      </c>
      <c r="C748" s="6"/>
      <c r="D748" s="5">
        <f>VLOOKUP('Конец '!E400,'Конец '!E$2:E$562,1,0)</f>
        <v>2181248.7595098508</v>
      </c>
    </row>
    <row r="749" spans="1:4" ht="15.75" thickBot="1" x14ac:dyDescent="0.3">
      <c r="A749">
        <f>VLOOKUP('2024-03-18_windows_device_0'!P711,'2024-03-18_windows_device_0'!P711:P1620,1,0)</f>
        <v>34.972000000000001</v>
      </c>
      <c r="B749">
        <f>VLOOKUP('2024-03-18_windows_device_0'!Q749,'2024-03-18_windows_device_0'!Q749:Q1657,1,0)</f>
        <v>2183940</v>
      </c>
      <c r="C749" s="6"/>
      <c r="D749" s="5">
        <f>VLOOKUP('Конец '!E401,'Конец '!E$2:E$562,1,0)</f>
        <v>2181248.7582532852</v>
      </c>
    </row>
    <row r="750" spans="1:4" ht="15.75" thickBot="1" x14ac:dyDescent="0.3">
      <c r="A750">
        <f>VLOOKUP('2024-03-18_windows_device_0'!P712,'2024-03-18_windows_device_0'!P712:P1621,1,0)</f>
        <v>34.963333333333331</v>
      </c>
      <c r="B750">
        <f>VLOOKUP('2024-03-18_windows_device_0'!Q750,'2024-03-18_windows_device_0'!Q750:Q1658,1,0)</f>
        <v>2183938</v>
      </c>
      <c r="C750" s="6"/>
      <c r="D750" s="5">
        <f>VLOOKUP('Конец '!E402,'Конец '!E$2:E$562,1,0)</f>
        <v>2181221.0764436433</v>
      </c>
    </row>
    <row r="751" spans="1:4" ht="15.75" thickBot="1" x14ac:dyDescent="0.3">
      <c r="A751">
        <f>VLOOKUP('2024-03-18_windows_device_0'!P713,'2024-03-18_windows_device_0'!P713:P1622,1,0)</f>
        <v>34.93866666666667</v>
      </c>
      <c r="B751">
        <f>VLOOKUP('2024-03-18_windows_device_0'!Q751,'2024-03-18_windows_device_0'!Q751:Q1659,1,0)</f>
        <v>2183944</v>
      </c>
      <c r="C751" s="6"/>
      <c r="D751" s="5">
        <f>VLOOKUP('Конец '!E403,'Конец '!E$2:E$562,1,0)</f>
        <v>2181234.7312546251</v>
      </c>
    </row>
    <row r="752" spans="1:4" ht="15.75" thickBot="1" x14ac:dyDescent="0.3">
      <c r="A752">
        <f>VLOOKUP('2024-03-18_windows_device_0'!P714,'2024-03-18_windows_device_0'!P714:P1623,1,0)</f>
        <v>34.887999999999998</v>
      </c>
      <c r="B752">
        <f>VLOOKUP('2024-03-18_windows_device_0'!Q752,'2024-03-18_windows_device_0'!Q752:Q1660,1,0)</f>
        <v>2183942</v>
      </c>
      <c r="C752" s="6"/>
      <c r="D752" s="5">
        <f>VLOOKUP('Конец '!E404,'Конец '!E$2:E$562,1,0)</f>
        <v>2181228.948914472</v>
      </c>
    </row>
    <row r="753" spans="1:4" ht="15.75" thickBot="1" x14ac:dyDescent="0.3">
      <c r="A753">
        <f>VLOOKUP('2024-03-18_windows_device_0'!P715,'2024-03-18_windows_device_0'!P715:P1624,1,0)</f>
        <v>34.882666666666665</v>
      </c>
      <c r="B753">
        <f>VLOOKUP('2024-03-18_windows_device_0'!Q753,'2024-03-18_windows_device_0'!Q753:Q1661,1,0)</f>
        <v>2183943</v>
      </c>
      <c r="C753" s="6"/>
      <c r="D753" s="5">
        <f>VLOOKUP('Конец '!E405,'Конец '!E$2:E$562,1,0)</f>
        <v>2181242.8502213</v>
      </c>
    </row>
    <row r="754" spans="1:4" ht="15.75" thickBot="1" x14ac:dyDescent="0.3">
      <c r="A754">
        <f>VLOOKUP('2024-03-18_windows_device_0'!P716,'2024-03-18_windows_device_0'!P716:P1625,1,0)</f>
        <v>34.875999999999998</v>
      </c>
      <c r="B754">
        <f>VLOOKUP('2024-03-18_windows_device_0'!Q754,'2024-03-18_windows_device_0'!Q754:Q1662,1,0)</f>
        <v>2183944</v>
      </c>
      <c r="C754" s="6"/>
      <c r="D754" s="5">
        <f>VLOOKUP('Конец '!E406,'Конец '!E$2:E$562,1,0)</f>
        <v>2181228.5648567113</v>
      </c>
    </row>
    <row r="755" spans="1:4" ht="15.75" thickBot="1" x14ac:dyDescent="0.3">
      <c r="A755">
        <f>VLOOKUP('2024-03-18_windows_device_0'!P717,'2024-03-18_windows_device_0'!P717:P1626,1,0)</f>
        <v>34.846666666666664</v>
      </c>
      <c r="B755">
        <f>VLOOKUP('2024-03-18_windows_device_0'!Q755,'2024-03-18_windows_device_0'!Q755:Q1663,1,0)</f>
        <v>2183938</v>
      </c>
      <c r="C755" s="6"/>
      <c r="D755" s="5">
        <f>VLOOKUP('Конец '!E407,'Конец '!E$2:E$562,1,0)</f>
        <v>2181231.9744309192</v>
      </c>
    </row>
    <row r="756" spans="1:4" ht="15.75" thickBot="1" x14ac:dyDescent="0.3">
      <c r="A756">
        <f>VLOOKUP('2024-03-18_windows_device_0'!P718,'2024-03-18_windows_device_0'!P718:P1627,1,0)</f>
        <v>34.828666666666663</v>
      </c>
      <c r="B756">
        <f>VLOOKUP('2024-03-18_windows_device_0'!Q756,'2024-03-18_windows_device_0'!Q756:Q1664,1,0)</f>
        <v>2183939</v>
      </c>
      <c r="C756" s="6"/>
      <c r="D756" s="5">
        <f>VLOOKUP('Конец '!E408,'Конец '!E$2:E$562,1,0)</f>
        <v>2181229.7708371128</v>
      </c>
    </row>
    <row r="757" spans="1:4" ht="15.75" thickBot="1" x14ac:dyDescent="0.3">
      <c r="A757">
        <f>VLOOKUP('2024-03-18_windows_device_0'!P719,'2024-03-18_windows_device_0'!P719:P1628,1,0)</f>
        <v>34.802666666666667</v>
      </c>
      <c r="B757">
        <f>VLOOKUP('2024-03-18_windows_device_0'!Q757,'2024-03-18_windows_device_0'!Q757:Q1665,1,0)</f>
        <v>2183940</v>
      </c>
      <c r="C757" s="6"/>
      <c r="D757" s="5">
        <f>VLOOKUP('Конец '!E409,'Конец '!E$2:E$562,1,0)</f>
        <v>2181224.8627427863</v>
      </c>
    </row>
    <row r="758" spans="1:4" ht="15.75" thickBot="1" x14ac:dyDescent="0.3">
      <c r="A758">
        <f>VLOOKUP('2024-03-18_windows_device_0'!P720,'2024-03-18_windows_device_0'!P720:P1629,1,0)</f>
        <v>34.796666666666667</v>
      </c>
      <c r="B758">
        <f>VLOOKUP('2024-03-18_windows_device_0'!Q758,'2024-03-18_windows_device_0'!Q758:Q1666,1,0)</f>
        <v>2183933</v>
      </c>
      <c r="C758" s="6"/>
      <c r="D758" s="5">
        <f>VLOOKUP('Конец '!E410,'Конец '!E$2:E$562,1,0)</f>
        <v>2181250.4896316589</v>
      </c>
    </row>
    <row r="759" spans="1:4" ht="15.75" thickBot="1" x14ac:dyDescent="0.3">
      <c r="A759">
        <f>VLOOKUP('2024-03-18_windows_device_0'!P721,'2024-03-18_windows_device_0'!P721:P1630,1,0)</f>
        <v>34.776666666666664</v>
      </c>
      <c r="B759">
        <f>VLOOKUP('2024-03-18_windows_device_0'!Q759,'2024-03-18_windows_device_0'!Q759:Q1667,1,0)</f>
        <v>2183932</v>
      </c>
      <c r="C759" s="6"/>
      <c r="D759" s="5">
        <f>VLOOKUP('Конец '!E411,'Конец '!E$2:E$562,1,0)</f>
        <v>2181231.5932484674</v>
      </c>
    </row>
    <row r="760" spans="1:4" ht="15.75" thickBot="1" x14ac:dyDescent="0.3">
      <c r="A760">
        <f>VLOOKUP('2024-03-18_windows_device_0'!P722,'2024-03-18_windows_device_0'!P722:P1631,1,0)</f>
        <v>34.758000000000003</v>
      </c>
      <c r="B760">
        <f>VLOOKUP('2024-03-18_windows_device_0'!Q760,'2024-03-18_windows_device_0'!Q760:Q1668,1,0)</f>
        <v>2183933</v>
      </c>
      <c r="C760" s="6"/>
      <c r="D760" s="5">
        <f>VLOOKUP('Конец '!E412,'Конец '!E$2:E$562,1,0)</f>
        <v>2181229.3004781697</v>
      </c>
    </row>
    <row r="761" spans="1:4" ht="15.75" thickBot="1" x14ac:dyDescent="0.3">
      <c r="A761">
        <f>VLOOKUP('2024-03-18_windows_device_0'!P723,'2024-03-18_windows_device_0'!P723:P1632,1,0)</f>
        <v>34.735999999999997</v>
      </c>
      <c r="B761">
        <f>VLOOKUP('2024-03-18_windows_device_0'!Q761,'2024-03-18_windows_device_0'!Q761:Q1669,1,0)</f>
        <v>2183933</v>
      </c>
      <c r="C761" s="6"/>
      <c r="D761" s="5">
        <f>VLOOKUP('Конец '!E413,'Конец '!E$2:E$562,1,0)</f>
        <v>2181256.6870040186</v>
      </c>
    </row>
    <row r="762" spans="1:4" ht="15.75" thickBot="1" x14ac:dyDescent="0.3">
      <c r="A762">
        <f>VLOOKUP('2024-03-18_windows_device_0'!P724,'2024-03-18_windows_device_0'!P724:P1633,1,0)</f>
        <v>34.706666666666663</v>
      </c>
      <c r="B762">
        <f>VLOOKUP('2024-03-18_windows_device_0'!Q762,'2024-03-18_windows_device_0'!Q762:Q1670,1,0)</f>
        <v>2183934</v>
      </c>
      <c r="C762" s="6"/>
      <c r="D762" s="5">
        <f>VLOOKUP('Конец '!E414,'Конец '!E$2:E$562,1,0)</f>
        <v>2181226.471762334</v>
      </c>
    </row>
    <row r="763" spans="1:4" ht="15.75" thickBot="1" x14ac:dyDescent="0.3">
      <c r="A763">
        <f>VLOOKUP('2024-03-18_windows_device_0'!P725,'2024-03-18_windows_device_0'!P725:P1634,1,0)</f>
        <v>34.701999999999998</v>
      </c>
      <c r="B763">
        <f>VLOOKUP('2024-03-18_windows_device_0'!Q763,'2024-03-18_windows_device_0'!Q763:Q1671,1,0)</f>
        <v>2183934</v>
      </c>
      <c r="C763" s="6"/>
      <c r="D763" s="5">
        <f>VLOOKUP('Конец '!E415,'Конец '!E$2:E$562,1,0)</f>
        <v>2181239.6701683188</v>
      </c>
    </row>
    <row r="764" spans="1:4" ht="15.75" thickBot="1" x14ac:dyDescent="0.3">
      <c r="A764">
        <f>VLOOKUP('2024-03-18_windows_device_0'!P726,'2024-03-18_windows_device_0'!P726:P1635,1,0)</f>
        <v>34.678666666666665</v>
      </c>
      <c r="B764">
        <f>VLOOKUP('2024-03-18_windows_device_0'!Q764,'2024-03-18_windows_device_0'!Q764:Q1672,1,0)</f>
        <v>2183933</v>
      </c>
      <c r="C764" s="6"/>
      <c r="D764" s="5">
        <f>VLOOKUP('Конец '!E416,'Конец '!E$2:E$562,1,0)</f>
        <v>2181217.9088627496</v>
      </c>
    </row>
    <row r="765" spans="1:4" ht="15.75" thickBot="1" x14ac:dyDescent="0.3">
      <c r="A765">
        <f>VLOOKUP('2024-03-18_windows_device_0'!P727,'2024-03-18_windows_device_0'!P727:P1636,1,0)</f>
        <v>34.652666666666669</v>
      </c>
      <c r="B765">
        <f>VLOOKUP('2024-03-18_windows_device_0'!Q765,'2024-03-18_windows_device_0'!Q765:Q1673,1,0)</f>
        <v>2183932</v>
      </c>
      <c r="C765" s="6"/>
      <c r="D765" s="5">
        <f>VLOOKUP('Конец '!E417,'Конец '!E$2:E$562,1,0)</f>
        <v>2181240.4064965779</v>
      </c>
    </row>
    <row r="766" spans="1:4" ht="15.75" thickBot="1" x14ac:dyDescent="0.3">
      <c r="A766">
        <f>VLOOKUP('2024-03-18_windows_device_0'!P728,'2024-03-18_windows_device_0'!P728:P1637,1,0)</f>
        <v>34.653333333333336</v>
      </c>
      <c r="B766">
        <f>VLOOKUP('2024-03-18_windows_device_0'!Q766,'2024-03-18_windows_device_0'!Q766:Q1674,1,0)</f>
        <v>2183932</v>
      </c>
      <c r="C766" s="6"/>
      <c r="D766" s="5">
        <f>VLOOKUP('Конец '!E418,'Конец '!E$2:E$562,1,0)</f>
        <v>2181217.2738797567</v>
      </c>
    </row>
    <row r="767" spans="1:4" ht="15.75" thickBot="1" x14ac:dyDescent="0.3">
      <c r="A767">
        <f>VLOOKUP('2024-03-18_windows_device_0'!P729,'2024-03-18_windows_device_0'!P729:P1638,1,0)</f>
        <v>34.624000000000002</v>
      </c>
      <c r="B767">
        <f>VLOOKUP('2024-03-18_windows_device_0'!Q767,'2024-03-18_windows_device_0'!Q767:Q1675,1,0)</f>
        <v>2183931</v>
      </c>
      <c r="C767" s="6"/>
      <c r="D767" s="5">
        <f>VLOOKUP('Конец '!E419,'Конец '!E$2:E$562,1,0)</f>
        <v>2181235.2906846935</v>
      </c>
    </row>
    <row r="768" spans="1:4" ht="15.75" thickBot="1" x14ac:dyDescent="0.3">
      <c r="A768">
        <f>VLOOKUP('2024-03-18_windows_device_0'!P730,'2024-03-18_windows_device_0'!P730:P1639,1,0)</f>
        <v>34.610666666666667</v>
      </c>
      <c r="B768">
        <f>VLOOKUP('2024-03-18_windows_device_0'!Q768,'2024-03-18_windows_device_0'!Q768:Q1676,1,0)</f>
        <v>2183927</v>
      </c>
      <c r="C768" s="6"/>
      <c r="D768" s="5">
        <f>VLOOKUP('Конец '!E420,'Конец '!E$2:E$562,1,0)</f>
        <v>2181245.2424091231</v>
      </c>
    </row>
    <row r="769" spans="1:4" ht="15.75" thickBot="1" x14ac:dyDescent="0.3">
      <c r="A769">
        <f>VLOOKUP('2024-03-18_windows_device_0'!P731,'2024-03-18_windows_device_0'!P731:P1640,1,0)</f>
        <v>34.579333333333331</v>
      </c>
      <c r="B769">
        <f>VLOOKUP('2024-03-18_windows_device_0'!Q769,'2024-03-18_windows_device_0'!Q769:Q1677,1,0)</f>
        <v>2183922</v>
      </c>
      <c r="C769" s="6"/>
      <c r="D769" s="5">
        <f>VLOOKUP('Конец '!E421,'Конец '!E$2:E$562,1,0)</f>
        <v>2181230.3352294308</v>
      </c>
    </row>
    <row r="770" spans="1:4" ht="15.75" thickBot="1" x14ac:dyDescent="0.3">
      <c r="A770">
        <f>VLOOKUP('2024-03-18_windows_device_0'!P732,'2024-03-18_windows_device_0'!P732:P1641,1,0)</f>
        <v>34.569333333333333</v>
      </c>
      <c r="B770">
        <f>VLOOKUP('2024-03-18_windows_device_0'!Q770,'2024-03-18_windows_device_0'!Q770:Q1678,1,0)</f>
        <v>2183922</v>
      </c>
      <c r="C770" s="6"/>
      <c r="D770" s="5">
        <f>VLOOKUP('Конец '!E422,'Конец '!E$2:E$562,1,0)</f>
        <v>2181218.4343763376</v>
      </c>
    </row>
    <row r="771" spans="1:4" ht="15.75" thickBot="1" x14ac:dyDescent="0.3">
      <c r="A771">
        <f>VLOOKUP('2024-03-18_windows_device_0'!P733,'2024-03-18_windows_device_0'!P733:P1642,1,0)</f>
        <v>34.536000000000001</v>
      </c>
      <c r="B771">
        <f>VLOOKUP('2024-03-18_windows_device_0'!Q771,'2024-03-18_windows_device_0'!Q771:Q1679,1,0)</f>
        <v>2183921</v>
      </c>
      <c r="C771" s="6"/>
      <c r="D771" s="5">
        <f>VLOOKUP('Конец '!E423,'Конец '!E$2:E$562,1,0)</f>
        <v>2181243.1194529543</v>
      </c>
    </row>
    <row r="772" spans="1:4" ht="15.75" thickBot="1" x14ac:dyDescent="0.3">
      <c r="A772">
        <f>VLOOKUP('2024-03-18_windows_device_0'!P734,'2024-03-18_windows_device_0'!P734:P1643,1,0)</f>
        <v>34.521333333333331</v>
      </c>
      <c r="B772">
        <f>VLOOKUP('2024-03-18_windows_device_0'!Q772,'2024-03-18_windows_device_0'!Q772:Q1680,1,0)</f>
        <v>2183919</v>
      </c>
      <c r="C772" s="6"/>
      <c r="D772" s="5">
        <f>VLOOKUP('Конец '!E424,'Конец '!E$2:E$562,1,0)</f>
        <v>2181213.6173529653</v>
      </c>
    </row>
    <row r="773" spans="1:4" ht="15.75" thickBot="1" x14ac:dyDescent="0.3">
      <c r="A773">
        <f>VLOOKUP('2024-03-18_windows_device_0'!P735,'2024-03-18_windows_device_0'!P735:P1644,1,0)</f>
        <v>34.514000000000003</v>
      </c>
      <c r="B773">
        <f>VLOOKUP('2024-03-18_windows_device_0'!Q773,'2024-03-18_windows_device_0'!Q773:Q1681,1,0)</f>
        <v>2183921</v>
      </c>
      <c r="C773" s="6"/>
      <c r="D773" s="5">
        <f>VLOOKUP('Конец '!E425,'Конец '!E$2:E$562,1,0)</f>
        <v>2181253.8998776586</v>
      </c>
    </row>
    <row r="774" spans="1:4" ht="15.75" thickBot="1" x14ac:dyDescent="0.3">
      <c r="A774">
        <f>VLOOKUP('2024-03-18_windows_device_0'!P736,'2024-03-18_windows_device_0'!P736:P1645,1,0)</f>
        <v>34.494</v>
      </c>
      <c r="B774">
        <f>VLOOKUP('2024-03-18_windows_device_0'!Q774,'2024-03-18_windows_device_0'!Q774:Q1682,1,0)</f>
        <v>2183918</v>
      </c>
      <c r="C774" s="6"/>
      <c r="D774" s="5">
        <f>VLOOKUP('Конец '!E426,'Конец '!E$2:E$562,1,0)</f>
        <v>2181217.6167776892</v>
      </c>
    </row>
    <row r="775" spans="1:4" ht="15.75" thickBot="1" x14ac:dyDescent="0.3">
      <c r="A775">
        <f>VLOOKUP('2024-03-18_windows_device_0'!P737,'2024-03-18_windows_device_0'!P737:P1646,1,0)</f>
        <v>34.462666666666664</v>
      </c>
      <c r="B775">
        <f>VLOOKUP('2024-03-18_windows_device_0'!Q775,'2024-03-18_windows_device_0'!Q775:Q1683,1,0)</f>
        <v>2183916</v>
      </c>
      <c r="C775" s="6"/>
      <c r="D775" s="5">
        <f>VLOOKUP('Конец '!E427,'Конец '!E$2:E$562,1,0)</f>
        <v>2181208.0036678165</v>
      </c>
    </row>
    <row r="776" spans="1:4" ht="15.75" thickBot="1" x14ac:dyDescent="0.3">
      <c r="A776">
        <f>VLOOKUP('2024-03-18_windows_device_0'!P738,'2024-03-18_windows_device_0'!P738:P1647,1,0)</f>
        <v>34.457999999999998</v>
      </c>
      <c r="B776">
        <f>VLOOKUP('2024-03-18_windows_device_0'!Q776,'2024-03-18_windows_device_0'!Q776:Q1684,1,0)</f>
        <v>2183913</v>
      </c>
      <c r="C776" s="6"/>
      <c r="D776" s="5">
        <f>VLOOKUP('Конец '!E428,'Конец '!E$2:E$562,1,0)</f>
        <v>2181217.5963129406</v>
      </c>
    </row>
    <row r="777" spans="1:4" ht="15.75" thickBot="1" x14ac:dyDescent="0.3">
      <c r="A777">
        <f>VLOOKUP('2024-03-18_windows_device_0'!P739,'2024-03-18_windows_device_0'!P739:P1648,1,0)</f>
        <v>34.420666666666669</v>
      </c>
      <c r="B777">
        <f>VLOOKUP('2024-03-18_windows_device_0'!Q777,'2024-03-18_windows_device_0'!Q777:Q1685,1,0)</f>
        <v>2183915</v>
      </c>
      <c r="C777" s="6"/>
      <c r="D777" s="5">
        <f>VLOOKUP('Конец '!E429,'Конец '!E$2:E$562,1,0)</f>
        <v>2181259.7785487976</v>
      </c>
    </row>
    <row r="778" spans="1:4" ht="15.75" thickBot="1" x14ac:dyDescent="0.3">
      <c r="A778">
        <f>VLOOKUP('2024-03-18_windows_device_0'!P740,'2024-03-18_windows_device_0'!P740:P1649,1,0)</f>
        <v>34.424666666666667</v>
      </c>
      <c r="B778">
        <f>VLOOKUP('2024-03-18_windows_device_0'!Q778,'2024-03-18_windows_device_0'!Q778:Q1686,1,0)</f>
        <v>2183913</v>
      </c>
      <c r="C778" s="6"/>
      <c r="D778" s="5">
        <f>VLOOKUP('Конец '!E430,'Конец '!E$2:E$562,1,0)</f>
        <v>2181225.1260322048</v>
      </c>
    </row>
    <row r="779" spans="1:4" ht="15.75" thickBot="1" x14ac:dyDescent="0.3">
      <c r="A779">
        <f>VLOOKUP('2024-03-18_windows_device_0'!P741,'2024-03-18_windows_device_0'!P741:P1650,1,0)</f>
        <v>34.394666666666666</v>
      </c>
      <c r="B779">
        <f>VLOOKUP('2024-03-18_windows_device_0'!Q779,'2024-03-18_windows_device_0'!Q779:Q1687,1,0)</f>
        <v>2183910</v>
      </c>
      <c r="C779" s="6"/>
      <c r="D779" s="5">
        <f>VLOOKUP('Конец '!E431,'Конец '!E$2:E$562,1,0)</f>
        <v>2181236.8869824428</v>
      </c>
    </row>
    <row r="780" spans="1:4" ht="15.75" thickBot="1" x14ac:dyDescent="0.3">
      <c r="A780">
        <f>VLOOKUP('2024-03-18_windows_device_0'!P742,'2024-03-18_windows_device_0'!P742:P1651,1,0)</f>
        <v>34.36333333333333</v>
      </c>
      <c r="B780">
        <f>VLOOKUP('2024-03-18_windows_device_0'!Q780,'2024-03-18_windows_device_0'!Q780:Q1688,1,0)</f>
        <v>2183900</v>
      </c>
      <c r="C780" s="6"/>
      <c r="D780" s="5">
        <f>VLOOKUP('Конец '!E432,'Конец '!E$2:E$562,1,0)</f>
        <v>2181237.2884098482</v>
      </c>
    </row>
    <row r="781" spans="1:4" ht="15.75" thickBot="1" x14ac:dyDescent="0.3">
      <c r="A781">
        <f>VLOOKUP('2024-03-18_windows_device_0'!P743,'2024-03-18_windows_device_0'!P743:P1652,1,0)</f>
        <v>34.338000000000001</v>
      </c>
      <c r="B781">
        <f>VLOOKUP('2024-03-18_windows_device_0'!Q781,'2024-03-18_windows_device_0'!Q781:Q1689,1,0)</f>
        <v>2183902</v>
      </c>
      <c r="C781" s="6"/>
      <c r="D781" s="5">
        <f>VLOOKUP('Конец '!E433,'Конец '!E$2:E$562,1,0)</f>
        <v>2181242.8567727096</v>
      </c>
    </row>
    <row r="782" spans="1:4" ht="15.75" thickBot="1" x14ac:dyDescent="0.3">
      <c r="A782">
        <f>VLOOKUP('2024-03-18_windows_device_0'!P744,'2024-03-18_windows_device_0'!P744:P1653,1,0)</f>
        <v>34.345333333333336</v>
      </c>
      <c r="B782">
        <f>VLOOKUP('2024-03-18_windows_device_0'!Q782,'2024-03-18_windows_device_0'!Q782:Q1690,1,0)</f>
        <v>2183911</v>
      </c>
      <c r="C782" s="6"/>
      <c r="D782" s="5">
        <f>VLOOKUP('Конец '!E434,'Конец '!E$2:E$562,1,0)</f>
        <v>2181229.4963375819</v>
      </c>
    </row>
    <row r="783" spans="1:4" ht="15.75" thickBot="1" x14ac:dyDescent="0.3">
      <c r="A783">
        <f>VLOOKUP('2024-03-18_windows_device_0'!P745,'2024-03-18_windows_device_0'!P745:P1654,1,0)</f>
        <v>34.313333333333333</v>
      </c>
      <c r="B783">
        <f>VLOOKUP('2024-03-18_windows_device_0'!Q783,'2024-03-18_windows_device_0'!Q783:Q1691,1,0)</f>
        <v>2183915</v>
      </c>
      <c r="C783" s="6"/>
      <c r="D783" s="5">
        <f>VLOOKUP('Конец '!E435,'Конец '!E$2:E$562,1,0)</f>
        <v>2181210.5894901734</v>
      </c>
    </row>
    <row r="784" spans="1:4" ht="15.75" thickBot="1" x14ac:dyDescent="0.3">
      <c r="A784">
        <f>VLOOKUP('2024-03-18_windows_device_0'!P746,'2024-03-18_windows_device_0'!P746:P1655,1,0)</f>
        <v>34.294666666666664</v>
      </c>
      <c r="B784">
        <f>VLOOKUP('2024-03-18_windows_device_0'!Q784,'2024-03-18_windows_device_0'!Q784:Q1692,1,0)</f>
        <v>2183912</v>
      </c>
      <c r="C784" s="6"/>
      <c r="D784" s="5">
        <f>VLOOKUP('Конец '!E436,'Конец '!E$2:E$562,1,0)</f>
        <v>2181239.818489417</v>
      </c>
    </row>
    <row r="785" spans="1:4" ht="15.75" thickBot="1" x14ac:dyDescent="0.3">
      <c r="A785">
        <f>VLOOKUP('2024-03-18_windows_device_0'!P747,'2024-03-18_windows_device_0'!P747:P1656,1,0)</f>
        <v>34.275333333333336</v>
      </c>
      <c r="B785">
        <f>VLOOKUP('2024-03-18_windows_device_0'!Q785,'2024-03-18_windows_device_0'!Q785:Q1693,1,0)</f>
        <v>2183912</v>
      </c>
      <c r="C785" s="6"/>
      <c r="D785" s="5">
        <f>VLOOKUP('Конец '!E437,'Конец '!E$2:E$562,1,0)</f>
        <v>2181212.6957851765</v>
      </c>
    </row>
    <row r="786" spans="1:4" ht="15.75" thickBot="1" x14ac:dyDescent="0.3">
      <c r="A786">
        <f>VLOOKUP('2024-03-18_windows_device_0'!P748,'2024-03-18_windows_device_0'!P748:P1657,1,0)</f>
        <v>34.262666666666668</v>
      </c>
      <c r="B786">
        <f>VLOOKUP('2024-03-18_windows_device_0'!Q786,'2024-03-18_windows_device_0'!Q786:Q1694,1,0)</f>
        <v>2183910</v>
      </c>
      <c r="C786" s="6"/>
      <c r="D786" s="5">
        <f>VLOOKUP('Конец '!E438,'Конец '!E$2:E$562,1,0)</f>
        <v>2181231.2721114093</v>
      </c>
    </row>
    <row r="787" spans="1:4" ht="15.75" thickBot="1" x14ac:dyDescent="0.3">
      <c r="A787">
        <f>VLOOKUP('2024-03-18_windows_device_0'!P749,'2024-03-18_windows_device_0'!P749:P1658,1,0)</f>
        <v>34.240666666666669</v>
      </c>
      <c r="B787">
        <f>VLOOKUP('2024-03-18_windows_device_0'!Q787,'2024-03-18_windows_device_0'!Q787:Q1695,1,0)</f>
        <v>2183905</v>
      </c>
      <c r="C787" s="6"/>
      <c r="D787" s="5">
        <f>VLOOKUP('Конец '!E439,'Конец '!E$2:E$562,1,0)</f>
        <v>2181233.8969435957</v>
      </c>
    </row>
    <row r="788" spans="1:4" ht="15.75" thickBot="1" x14ac:dyDescent="0.3">
      <c r="A788">
        <f>VLOOKUP('2024-03-18_windows_device_0'!P750,'2024-03-18_windows_device_0'!P750:P1659,1,0)</f>
        <v>34.200000000000003</v>
      </c>
      <c r="B788">
        <f>VLOOKUP('2024-03-18_windows_device_0'!Q788,'2024-03-18_windows_device_0'!Q788:Q1696,1,0)</f>
        <v>2183903</v>
      </c>
      <c r="C788" s="6"/>
      <c r="D788" s="5">
        <f>VLOOKUP('Конец '!E440,'Конец '!E$2:E$562,1,0)</f>
        <v>2181223.582725768</v>
      </c>
    </row>
    <row r="789" spans="1:4" ht="15.75" thickBot="1" x14ac:dyDescent="0.3">
      <c r="A789">
        <f>VLOOKUP('2024-03-18_windows_device_0'!P751,'2024-03-18_windows_device_0'!P751:P1660,1,0)</f>
        <v>34.197333333333333</v>
      </c>
      <c r="B789">
        <f>VLOOKUP('2024-03-18_windows_device_0'!Q789,'2024-03-18_windows_device_0'!Q789:Q1697,1,0)</f>
        <v>2183893</v>
      </c>
      <c r="C789" s="6"/>
      <c r="D789" s="5">
        <f>VLOOKUP('Конец '!E441,'Конец '!E$2:E$562,1,0)</f>
        <v>2181231.0705078645</v>
      </c>
    </row>
    <row r="790" spans="1:4" ht="15.75" thickBot="1" x14ac:dyDescent="0.3">
      <c r="A790">
        <f>VLOOKUP('2024-03-18_windows_device_0'!P752,'2024-03-18_windows_device_0'!P752:P1661,1,0)</f>
        <v>34.168666666666667</v>
      </c>
      <c r="B790">
        <f>VLOOKUP('2024-03-18_windows_device_0'!Q790,'2024-03-18_windows_device_0'!Q790:Q1698,1,0)</f>
        <v>2183891</v>
      </c>
      <c r="C790" s="6"/>
      <c r="D790" s="5">
        <f>VLOOKUP('Конец '!E442,'Конец '!E$2:E$562,1,0)</f>
        <v>2181236.2199539049</v>
      </c>
    </row>
    <row r="791" spans="1:4" ht="15.75" thickBot="1" x14ac:dyDescent="0.3">
      <c r="A791">
        <f>VLOOKUP('2024-03-18_windows_device_0'!P753,'2024-03-18_windows_device_0'!P753:P1662,1,0)</f>
        <v>34.153333333333336</v>
      </c>
      <c r="B791">
        <f>VLOOKUP('2024-03-18_windows_device_0'!Q791,'2024-03-18_windows_device_0'!Q791:Q1699,1,0)</f>
        <v>2183895</v>
      </c>
      <c r="C791" s="6"/>
      <c r="D791" s="5">
        <f>VLOOKUP('Конец '!E443,'Конец '!E$2:E$562,1,0)</f>
        <v>2181235.8473514779</v>
      </c>
    </row>
    <row r="792" spans="1:4" ht="15.75" thickBot="1" x14ac:dyDescent="0.3">
      <c r="A792">
        <f>VLOOKUP('2024-03-18_windows_device_0'!P754,'2024-03-18_windows_device_0'!P754:P1663,1,0)</f>
        <v>34.134666666666668</v>
      </c>
      <c r="B792">
        <f>VLOOKUP('2024-03-18_windows_device_0'!Q792,'2024-03-18_windows_device_0'!Q792:Q1700,1,0)</f>
        <v>2183900</v>
      </c>
      <c r="C792" s="6"/>
      <c r="D792" s="5">
        <f>VLOOKUP('Конец '!E444,'Конец '!E$2:E$562,1,0)</f>
        <v>2181219.5921771661</v>
      </c>
    </row>
    <row r="793" spans="1:4" ht="15.75" thickBot="1" x14ac:dyDescent="0.3">
      <c r="A793">
        <f>VLOOKUP('2024-03-18_windows_device_0'!P755,'2024-03-18_windows_device_0'!P755:P1664,1,0)</f>
        <v>34.105333333333334</v>
      </c>
      <c r="B793">
        <f>VLOOKUP('2024-03-18_windows_device_0'!Q793,'2024-03-18_windows_device_0'!Q793:Q1701,1,0)</f>
        <v>2183899</v>
      </c>
      <c r="C793" s="6"/>
      <c r="D793" s="5">
        <f>VLOOKUP('Конец '!E445,'Конец '!E$2:E$562,1,0)</f>
        <v>2181220.6046716976</v>
      </c>
    </row>
    <row r="794" spans="1:4" ht="15.75" thickBot="1" x14ac:dyDescent="0.3">
      <c r="A794">
        <f>VLOOKUP('2024-03-18_windows_device_0'!P756,'2024-03-18_windows_device_0'!P756:P1665,1,0)</f>
        <v>34.082000000000001</v>
      </c>
      <c r="B794">
        <f>VLOOKUP('2024-03-18_windows_device_0'!Q794,'2024-03-18_windows_device_0'!Q794:Q1702,1,0)</f>
        <v>2183899</v>
      </c>
      <c r="C794" s="6"/>
      <c r="D794" s="5">
        <f>VLOOKUP('Конец '!E446,'Конец '!E$2:E$562,1,0)</f>
        <v>2181238.3991933158</v>
      </c>
    </row>
    <row r="795" spans="1:4" ht="15.75" thickBot="1" x14ac:dyDescent="0.3">
      <c r="A795">
        <f>VLOOKUP('2024-03-18_windows_device_0'!P757,'2024-03-18_windows_device_0'!P757:P1666,1,0)</f>
        <v>34.064666666666668</v>
      </c>
      <c r="B795">
        <f>VLOOKUP('2024-03-18_windows_device_0'!Q795,'2024-03-18_windows_device_0'!Q795:Q1703,1,0)</f>
        <v>2183897</v>
      </c>
      <c r="C795" s="6"/>
      <c r="D795" s="5">
        <f>VLOOKUP('Конец '!E447,'Конец '!E$2:E$562,1,0)</f>
        <v>2181205.4156771172</v>
      </c>
    </row>
    <row r="796" spans="1:4" ht="15.75" thickBot="1" x14ac:dyDescent="0.3">
      <c r="A796">
        <f>VLOOKUP('2024-03-18_windows_device_0'!P758,'2024-03-18_windows_device_0'!P758:P1667,1,0)</f>
        <v>34.048000000000002</v>
      </c>
      <c r="B796">
        <f>VLOOKUP('2024-03-18_windows_device_0'!Q796,'2024-03-18_windows_device_0'!Q796:Q1704,1,0)</f>
        <v>2183895</v>
      </c>
      <c r="C796" s="6"/>
      <c r="D796" s="5">
        <f>VLOOKUP('Конец '!E448,'Конец '!E$2:E$562,1,0)</f>
        <v>2181220.8895607195</v>
      </c>
    </row>
    <row r="797" spans="1:4" ht="15.75" thickBot="1" x14ac:dyDescent="0.3">
      <c r="A797">
        <f>VLOOKUP('2024-03-18_windows_device_0'!P759,'2024-03-18_windows_device_0'!P759:P1668,1,0)</f>
        <v>34.014666666666663</v>
      </c>
      <c r="B797">
        <f>VLOOKUP('2024-03-18_windows_device_0'!Q797,'2024-03-18_windows_device_0'!Q797:Q1705,1,0)</f>
        <v>2183894</v>
      </c>
      <c r="C797" s="6"/>
      <c r="D797" s="5">
        <f>VLOOKUP('Конец '!E449,'Конец '!E$2:E$562,1,0)</f>
        <v>2181231.2052335679</v>
      </c>
    </row>
    <row r="798" spans="1:4" ht="15.75" thickBot="1" x14ac:dyDescent="0.3">
      <c r="A798">
        <f>VLOOKUP('2024-03-18_windows_device_0'!P760,'2024-03-18_windows_device_0'!P760:P1669,1,0)</f>
        <v>33.988666666666667</v>
      </c>
      <c r="B798">
        <f>VLOOKUP('2024-03-18_windows_device_0'!Q798,'2024-03-18_windows_device_0'!Q798:Q1706,1,0)</f>
        <v>2183886</v>
      </c>
      <c r="C798" s="6"/>
      <c r="D798" s="5">
        <f>VLOOKUP('Конец '!E450,'Конец '!E$2:E$562,1,0)</f>
        <v>2181243.0368299722</v>
      </c>
    </row>
    <row r="799" spans="1:4" ht="15.75" thickBot="1" x14ac:dyDescent="0.3">
      <c r="A799">
        <f>VLOOKUP('2024-03-18_windows_device_0'!P761,'2024-03-18_windows_device_0'!P761:P1670,1,0)</f>
        <v>33.986666666666665</v>
      </c>
      <c r="B799">
        <f>VLOOKUP('2024-03-18_windows_device_0'!Q799,'2024-03-18_windows_device_0'!Q799:Q1707,1,0)</f>
        <v>2183879</v>
      </c>
      <c r="C799" s="6"/>
      <c r="D799" s="5">
        <f>VLOOKUP('Конец '!E451,'Конец '!E$2:E$562,1,0)</f>
        <v>2181229.9128361894</v>
      </c>
    </row>
    <row r="800" spans="1:4" ht="15.75" thickBot="1" x14ac:dyDescent="0.3">
      <c r="A800">
        <f>VLOOKUP('2024-03-18_windows_device_0'!P762,'2024-03-18_windows_device_0'!P762:P1671,1,0)</f>
        <v>33.952666666666666</v>
      </c>
      <c r="B800">
        <f>VLOOKUP('2024-03-18_windows_device_0'!Q800,'2024-03-18_windows_device_0'!Q800:Q1708,1,0)</f>
        <v>2183877</v>
      </c>
      <c r="C800" s="6"/>
      <c r="D800" s="5">
        <f>VLOOKUP('Конец '!E452,'Конец '!E$2:E$562,1,0)</f>
        <v>2181233.2631118866</v>
      </c>
    </row>
    <row r="801" spans="1:4" ht="15.75" thickBot="1" x14ac:dyDescent="0.3">
      <c r="A801">
        <f>VLOOKUP('2024-03-18_windows_device_0'!P763,'2024-03-18_windows_device_0'!P763:P1672,1,0)</f>
        <v>33.934666666666665</v>
      </c>
      <c r="B801">
        <f>VLOOKUP('2024-03-18_windows_device_0'!Q801,'2024-03-18_windows_device_0'!Q801:Q1709,1,0)</f>
        <v>2183875</v>
      </c>
      <c r="C801" s="6"/>
      <c r="D801" s="5">
        <f>VLOOKUP('Конец '!E453,'Конец '!E$2:E$562,1,0)</f>
        <v>2181249.1220976068</v>
      </c>
    </row>
    <row r="802" spans="1:4" ht="15.75" thickBot="1" x14ac:dyDescent="0.3">
      <c r="A802">
        <f>VLOOKUP('2024-03-18_windows_device_0'!P764,'2024-03-18_windows_device_0'!P764:P1673,1,0)</f>
        <v>33.917999999999999</v>
      </c>
      <c r="B802">
        <f>VLOOKUP('2024-03-18_windows_device_0'!Q802,'2024-03-18_windows_device_0'!Q802:Q1710,1,0)</f>
        <v>2183883</v>
      </c>
      <c r="C802" s="6"/>
      <c r="D802" s="5">
        <f>VLOOKUP('Конец '!E454,'Конец '!E$2:E$562,1,0)</f>
        <v>2181236.1256391895</v>
      </c>
    </row>
    <row r="803" spans="1:4" ht="15.75" thickBot="1" x14ac:dyDescent="0.3">
      <c r="A803">
        <f>VLOOKUP('2024-03-18_windows_device_0'!P765,'2024-03-18_windows_device_0'!P765:P1674,1,0)</f>
        <v>33.905333333333331</v>
      </c>
      <c r="B803">
        <f>VLOOKUP('2024-03-18_windows_device_0'!Q803,'2024-03-18_windows_device_0'!Q803:Q1711,1,0)</f>
        <v>2183890</v>
      </c>
      <c r="C803" s="6"/>
      <c r="D803" s="5">
        <f>VLOOKUP('Конец '!E455,'Конец '!E$2:E$562,1,0)</f>
        <v>2181257.0266639479</v>
      </c>
    </row>
    <row r="804" spans="1:4" ht="15.75" thickBot="1" x14ac:dyDescent="0.3">
      <c r="A804">
        <f>VLOOKUP('2024-03-18_windows_device_0'!P766,'2024-03-18_windows_device_0'!P766:P1675,1,0)</f>
        <v>33.87533333333333</v>
      </c>
      <c r="B804">
        <f>VLOOKUP('2024-03-18_windows_device_0'!Q804,'2024-03-18_windows_device_0'!Q804:Q1712,1,0)</f>
        <v>2183893</v>
      </c>
      <c r="C804" s="6"/>
      <c r="D804" s="5">
        <f>VLOOKUP('Конец '!E456,'Конец '!E$2:E$562,1,0)</f>
        <v>2181224.1943739224</v>
      </c>
    </row>
    <row r="805" spans="1:4" ht="15.75" thickBot="1" x14ac:dyDescent="0.3">
      <c r="A805">
        <f>VLOOKUP('2024-03-18_windows_device_0'!P767,'2024-03-18_windows_device_0'!P767:P1676,1,0)</f>
        <v>33.846000000000004</v>
      </c>
      <c r="B805">
        <f>VLOOKUP('2024-03-18_windows_device_0'!Q805,'2024-03-18_windows_device_0'!Q805:Q1713,1,0)</f>
        <v>2183894</v>
      </c>
      <c r="C805" s="6"/>
      <c r="D805" s="5">
        <f>VLOOKUP('Конец '!E457,'Конец '!E$2:E$562,1,0)</f>
        <v>2181239.5583362831</v>
      </c>
    </row>
    <row r="806" spans="1:4" ht="15.75" thickBot="1" x14ac:dyDescent="0.3">
      <c r="A806">
        <f>VLOOKUP('2024-03-18_windows_device_0'!P768,'2024-03-18_windows_device_0'!P768:P1677,1,0)</f>
        <v>33.833333333333336</v>
      </c>
      <c r="B806">
        <f>VLOOKUP('2024-03-18_windows_device_0'!Q806,'2024-03-18_windows_device_0'!Q806:Q1714,1,0)</f>
        <v>2183892</v>
      </c>
      <c r="C806" s="6"/>
      <c r="D806" s="5">
        <f>VLOOKUP('Конец '!E458,'Конец '!E$2:E$562,1,0)</f>
        <v>2181228.639411252</v>
      </c>
    </row>
    <row r="807" spans="1:4" ht="15.75" thickBot="1" x14ac:dyDescent="0.3">
      <c r="A807">
        <f>VLOOKUP('2024-03-18_windows_device_0'!P769,'2024-03-18_windows_device_0'!P769:P1678,1,0)</f>
        <v>33.81066666666667</v>
      </c>
      <c r="B807">
        <f>VLOOKUP('2024-03-18_windows_device_0'!Q807,'2024-03-18_windows_device_0'!Q807:Q1715,1,0)</f>
        <v>2183888</v>
      </c>
      <c r="C807" s="6"/>
      <c r="D807" s="5">
        <f>VLOOKUP('Конец '!E459,'Конец '!E$2:E$562,1,0)</f>
        <v>2181224.4150075107</v>
      </c>
    </row>
    <row r="808" spans="1:4" ht="15.75" thickBot="1" x14ac:dyDescent="0.3">
      <c r="A808">
        <f>VLOOKUP('2024-03-18_windows_device_0'!P770,'2024-03-18_windows_device_0'!P770:P1679,1,0)</f>
        <v>33.813333333333333</v>
      </c>
      <c r="B808">
        <f>VLOOKUP('2024-03-18_windows_device_0'!Q808,'2024-03-18_windows_device_0'!Q808:Q1716,1,0)</f>
        <v>2183883</v>
      </c>
      <c r="C808" s="6"/>
      <c r="D808" s="5">
        <f>VLOOKUP('Конец '!E460,'Конец '!E$2:E$562,1,0)</f>
        <v>2181231.2856282997</v>
      </c>
    </row>
    <row r="809" spans="1:4" ht="15.75" thickBot="1" x14ac:dyDescent="0.3">
      <c r="A809">
        <f>VLOOKUP('2024-03-18_windows_device_0'!P771,'2024-03-18_windows_device_0'!P771:P1680,1,0)</f>
        <v>33.781333333333336</v>
      </c>
      <c r="B809">
        <f>VLOOKUP('2024-03-18_windows_device_0'!Q809,'2024-03-18_windows_device_0'!Q809:Q1717,1,0)</f>
        <v>2183884</v>
      </c>
      <c r="C809" s="6"/>
      <c r="D809" s="5">
        <f>VLOOKUP('Конец '!E461,'Конец '!E$2:E$562,1,0)</f>
        <v>2181243.3859084304</v>
      </c>
    </row>
    <row r="810" spans="1:4" ht="15.75" thickBot="1" x14ac:dyDescent="0.3">
      <c r="A810">
        <f>VLOOKUP('2024-03-18_windows_device_0'!P772,'2024-03-18_windows_device_0'!P772:P1681,1,0)</f>
        <v>33.765333333333331</v>
      </c>
      <c r="B810">
        <f>VLOOKUP('2024-03-18_windows_device_0'!Q810,'2024-03-18_windows_device_0'!Q810:Q1718,1,0)</f>
        <v>2183882</v>
      </c>
      <c r="C810" s="6"/>
      <c r="D810" s="5">
        <f>VLOOKUP('Конец '!E462,'Конец '!E$2:E$562,1,0)</f>
        <v>2181233.1366972281</v>
      </c>
    </row>
    <row r="811" spans="1:4" ht="15.75" thickBot="1" x14ac:dyDescent="0.3">
      <c r="A811">
        <f>VLOOKUP('2024-03-18_windows_device_0'!P773,'2024-03-18_windows_device_0'!P773:P1682,1,0)</f>
        <v>33.743333333333332</v>
      </c>
      <c r="B811">
        <f>VLOOKUP('2024-03-18_windows_device_0'!Q811,'2024-03-18_windows_device_0'!Q811:Q1719,1,0)</f>
        <v>2183876</v>
      </c>
      <c r="C811" s="6"/>
      <c r="D811" s="5">
        <f>VLOOKUP('Конец '!E463,'Конец '!E$2:E$562,1,0)</f>
        <v>2181254.5608689007</v>
      </c>
    </row>
    <row r="812" spans="1:4" ht="15.75" thickBot="1" x14ac:dyDescent="0.3">
      <c r="A812">
        <f>VLOOKUP('2024-03-18_windows_device_0'!P774,'2024-03-18_windows_device_0'!P774:P1683,1,0)</f>
        <v>33.714666666666666</v>
      </c>
      <c r="B812">
        <f>VLOOKUP('2024-03-18_windows_device_0'!Q812,'2024-03-18_windows_device_0'!Q812:Q1720,1,0)</f>
        <v>2183877</v>
      </c>
      <c r="C812" s="6"/>
      <c r="D812" s="5">
        <f>VLOOKUP('Конец '!E464,'Конец '!E$2:E$562,1,0)</f>
        <v>2181231.3049616707</v>
      </c>
    </row>
    <row r="813" spans="1:4" ht="15.75" thickBot="1" x14ac:dyDescent="0.3">
      <c r="A813">
        <f>VLOOKUP('2024-03-18_windows_device_0'!P775,'2024-03-18_windows_device_0'!P775:P1684,1,0)</f>
        <v>33.68933333333333</v>
      </c>
      <c r="B813">
        <f>VLOOKUP('2024-03-18_windows_device_0'!Q813,'2024-03-18_windows_device_0'!Q813:Q1721,1,0)</f>
        <v>2183879</v>
      </c>
      <c r="C813" s="6"/>
      <c r="D813" s="5">
        <f>VLOOKUP('Конец '!E465,'Конец '!E$2:E$562,1,0)</f>
        <v>2181232.674324682</v>
      </c>
    </row>
    <row r="814" spans="1:4" ht="15.75" thickBot="1" x14ac:dyDescent="0.3">
      <c r="A814">
        <f>VLOOKUP('2024-03-18_windows_device_0'!P776,'2024-03-18_windows_device_0'!P776:P1685,1,0)</f>
        <v>33.676000000000002</v>
      </c>
      <c r="B814">
        <f>VLOOKUP('2024-03-18_windows_device_0'!Q814,'2024-03-18_windows_device_0'!Q814:Q1722,1,0)</f>
        <v>2183878</v>
      </c>
      <c r="C814" s="6"/>
      <c r="D814" s="5">
        <f>VLOOKUP('Конец '!E466,'Конец '!E$2:E$562,1,0)</f>
        <v>2181227.5117389117</v>
      </c>
    </row>
    <row r="815" spans="1:4" ht="15.75" thickBot="1" x14ac:dyDescent="0.3">
      <c r="A815">
        <f>VLOOKUP('2024-03-18_windows_device_0'!P777,'2024-03-18_windows_device_0'!P777:P1686,1,0)</f>
        <v>33.651333333333334</v>
      </c>
      <c r="B815">
        <f>VLOOKUP('2024-03-18_windows_device_0'!Q815,'2024-03-18_windows_device_0'!Q815:Q1723,1,0)</f>
        <v>2183878</v>
      </c>
      <c r="C815" s="6"/>
      <c r="D815" s="5">
        <f>VLOOKUP('Конец '!E467,'Конец '!E$2:E$562,1,0)</f>
        <v>2181262.4674619813</v>
      </c>
    </row>
    <row r="816" spans="1:4" ht="15.75" thickBot="1" x14ac:dyDescent="0.3">
      <c r="A816">
        <f>VLOOKUP('2024-03-18_windows_device_0'!P778,'2024-03-18_windows_device_0'!P778:P1687,1,0)</f>
        <v>33.649333333333331</v>
      </c>
      <c r="B816">
        <f>VLOOKUP('2024-03-18_windows_device_0'!Q816,'2024-03-18_windows_device_0'!Q816:Q1724,1,0)</f>
        <v>2183876</v>
      </c>
      <c r="C816" s="6"/>
      <c r="D816" s="5">
        <f>VLOOKUP('Конец '!E468,'Конец '!E$2:E$562,1,0)</f>
        <v>2181225.4158990169</v>
      </c>
    </row>
    <row r="817" spans="1:4" ht="15.75" thickBot="1" x14ac:dyDescent="0.3">
      <c r="A817">
        <f>VLOOKUP('2024-03-18_windows_device_0'!P779,'2024-03-18_windows_device_0'!P779:P1688,1,0)</f>
        <v>33.62533333333333</v>
      </c>
      <c r="B817">
        <f>VLOOKUP('2024-03-18_windows_device_0'!Q817,'2024-03-18_windows_device_0'!Q817:Q1725,1,0)</f>
        <v>2183874</v>
      </c>
      <c r="C817" s="6"/>
      <c r="D817" s="5">
        <f>VLOOKUP('Конец '!E469,'Конец '!E$2:E$562,1,0)</f>
        <v>2181239.6708619017</v>
      </c>
    </row>
    <row r="818" spans="1:4" ht="15.75" thickBot="1" x14ac:dyDescent="0.3">
      <c r="A818">
        <f>VLOOKUP('2024-03-18_windows_device_0'!P780,'2024-03-18_windows_device_0'!P780:P1689,1,0)</f>
        <v>33.601333333333336</v>
      </c>
      <c r="B818">
        <f>VLOOKUP('2024-03-18_windows_device_0'!Q818,'2024-03-18_windows_device_0'!Q818:Q1726,1,0)</f>
        <v>2183874</v>
      </c>
      <c r="C818" s="6"/>
      <c r="D818" s="5">
        <f>VLOOKUP('Конец '!E470,'Конец '!E$2:E$562,1,0)</f>
        <v>2181234.5854742569</v>
      </c>
    </row>
    <row r="819" spans="1:4" ht="15.75" thickBot="1" x14ac:dyDescent="0.3">
      <c r="A819">
        <f>VLOOKUP('2024-03-18_windows_device_0'!P781,'2024-03-18_windows_device_0'!P781:P1690,1,0)</f>
        <v>33.572666666666663</v>
      </c>
      <c r="B819">
        <f>VLOOKUP('2024-03-18_windows_device_0'!Q819,'2024-03-18_windows_device_0'!Q819:Q1727,1,0)</f>
        <v>2183872</v>
      </c>
      <c r="C819" s="6"/>
      <c r="D819" s="5">
        <f>VLOOKUP('Конец '!E471,'Конец '!E$2:E$562,1,0)</f>
        <v>2181247.5649532257</v>
      </c>
    </row>
    <row r="820" spans="1:4" ht="15.75" thickBot="1" x14ac:dyDescent="0.3">
      <c r="A820">
        <f>VLOOKUP('2024-03-18_windows_device_0'!P782,'2024-03-18_windows_device_0'!P782:P1691,1,0)</f>
        <v>33.579333333333331</v>
      </c>
      <c r="B820">
        <f>VLOOKUP('2024-03-18_windows_device_0'!Q820,'2024-03-18_windows_device_0'!Q820:Q1728,1,0)</f>
        <v>2183871</v>
      </c>
      <c r="C820" s="6"/>
      <c r="D820" s="5">
        <f>VLOOKUP('Конец '!E472,'Конец '!E$2:E$562,1,0)</f>
        <v>2181230.9969767146</v>
      </c>
    </row>
    <row r="821" spans="1:4" ht="15.75" thickBot="1" x14ac:dyDescent="0.3">
      <c r="A821">
        <f>VLOOKUP('2024-03-18_windows_device_0'!P783,'2024-03-18_windows_device_0'!P783:P1692,1,0)</f>
        <v>33.551333333333332</v>
      </c>
      <c r="B821">
        <f>VLOOKUP('2024-03-18_windows_device_0'!Q821,'2024-03-18_windows_device_0'!Q821:Q1729,1,0)</f>
        <v>2183868</v>
      </c>
      <c r="C821" s="6"/>
      <c r="D821" s="5">
        <f>VLOOKUP('Конец '!E473,'Конец '!E$2:E$562,1,0)</f>
        <v>2181234.3785484442</v>
      </c>
    </row>
    <row r="822" spans="1:4" ht="15.75" thickBot="1" x14ac:dyDescent="0.3">
      <c r="A822">
        <f>VLOOKUP('2024-03-18_windows_device_0'!P784,'2024-03-18_windows_device_0'!P784:P1693,1,0)</f>
        <v>33.535333333333334</v>
      </c>
      <c r="B822">
        <f>VLOOKUP('2024-03-18_windows_device_0'!Q822,'2024-03-18_windows_device_0'!Q822:Q1730,1,0)</f>
        <v>2183869</v>
      </c>
      <c r="C822" s="6"/>
      <c r="D822" s="5">
        <f>VLOOKUP('Конец '!E474,'Конец '!E$2:E$562,1,0)</f>
        <v>2181229.9159878097</v>
      </c>
    </row>
    <row r="823" spans="1:4" ht="15.75" thickBot="1" x14ac:dyDescent="0.3">
      <c r="A823">
        <f>VLOOKUP('2024-03-18_windows_device_0'!P785,'2024-03-18_windows_device_0'!P785:P1694,1,0)</f>
        <v>33.519333333333336</v>
      </c>
      <c r="B823">
        <f>VLOOKUP('2024-03-18_windows_device_0'!Q823,'2024-03-18_windows_device_0'!Q823:Q1731,1,0)</f>
        <v>2183863</v>
      </c>
      <c r="C823" s="6"/>
      <c r="D823" s="5">
        <f>VLOOKUP('Конец '!E475,'Конец '!E$2:E$562,1,0)</f>
        <v>2181243.4305743719</v>
      </c>
    </row>
    <row r="824" spans="1:4" ht="15.75" thickBot="1" x14ac:dyDescent="0.3">
      <c r="A824">
        <f>VLOOKUP('2024-03-18_windows_device_0'!P786,'2024-03-18_windows_device_0'!P786:P1695,1,0)</f>
        <v>33.512666666666668</v>
      </c>
      <c r="B824">
        <f>VLOOKUP('2024-03-18_windows_device_0'!Q824,'2024-03-18_windows_device_0'!Q824:Q1732,1,0)</f>
        <v>2183866</v>
      </c>
      <c r="C824" s="6"/>
      <c r="D824" s="5">
        <f>VLOOKUP('Конец '!E476,'Конец '!E$2:E$562,1,0)</f>
        <v>2181248.7633506791</v>
      </c>
    </row>
    <row r="825" spans="1:4" ht="15.75" thickBot="1" x14ac:dyDescent="0.3">
      <c r="A825">
        <f>VLOOKUP('2024-03-18_windows_device_0'!P787,'2024-03-18_windows_device_0'!P787:P1696,1,0)</f>
        <v>33.492666666666665</v>
      </c>
      <c r="B825">
        <f>VLOOKUP('2024-03-18_windows_device_0'!Q825,'2024-03-18_windows_device_0'!Q825:Q1733,1,0)</f>
        <v>2183862</v>
      </c>
      <c r="C825" s="6"/>
      <c r="D825" s="5">
        <f>VLOOKUP('Конец '!E477,'Конец '!E$2:E$562,1,0)</f>
        <v>2181242.3569548051</v>
      </c>
    </row>
    <row r="826" spans="1:4" ht="15.75" thickBot="1" x14ac:dyDescent="0.3">
      <c r="A826">
        <f>VLOOKUP('2024-03-18_windows_device_0'!P788,'2024-03-18_windows_device_0'!P788:P1697,1,0)</f>
        <v>33.475999999999999</v>
      </c>
      <c r="B826">
        <f>VLOOKUP('2024-03-18_windows_device_0'!Q826,'2024-03-18_windows_device_0'!Q826:Q1734,1,0)</f>
        <v>2183861</v>
      </c>
      <c r="C826" s="6"/>
      <c r="D826" s="5">
        <f>VLOOKUP('Конец '!E478,'Конец '!E$2:E$562,1,0)</f>
        <v>2181231.1736381212</v>
      </c>
    </row>
    <row r="827" spans="1:4" ht="15.75" thickBot="1" x14ac:dyDescent="0.3">
      <c r="A827">
        <f>VLOOKUP('2024-03-18_windows_device_0'!P789,'2024-03-18_windows_device_0'!P789:P1698,1,0)</f>
        <v>33.450666666666663</v>
      </c>
      <c r="B827">
        <f>VLOOKUP('2024-03-18_windows_device_0'!Q827,'2024-03-18_windows_device_0'!Q827:Q1735,1,0)</f>
        <v>2183864</v>
      </c>
      <c r="C827" s="6"/>
      <c r="D827" s="5">
        <f>VLOOKUP('Конец '!E479,'Конец '!E$2:E$562,1,0)</f>
        <v>2181238.1186020132</v>
      </c>
    </row>
    <row r="828" spans="1:4" ht="15.75" thickBot="1" x14ac:dyDescent="0.3">
      <c r="A828">
        <f>VLOOKUP('2024-03-18_windows_device_0'!P790,'2024-03-18_windows_device_0'!P790:P1699,1,0)</f>
        <v>33.434666666666665</v>
      </c>
      <c r="B828">
        <f>VLOOKUP('2024-03-18_windows_device_0'!Q828,'2024-03-18_windows_device_0'!Q828:Q1736,1,0)</f>
        <v>2183867</v>
      </c>
      <c r="C828" s="6"/>
      <c r="D828" s="5">
        <f>VLOOKUP('Конец '!E480,'Конец '!E$2:E$562,1,0)</f>
        <v>2181241.0353037594</v>
      </c>
    </row>
    <row r="829" spans="1:4" ht="15.75" thickBot="1" x14ac:dyDescent="0.3">
      <c r="A829">
        <f>VLOOKUP('2024-03-18_windows_device_0'!P791,'2024-03-18_windows_device_0'!P791:P1700,1,0)</f>
        <v>33.427333333333337</v>
      </c>
      <c r="B829">
        <f>VLOOKUP('2024-03-18_windows_device_0'!Q829,'2024-03-18_windows_device_0'!Q829:Q1737,1,0)</f>
        <v>2183863</v>
      </c>
      <c r="C829" s="6"/>
      <c r="D829" s="5">
        <f>VLOOKUP('Конец '!E481,'Конец '!E$2:E$562,1,0)</f>
        <v>2181246.9593585129</v>
      </c>
    </row>
    <row r="830" spans="1:4" ht="15.75" thickBot="1" x14ac:dyDescent="0.3">
      <c r="A830">
        <f>VLOOKUP('2024-03-18_windows_device_0'!P792,'2024-03-18_windows_device_0'!P792:P1701,1,0)</f>
        <v>33.414000000000001</v>
      </c>
      <c r="B830">
        <f>VLOOKUP('2024-03-18_windows_device_0'!Q830,'2024-03-18_windows_device_0'!Q830:Q1738,1,0)</f>
        <v>2183862</v>
      </c>
      <c r="C830" s="6"/>
      <c r="D830" s="5">
        <f>VLOOKUP('Конец '!E482,'Конец '!E$2:E$562,1,0)</f>
        <v>2181248.2259440436</v>
      </c>
    </row>
    <row r="831" spans="1:4" ht="15.75" thickBot="1" x14ac:dyDescent="0.3">
      <c r="A831">
        <f>VLOOKUP('2024-03-18_windows_device_0'!P793,'2024-03-18_windows_device_0'!P793:P1702,1,0)</f>
        <v>33.387333333333331</v>
      </c>
      <c r="B831">
        <f>VLOOKUP('2024-03-18_windows_device_0'!Q831,'2024-03-18_windows_device_0'!Q831:Q1739,1,0)</f>
        <v>2183863</v>
      </c>
      <c r="C831" s="6"/>
      <c r="D831" s="5">
        <f>VLOOKUP('Конец '!E483,'Конец '!E$2:E$562,1,0)</f>
        <v>2181217.3657706864</v>
      </c>
    </row>
    <row r="832" spans="1:4" ht="15.75" thickBot="1" x14ac:dyDescent="0.3">
      <c r="A832">
        <f>VLOOKUP('2024-03-18_windows_device_0'!P794,'2024-03-18_windows_device_0'!P794:P1703,1,0)</f>
        <v>33.36933333333333</v>
      </c>
      <c r="B832">
        <f>VLOOKUP('2024-03-18_windows_device_0'!Q832,'2024-03-18_windows_device_0'!Q832:Q1740,1,0)</f>
        <v>2183860</v>
      </c>
      <c r="C832" s="6"/>
      <c r="D832" s="5">
        <f>VLOOKUP('Конец '!E484,'Конец '!E$2:E$562,1,0)</f>
        <v>2181250.8368534478</v>
      </c>
    </row>
    <row r="833" spans="1:4" ht="15.75" thickBot="1" x14ac:dyDescent="0.3">
      <c r="A833">
        <f>VLOOKUP('2024-03-18_windows_device_0'!P795,'2024-03-18_windows_device_0'!P795:P1704,1,0)</f>
        <v>33.355333333333334</v>
      </c>
      <c r="B833">
        <f>VLOOKUP('2024-03-18_windows_device_0'!Q833,'2024-03-18_windows_device_0'!Q833:Q1741,1,0)</f>
        <v>2183858</v>
      </c>
      <c r="C833" s="6"/>
      <c r="D833" s="5">
        <f>VLOOKUP('Конец '!E485,'Конец '!E$2:E$562,1,0)</f>
        <v>2181239.4351741415</v>
      </c>
    </row>
    <row r="834" spans="1:4" ht="15.75" thickBot="1" x14ac:dyDescent="0.3">
      <c r="A834">
        <f>VLOOKUP('2024-03-18_windows_device_0'!P796,'2024-03-18_windows_device_0'!P796:P1705,1,0)</f>
        <v>33.348666666666666</v>
      </c>
      <c r="B834">
        <f>VLOOKUP('2024-03-18_windows_device_0'!Q834,'2024-03-18_windows_device_0'!Q834:Q1742,1,0)</f>
        <v>2183856</v>
      </c>
      <c r="C834" s="6"/>
      <c r="D834" s="5">
        <f>VLOOKUP('Конец '!E486,'Конец '!E$2:E$562,1,0)</f>
        <v>2181238.3731321571</v>
      </c>
    </row>
    <row r="835" spans="1:4" ht="15.75" thickBot="1" x14ac:dyDescent="0.3">
      <c r="A835">
        <f>VLOOKUP('2024-03-18_windows_device_0'!P797,'2024-03-18_windows_device_0'!P797:P1706,1,0)</f>
        <v>33.346000000000004</v>
      </c>
      <c r="B835">
        <f>VLOOKUP('2024-03-18_windows_device_0'!Q835,'2024-03-18_windows_device_0'!Q835:Q1743,1,0)</f>
        <v>2183853</v>
      </c>
      <c r="C835" s="6"/>
      <c r="D835" s="5">
        <f>VLOOKUP('Конец '!E487,'Конец '!E$2:E$562,1,0)</f>
        <v>2181233.0183028583</v>
      </c>
    </row>
    <row r="836" spans="1:4" ht="15.75" thickBot="1" x14ac:dyDescent="0.3">
      <c r="A836">
        <f>VLOOKUP('2024-03-18_windows_device_0'!P798,'2024-03-18_windows_device_0'!P798:P1707,1,0)</f>
        <v>33.309333333333335</v>
      </c>
      <c r="B836">
        <f>VLOOKUP('2024-03-18_windows_device_0'!Q836,'2024-03-18_windows_device_0'!Q836:Q1744,1,0)</f>
        <v>2183855</v>
      </c>
      <c r="C836" s="6"/>
      <c r="D836" s="5">
        <f>VLOOKUP('Конец '!E488,'Конец '!E$2:E$562,1,0)</f>
        <v>2181229.5611784444</v>
      </c>
    </row>
    <row r="837" spans="1:4" ht="15.75" thickBot="1" x14ac:dyDescent="0.3">
      <c r="A837">
        <f>VLOOKUP('2024-03-18_windows_device_0'!P799,'2024-03-18_windows_device_0'!P799:P1708,1,0)</f>
        <v>33.305999999999997</v>
      </c>
      <c r="B837">
        <f>VLOOKUP('2024-03-18_windows_device_0'!Q837,'2024-03-18_windows_device_0'!Q837:Q1745,1,0)</f>
        <v>2183854</v>
      </c>
      <c r="C837" s="6"/>
      <c r="D837" s="5">
        <f>VLOOKUP('Конец '!E489,'Конец '!E$2:E$562,1,0)</f>
        <v>2181237.9066995862</v>
      </c>
    </row>
    <row r="838" spans="1:4" ht="15.75" thickBot="1" x14ac:dyDescent="0.3">
      <c r="A838">
        <f>VLOOKUP('2024-03-18_windows_device_0'!P800,'2024-03-18_windows_device_0'!P800:P1709,1,0)</f>
        <v>33.288666666666664</v>
      </c>
      <c r="B838">
        <f>VLOOKUP('2024-03-18_windows_device_0'!Q838,'2024-03-18_windows_device_0'!Q838:Q1746,1,0)</f>
        <v>2183856</v>
      </c>
      <c r="C838" s="6"/>
      <c r="D838" s="5">
        <f>VLOOKUP('Конец '!E490,'Конец '!E$2:E$562,1,0)</f>
        <v>2181232.0084499512</v>
      </c>
    </row>
    <row r="839" spans="1:4" ht="15.75" thickBot="1" x14ac:dyDescent="0.3">
      <c r="A839">
        <f>VLOOKUP('2024-03-18_windows_device_0'!P801,'2024-03-18_windows_device_0'!P801:P1710,1,0)</f>
        <v>33.273333333333333</v>
      </c>
      <c r="B839">
        <f>VLOOKUP('2024-03-18_windows_device_0'!Q839,'2024-03-18_windows_device_0'!Q839:Q1747,1,0)</f>
        <v>2183852</v>
      </c>
      <c r="C839" s="6"/>
      <c r="D839" s="5">
        <f>VLOOKUP('Конец '!E491,'Конец '!E$2:E$562,1,0)</f>
        <v>2181233.7360791918</v>
      </c>
    </row>
    <row r="840" spans="1:4" ht="15.75" thickBot="1" x14ac:dyDescent="0.3">
      <c r="A840">
        <f>VLOOKUP('2024-03-18_windows_device_0'!P802,'2024-03-18_windows_device_0'!P802:P1711,1,0)</f>
        <v>33.254666666666665</v>
      </c>
      <c r="B840">
        <f>VLOOKUP('2024-03-18_windows_device_0'!Q840,'2024-03-18_windows_device_0'!Q840:Q1748,1,0)</f>
        <v>2183849</v>
      </c>
      <c r="C840" s="6"/>
      <c r="D840" s="5">
        <f>VLOOKUP('Конец '!E492,'Конец '!E$2:E$562,1,0)</f>
        <v>2181222.642357727</v>
      </c>
    </row>
    <row r="841" spans="1:4" ht="15.75" thickBot="1" x14ac:dyDescent="0.3">
      <c r="A841">
        <f>VLOOKUP('2024-03-18_windows_device_0'!P803,'2024-03-18_windows_device_0'!P803:P1712,1,0)</f>
        <v>33.231333333333332</v>
      </c>
      <c r="B841">
        <f>VLOOKUP('2024-03-18_windows_device_0'!Q841,'2024-03-18_windows_device_0'!Q841:Q1749,1,0)</f>
        <v>2183849</v>
      </c>
      <c r="C841" s="6"/>
      <c r="D841" s="5">
        <f>VLOOKUP('Конец '!E493,'Конец '!E$2:E$562,1,0)</f>
        <v>2181240.4238411426</v>
      </c>
    </row>
    <row r="842" spans="1:4" ht="15.75" thickBot="1" x14ac:dyDescent="0.3">
      <c r="A842">
        <f>VLOOKUP('2024-03-18_windows_device_0'!P804,'2024-03-18_windows_device_0'!P804:P1713,1,0)</f>
        <v>33.219333333333331</v>
      </c>
      <c r="B842">
        <f>VLOOKUP('2024-03-18_windows_device_0'!Q842,'2024-03-18_windows_device_0'!Q842:Q1750,1,0)</f>
        <v>2183845</v>
      </c>
      <c r="C842" s="6"/>
      <c r="D842" s="5">
        <f>VLOOKUP('Конец '!E494,'Конец '!E$2:E$562,1,0)</f>
        <v>2181232.4531152751</v>
      </c>
    </row>
    <row r="843" spans="1:4" ht="15.75" thickBot="1" x14ac:dyDescent="0.3">
      <c r="A843">
        <f>VLOOKUP('2024-03-18_windows_device_0'!P805,'2024-03-18_windows_device_0'!P805:P1714,1,0)</f>
        <v>33.204666666666668</v>
      </c>
      <c r="B843">
        <f>VLOOKUP('2024-03-18_windows_device_0'!Q843,'2024-03-18_windows_device_0'!Q843:Q1751,1,0)</f>
        <v>2183841</v>
      </c>
      <c r="C843" s="6"/>
      <c r="D843" s="5">
        <f>VLOOKUP('Конец '!E495,'Конец '!E$2:E$562,1,0)</f>
        <v>2181220.4506461136</v>
      </c>
    </row>
    <row r="844" spans="1:4" ht="15.75" thickBot="1" x14ac:dyDescent="0.3">
      <c r="A844">
        <f>VLOOKUP('2024-03-18_windows_device_0'!P806,'2024-03-18_windows_device_0'!P806:P1715,1,0)</f>
        <v>33.194000000000003</v>
      </c>
      <c r="B844">
        <f>VLOOKUP('2024-03-18_windows_device_0'!Q844,'2024-03-18_windows_device_0'!Q844:Q1752,1,0)</f>
        <v>2183838</v>
      </c>
      <c r="C844" s="6"/>
      <c r="D844" s="5">
        <f>VLOOKUP('Конец '!E496,'Конец '!E$2:E$562,1,0)</f>
        <v>2181248.9311295711</v>
      </c>
    </row>
    <row r="845" spans="1:4" ht="15.75" thickBot="1" x14ac:dyDescent="0.3">
      <c r="A845">
        <f>VLOOKUP('2024-03-18_windows_device_0'!P807,'2024-03-18_windows_device_0'!P807:P1716,1,0)</f>
        <v>33.173333333333332</v>
      </c>
      <c r="B845">
        <f>VLOOKUP('2024-03-18_windows_device_0'!Q845,'2024-03-18_windows_device_0'!Q845:Q1753,1,0)</f>
        <v>2183836</v>
      </c>
      <c r="C845" s="6"/>
      <c r="D845" s="5">
        <f>VLOOKUP('Конец '!E497,'Конец '!E$2:E$562,1,0)</f>
        <v>2181224.1042692838</v>
      </c>
    </row>
    <row r="846" spans="1:4" ht="15.75" thickBot="1" x14ac:dyDescent="0.3">
      <c r="A846">
        <f>VLOOKUP('2024-03-18_windows_device_0'!P808,'2024-03-18_windows_device_0'!P808:P1717,1,0)</f>
        <v>33.166666666666664</v>
      </c>
      <c r="B846">
        <f>VLOOKUP('2024-03-18_windows_device_0'!Q846,'2024-03-18_windows_device_0'!Q846:Q1754,1,0)</f>
        <v>2183839</v>
      </c>
      <c r="C846" s="6"/>
      <c r="D846" s="5">
        <f>VLOOKUP('Конец '!E498,'Конец '!E$2:E$562,1,0)</f>
        <v>2181241.8779478287</v>
      </c>
    </row>
    <row r="847" spans="1:4" ht="15.75" thickBot="1" x14ac:dyDescent="0.3">
      <c r="A847">
        <f>VLOOKUP('2024-03-18_windows_device_0'!P809,'2024-03-18_windows_device_0'!P809:P1718,1,0)</f>
        <v>33.149333333333331</v>
      </c>
      <c r="B847">
        <f>VLOOKUP('2024-03-18_windows_device_0'!Q847,'2024-03-18_windows_device_0'!Q847:Q1755,1,0)</f>
        <v>2183841</v>
      </c>
      <c r="C847" s="6"/>
      <c r="D847" s="5">
        <f>VLOOKUP('Конец '!E499,'Конец '!E$2:E$562,1,0)</f>
        <v>2181240.0435924949</v>
      </c>
    </row>
    <row r="848" spans="1:4" ht="15.75" thickBot="1" x14ac:dyDescent="0.3">
      <c r="A848">
        <f>VLOOKUP('2024-03-18_windows_device_0'!P810,'2024-03-18_windows_device_0'!P810:P1719,1,0)</f>
        <v>33.120666666666665</v>
      </c>
      <c r="B848">
        <f>VLOOKUP('2024-03-18_windows_device_0'!Q848,'2024-03-18_windows_device_0'!Q848:Q1756,1,0)</f>
        <v>2183839</v>
      </c>
      <c r="C848" s="6"/>
      <c r="D848" s="5">
        <f>VLOOKUP('Конец '!E500,'Конец '!E$2:E$562,1,0)</f>
        <v>2181220.7011458566</v>
      </c>
    </row>
    <row r="849" spans="1:4" ht="15.75" thickBot="1" x14ac:dyDescent="0.3">
      <c r="A849">
        <f>VLOOKUP('2024-03-18_windows_device_0'!P811,'2024-03-18_windows_device_0'!P811:P1720,1,0)</f>
        <v>33.120666666666665</v>
      </c>
      <c r="B849">
        <f>VLOOKUP('2024-03-18_windows_device_0'!Q849,'2024-03-18_windows_device_0'!Q849:Q1757,1,0)</f>
        <v>2183838</v>
      </c>
      <c r="C849" s="6"/>
      <c r="D849" s="5">
        <f>VLOOKUP('Конец '!E501,'Конец '!E$2:E$562,1,0)</f>
        <v>2181238.0656714244</v>
      </c>
    </row>
    <row r="850" spans="1:4" ht="15.75" thickBot="1" x14ac:dyDescent="0.3">
      <c r="A850">
        <f>VLOOKUP('2024-03-18_windows_device_0'!P812,'2024-03-18_windows_device_0'!P812:P1721,1,0)</f>
        <v>33.091999999999999</v>
      </c>
      <c r="B850">
        <f>VLOOKUP('2024-03-18_windows_device_0'!Q850,'2024-03-18_windows_device_0'!Q850:Q1758,1,0)</f>
        <v>2183841</v>
      </c>
      <c r="C850" s="6"/>
      <c r="D850" s="5">
        <f>VLOOKUP('Конец '!E502,'Конец '!E$2:E$562,1,0)</f>
        <v>2181231.1341964812</v>
      </c>
    </row>
    <row r="851" spans="1:4" ht="15.75" thickBot="1" x14ac:dyDescent="0.3">
      <c r="A851">
        <f>VLOOKUP('2024-03-18_windows_device_0'!P813,'2024-03-18_windows_device_0'!P813:P1722,1,0)</f>
        <v>33.082000000000001</v>
      </c>
      <c r="B851">
        <f>VLOOKUP('2024-03-18_windows_device_0'!Q851,'2024-03-18_windows_device_0'!Q851:Q1759,1,0)</f>
        <v>2183839</v>
      </c>
      <c r="C851" s="6"/>
      <c r="D851" s="5">
        <f>VLOOKUP('Конец '!E503,'Конец '!E$2:E$562,1,0)</f>
        <v>2181226.235501009</v>
      </c>
    </row>
    <row r="852" spans="1:4" ht="15.75" thickBot="1" x14ac:dyDescent="0.3">
      <c r="A852">
        <f>VLOOKUP('2024-03-18_windows_device_0'!P814,'2024-03-18_windows_device_0'!P814:P1723,1,0)</f>
        <v>33.074666666666666</v>
      </c>
      <c r="B852">
        <f>VLOOKUP('2024-03-18_windows_device_0'!Q852,'2024-03-18_windows_device_0'!Q852:Q1760,1,0)</f>
        <v>2183834</v>
      </c>
      <c r="C852" s="6"/>
      <c r="D852" s="5">
        <f>VLOOKUP('Конец '!E504,'Конец '!E$2:E$562,1,0)</f>
        <v>2181242.6836831649</v>
      </c>
    </row>
    <row r="853" spans="1:4" ht="15.75" thickBot="1" x14ac:dyDescent="0.3">
      <c r="A853">
        <f>VLOOKUP('2024-03-18_windows_device_0'!P815,'2024-03-18_windows_device_0'!P815:P1724,1,0)</f>
        <v>33.048000000000002</v>
      </c>
      <c r="B853">
        <f>VLOOKUP('2024-03-18_windows_device_0'!Q853,'2024-03-18_windows_device_0'!Q853:Q1761,1,0)</f>
        <v>2183833</v>
      </c>
      <c r="C853" s="6"/>
      <c r="D853" s="5">
        <f>VLOOKUP('Конец '!E505,'Конец '!E$2:E$562,1,0)</f>
        <v>2181216.9930337616</v>
      </c>
    </row>
    <row r="854" spans="1:4" ht="15.75" thickBot="1" x14ac:dyDescent="0.3">
      <c r="A854">
        <f>VLOOKUP('2024-03-18_windows_device_0'!P816,'2024-03-18_windows_device_0'!P816:P1725,1,0)</f>
        <v>33.038666666666664</v>
      </c>
      <c r="B854">
        <f>VLOOKUP('2024-03-18_windows_device_0'!Q854,'2024-03-18_windows_device_0'!Q854:Q1762,1,0)</f>
        <v>2183832</v>
      </c>
      <c r="C854" s="6"/>
      <c r="D854" s="5">
        <f>VLOOKUP('Конец '!E506,'Конец '!E$2:E$562,1,0)</f>
        <v>2181237.5528237023</v>
      </c>
    </row>
    <row r="855" spans="1:4" ht="15.75" thickBot="1" x14ac:dyDescent="0.3">
      <c r="A855">
        <f>VLOOKUP('2024-03-18_windows_device_0'!P817,'2024-03-18_windows_device_0'!P817:P1726,1,0)</f>
        <v>33.022666666666666</v>
      </c>
      <c r="B855">
        <f>VLOOKUP('2024-03-18_windows_device_0'!Q855,'2024-03-18_windows_device_0'!Q855:Q1763,1,0)</f>
        <v>2183831</v>
      </c>
      <c r="C855" s="6"/>
      <c r="D855" s="5">
        <f>VLOOKUP('Конец '!E507,'Конец '!E$2:E$562,1,0)</f>
        <v>2181224.7465064633</v>
      </c>
    </row>
    <row r="856" spans="1:4" ht="15.75" thickBot="1" x14ac:dyDescent="0.3">
      <c r="A856">
        <f>VLOOKUP('2024-03-18_windows_device_0'!P818,'2024-03-18_windows_device_0'!P818:P1727,1,0)</f>
        <v>33.000666666666667</v>
      </c>
      <c r="B856">
        <f>VLOOKUP('2024-03-18_windows_device_0'!Q856,'2024-03-18_windows_device_0'!Q856:Q1764,1,0)</f>
        <v>2183831</v>
      </c>
      <c r="C856" s="6"/>
      <c r="D856" s="5">
        <f>VLOOKUP('Конец '!E508,'Конец '!E$2:E$562,1,0)</f>
        <v>2181219.5376601205</v>
      </c>
    </row>
    <row r="857" spans="1:4" ht="15.75" thickBot="1" x14ac:dyDescent="0.3">
      <c r="A857">
        <f>VLOOKUP('2024-03-18_windows_device_0'!P819,'2024-03-18_windows_device_0'!P819:P1728,1,0)</f>
        <v>32.995333333333335</v>
      </c>
      <c r="B857">
        <f>VLOOKUP('2024-03-18_windows_device_0'!Q857,'2024-03-18_windows_device_0'!Q857:Q1765,1,0)</f>
        <v>2183830</v>
      </c>
      <c r="C857" s="6"/>
      <c r="D857" s="5">
        <f>VLOOKUP('Конец '!E509,'Конец '!E$2:E$562,1,0)</f>
        <v>2181232.9854168398</v>
      </c>
    </row>
    <row r="858" spans="1:4" ht="15.75" thickBot="1" x14ac:dyDescent="0.3">
      <c r="A858">
        <f>VLOOKUP('2024-03-18_windows_device_0'!P820,'2024-03-18_windows_device_0'!P820:P1729,1,0)</f>
        <v>32.967333333333336</v>
      </c>
      <c r="B858">
        <f>VLOOKUP('2024-03-18_windows_device_0'!Q858,'2024-03-18_windows_device_0'!Q858:Q1766,1,0)</f>
        <v>2183826</v>
      </c>
      <c r="C858" s="6"/>
      <c r="D858" s="5">
        <f>VLOOKUP('Конец '!E510,'Конец '!E$2:E$562,1,0)</f>
        <v>2181237.1290693996</v>
      </c>
    </row>
    <row r="859" spans="1:4" ht="15.75" thickBot="1" x14ac:dyDescent="0.3">
      <c r="A859">
        <f>VLOOKUP('2024-03-18_windows_device_0'!P821,'2024-03-18_windows_device_0'!P821:P1730,1,0)</f>
        <v>32.963999999999999</v>
      </c>
      <c r="B859">
        <f>VLOOKUP('2024-03-18_windows_device_0'!Q859,'2024-03-18_windows_device_0'!Q859:Q1767,1,0)</f>
        <v>2183821</v>
      </c>
      <c r="C859" s="6"/>
      <c r="D859" s="5">
        <f>VLOOKUP('Конец '!E511,'Конец '!E$2:E$562,1,0)</f>
        <v>2181227.5505829784</v>
      </c>
    </row>
    <row r="860" spans="1:4" ht="15.75" thickBot="1" x14ac:dyDescent="0.3">
      <c r="A860">
        <f>VLOOKUP('2024-03-18_windows_device_0'!P822,'2024-03-18_windows_device_0'!P822:P1731,1,0)</f>
        <v>32.949333333333335</v>
      </c>
      <c r="B860">
        <f>VLOOKUP('2024-03-18_windows_device_0'!Q860,'2024-03-18_windows_device_0'!Q860:Q1768,1,0)</f>
        <v>2183819</v>
      </c>
      <c r="C860" s="6"/>
      <c r="D860" s="5">
        <f>VLOOKUP('Конец '!E512,'Конец '!E$2:E$562,1,0)</f>
        <v>2181227.8238467542</v>
      </c>
    </row>
    <row r="861" spans="1:4" ht="15.75" thickBot="1" x14ac:dyDescent="0.3">
      <c r="A861">
        <f>VLOOKUP('2024-03-18_windows_device_0'!P823,'2024-03-18_windows_device_0'!P823:P1732,1,0)</f>
        <v>32.925333333333334</v>
      </c>
      <c r="B861">
        <f>VLOOKUP('2024-03-18_windows_device_0'!Q861,'2024-03-18_windows_device_0'!Q861:Q1769,1,0)</f>
        <v>2183822</v>
      </c>
      <c r="C861" s="6"/>
      <c r="D861" s="5">
        <f>VLOOKUP('Конец '!E513,'Конец '!E$2:E$562,1,0)</f>
        <v>2181241.5693011223</v>
      </c>
    </row>
    <row r="862" spans="1:4" ht="15.75" thickBot="1" x14ac:dyDescent="0.3">
      <c r="A862">
        <f>VLOOKUP('2024-03-18_windows_device_0'!P824,'2024-03-18_windows_device_0'!P824:P1733,1,0)</f>
        <v>32.910666666666664</v>
      </c>
      <c r="B862">
        <f>VLOOKUP('2024-03-18_windows_device_0'!Q862,'2024-03-18_windows_device_0'!Q862:Q1770,1,0)</f>
        <v>2183825</v>
      </c>
      <c r="C862" s="6"/>
      <c r="D862" s="5">
        <f>VLOOKUP('Конец '!E514,'Конец '!E$2:E$562,1,0)</f>
        <v>2181229.1543837017</v>
      </c>
    </row>
    <row r="863" spans="1:4" ht="15.75" thickBot="1" x14ac:dyDescent="0.3">
      <c r="A863">
        <f>VLOOKUP('2024-03-18_windows_device_0'!P825,'2024-03-18_windows_device_0'!P825:P1734,1,0)</f>
        <v>32.897333333333336</v>
      </c>
      <c r="B863">
        <f>VLOOKUP('2024-03-18_windows_device_0'!Q863,'2024-03-18_windows_device_0'!Q863:Q1771,1,0)</f>
        <v>2183827</v>
      </c>
      <c r="C863" s="6"/>
      <c r="D863" s="5">
        <f>VLOOKUP('Конец '!E515,'Конец '!E$2:E$562,1,0)</f>
        <v>2181221.4385383842</v>
      </c>
    </row>
    <row r="864" spans="1:4" ht="15.75" thickBot="1" x14ac:dyDescent="0.3">
      <c r="A864">
        <f>VLOOKUP('2024-03-18_windows_device_0'!P826,'2024-03-18_windows_device_0'!P826:P1735,1,0)</f>
        <v>32.873333333333335</v>
      </c>
      <c r="B864">
        <f>VLOOKUP('2024-03-18_windows_device_0'!Q864,'2024-03-18_windows_device_0'!Q864:Q1772,1,0)</f>
        <v>2183827</v>
      </c>
      <c r="C864" s="6"/>
      <c r="D864" s="5">
        <f>VLOOKUP('Конец '!E516,'Конец '!E$2:E$562,1,0)</f>
        <v>2181223.8753931052</v>
      </c>
    </row>
    <row r="865" spans="1:4" ht="15.75" thickBot="1" x14ac:dyDescent="0.3">
      <c r="A865">
        <f>VLOOKUP('2024-03-18_windows_device_0'!P827,'2024-03-18_windows_device_0'!P827:P1736,1,0)</f>
        <v>32.853333333333332</v>
      </c>
      <c r="B865">
        <f>VLOOKUP('2024-03-18_windows_device_0'!Q865,'2024-03-18_windows_device_0'!Q865:Q1773,1,0)</f>
        <v>2183822</v>
      </c>
      <c r="C865" s="6"/>
      <c r="D865" s="5">
        <f>VLOOKUP('Конец '!E517,'Конец '!E$2:E$562,1,0)</f>
        <v>2181224.7045771158</v>
      </c>
    </row>
    <row r="866" spans="1:4" ht="15.75" thickBot="1" x14ac:dyDescent="0.3">
      <c r="A866">
        <f>VLOOKUP('2024-03-18_windows_device_0'!P828,'2024-03-18_windows_device_0'!P828:P1737,1,0)</f>
        <v>32.847333333333331</v>
      </c>
      <c r="B866">
        <f>VLOOKUP('2024-03-18_windows_device_0'!Q866,'2024-03-18_windows_device_0'!Q866:Q1774,1,0)</f>
        <v>2183821</v>
      </c>
      <c r="C866" s="6"/>
      <c r="D866" s="5">
        <f>VLOOKUP('Конец '!E518,'Конец '!E$2:E$562,1,0)</f>
        <v>2181253.8391339313</v>
      </c>
    </row>
    <row r="867" spans="1:4" ht="15.75" thickBot="1" x14ac:dyDescent="0.3">
      <c r="A867">
        <f>VLOOKUP('2024-03-18_windows_device_0'!P829,'2024-03-18_windows_device_0'!P829:P1738,1,0)</f>
        <v>32.833333333333336</v>
      </c>
      <c r="B867">
        <f>VLOOKUP('2024-03-18_windows_device_0'!Q867,'2024-03-18_windows_device_0'!Q867:Q1775,1,0)</f>
        <v>2183816</v>
      </c>
      <c r="C867" s="6"/>
      <c r="D867" s="5">
        <f>VLOOKUP('Конец '!E519,'Конец '!E$2:E$562,1,0)</f>
        <v>2181232.9667006875</v>
      </c>
    </row>
    <row r="868" spans="1:4" ht="15.75" thickBot="1" x14ac:dyDescent="0.3">
      <c r="A868">
        <f>VLOOKUP('2024-03-18_windows_device_0'!P830,'2024-03-18_windows_device_0'!P830:P1739,1,0)</f>
        <v>32.814666666666668</v>
      </c>
      <c r="B868">
        <f>VLOOKUP('2024-03-18_windows_device_0'!Q868,'2024-03-18_windows_device_0'!Q868:Q1776,1,0)</f>
        <v>2183812</v>
      </c>
      <c r="C868" s="6"/>
      <c r="D868" s="5">
        <f>VLOOKUP('Конец '!E520,'Конец '!E$2:E$562,1,0)</f>
        <v>2181225.2689897292</v>
      </c>
    </row>
    <row r="869" spans="1:4" ht="15.75" thickBot="1" x14ac:dyDescent="0.3">
      <c r="A869">
        <f>VLOOKUP('2024-03-18_windows_device_0'!P831,'2024-03-18_windows_device_0'!P831:P1740,1,0)</f>
        <v>32.795333333333332</v>
      </c>
      <c r="B869">
        <f>VLOOKUP('2024-03-18_windows_device_0'!Q869,'2024-03-18_windows_device_0'!Q869:Q1777,1,0)</f>
        <v>2183814</v>
      </c>
      <c r="C869" s="6"/>
      <c r="D869" s="5">
        <f>VLOOKUP('Конец '!E521,'Конец '!E$2:E$562,1,0)</f>
        <v>2181242.265958596</v>
      </c>
    </row>
    <row r="870" spans="1:4" ht="15.75" thickBot="1" x14ac:dyDescent="0.3">
      <c r="A870">
        <f>VLOOKUP('2024-03-18_windows_device_0'!P832,'2024-03-18_windows_device_0'!P832:P1741,1,0)</f>
        <v>32.774666666666668</v>
      </c>
      <c r="B870">
        <f>VLOOKUP('2024-03-18_windows_device_0'!Q870,'2024-03-18_windows_device_0'!Q870:Q1778,1,0)</f>
        <v>2183815</v>
      </c>
      <c r="C870" s="6"/>
      <c r="D870" s="5">
        <f>VLOOKUP('Конец '!E522,'Конец '!E$2:E$562,1,0)</f>
        <v>2181237.927940635</v>
      </c>
    </row>
    <row r="871" spans="1:4" ht="15.75" thickBot="1" x14ac:dyDescent="0.3">
      <c r="A871">
        <f>VLOOKUP('2024-03-18_windows_device_0'!P833,'2024-03-18_windows_device_0'!P833:P1742,1,0)</f>
        <v>32.778666666666666</v>
      </c>
      <c r="B871">
        <f>VLOOKUP('2024-03-18_windows_device_0'!Q871,'2024-03-18_windows_device_0'!Q871:Q1779,1,0)</f>
        <v>2183819</v>
      </c>
      <c r="C871" s="6"/>
      <c r="D871" s="5">
        <f>VLOOKUP('Конец '!E523,'Конец '!E$2:E$562,1,0)</f>
        <v>2181231.0568996575</v>
      </c>
    </row>
    <row r="872" spans="1:4" ht="15.75" thickBot="1" x14ac:dyDescent="0.3">
      <c r="A872">
        <f>VLOOKUP('2024-03-18_windows_device_0'!P834,'2024-03-18_windows_device_0'!P834:P1743,1,0)</f>
        <v>32.759333333333331</v>
      </c>
      <c r="B872">
        <f>VLOOKUP('2024-03-18_windows_device_0'!Q872,'2024-03-18_windows_device_0'!Q872:Q1780,1,0)</f>
        <v>2183821</v>
      </c>
      <c r="C872" s="6"/>
      <c r="D872" s="5">
        <f>VLOOKUP('Конец '!E524,'Конец '!E$2:E$562,1,0)</f>
        <v>2181223.0506321085</v>
      </c>
    </row>
    <row r="873" spans="1:4" ht="15.75" thickBot="1" x14ac:dyDescent="0.3">
      <c r="A873">
        <f>VLOOKUP('2024-03-18_windows_device_0'!P835,'2024-03-18_windows_device_0'!P835:P1744,1,0)</f>
        <v>32.734000000000002</v>
      </c>
      <c r="B873">
        <f>VLOOKUP('2024-03-18_windows_device_0'!Q873,'2024-03-18_windows_device_0'!Q873:Q1781,1,0)</f>
        <v>2183818</v>
      </c>
      <c r="C873" s="6"/>
      <c r="D873" s="5">
        <f>VLOOKUP('Конец '!E525,'Конец '!E$2:E$562,1,0)</f>
        <v>2181220.5684281681</v>
      </c>
    </row>
    <row r="874" spans="1:4" ht="15.75" thickBot="1" x14ac:dyDescent="0.3">
      <c r="A874">
        <f>VLOOKUP('2024-03-18_windows_device_0'!P836,'2024-03-18_windows_device_0'!P836:P1745,1,0)</f>
        <v>32.724666666666664</v>
      </c>
      <c r="B874">
        <f>VLOOKUP('2024-03-18_windows_device_0'!Q874,'2024-03-18_windows_device_0'!Q874:Q1782,1,0)</f>
        <v>2183818</v>
      </c>
      <c r="C874" s="6"/>
      <c r="D874" s="5">
        <f>VLOOKUP('Конец '!E526,'Конец '!E$2:E$562,1,0)</f>
        <v>2181241.2347438904</v>
      </c>
    </row>
    <row r="875" spans="1:4" ht="15.75" thickBot="1" x14ac:dyDescent="0.3">
      <c r="A875">
        <f>VLOOKUP('2024-03-18_windows_device_0'!P837,'2024-03-18_windows_device_0'!P837:P1746,1,0)</f>
        <v>32.711333333333336</v>
      </c>
      <c r="B875">
        <f>VLOOKUP('2024-03-18_windows_device_0'!Q875,'2024-03-18_windows_device_0'!Q875:Q1783,1,0)</f>
        <v>2183817</v>
      </c>
      <c r="C875" s="6"/>
      <c r="D875" s="5">
        <f>VLOOKUP('Конец '!E527,'Конец '!E$2:E$562,1,0)</f>
        <v>2181213.1668177205</v>
      </c>
    </row>
    <row r="876" spans="1:4" ht="15.75" thickBot="1" x14ac:dyDescent="0.3">
      <c r="A876">
        <f>VLOOKUP('2024-03-18_windows_device_0'!P838,'2024-03-18_windows_device_0'!P838:P1747,1,0)</f>
        <v>32.697333333333333</v>
      </c>
      <c r="B876">
        <f>VLOOKUP('2024-03-18_windows_device_0'!Q876,'2024-03-18_windows_device_0'!Q876:Q1784,1,0)</f>
        <v>2183810</v>
      </c>
      <c r="C876" s="6"/>
      <c r="D876" s="5">
        <f>VLOOKUP('Конец '!E528,'Конец '!E$2:E$562,1,0)</f>
        <v>2181230.3593546497</v>
      </c>
    </row>
    <row r="877" spans="1:4" ht="15.75" thickBot="1" x14ac:dyDescent="0.3">
      <c r="A877">
        <f>VLOOKUP('2024-03-18_windows_device_0'!P839,'2024-03-18_windows_device_0'!P839:P1748,1,0)</f>
        <v>32.677333333333337</v>
      </c>
      <c r="B877">
        <f>VLOOKUP('2024-03-18_windows_device_0'!Q877,'2024-03-18_windows_device_0'!Q877:Q1785,1,0)</f>
        <v>2183807</v>
      </c>
      <c r="C877" s="6"/>
      <c r="D877" s="5">
        <f>VLOOKUP('Конец '!E529,'Конец '!E$2:E$562,1,0)</f>
        <v>2181233.0978669068</v>
      </c>
    </row>
    <row r="878" spans="1:4" ht="15.75" thickBot="1" x14ac:dyDescent="0.3">
      <c r="A878">
        <f>VLOOKUP('2024-03-18_windows_device_0'!P840,'2024-03-18_windows_device_0'!P840:P1749,1,0)</f>
        <v>32.656666666666666</v>
      </c>
      <c r="B878">
        <f>VLOOKUP('2024-03-18_windows_device_0'!Q878,'2024-03-18_windows_device_0'!Q878:Q1786,1,0)</f>
        <v>2183804</v>
      </c>
      <c r="C878" s="6"/>
      <c r="D878" s="5">
        <f>VLOOKUP('Конец '!E530,'Конец '!E$2:E$562,1,0)</f>
        <v>2181241.950397891</v>
      </c>
    </row>
    <row r="879" spans="1:4" ht="15.75" thickBot="1" x14ac:dyDescent="0.3">
      <c r="A879">
        <f>VLOOKUP('2024-03-18_windows_device_0'!P841,'2024-03-18_windows_device_0'!P841:P1750,1,0)</f>
        <v>32.653999999999996</v>
      </c>
      <c r="B879">
        <f>VLOOKUP('2024-03-18_windows_device_0'!Q879,'2024-03-18_windows_device_0'!Q879:Q1787,1,0)</f>
        <v>2183806</v>
      </c>
      <c r="C879" s="6"/>
      <c r="D879" s="5">
        <f>VLOOKUP('Конец '!E531,'Конец '!E$2:E$562,1,0)</f>
        <v>2181222.1537936572</v>
      </c>
    </row>
    <row r="880" spans="1:4" ht="15.75" thickBot="1" x14ac:dyDescent="0.3">
      <c r="A880">
        <f>VLOOKUP('2024-03-18_windows_device_0'!P842,'2024-03-18_windows_device_0'!P842:P1751,1,0)</f>
        <v>32.62533333333333</v>
      </c>
      <c r="B880">
        <f>VLOOKUP('2024-03-18_windows_device_0'!Q880,'2024-03-18_windows_device_0'!Q880:Q1788,1,0)</f>
        <v>2183803</v>
      </c>
      <c r="C880" s="6"/>
      <c r="D880" s="5">
        <f>VLOOKUP('Конец '!E532,'Конец '!E$2:E$562,1,0)</f>
        <v>2181237.1347785695</v>
      </c>
    </row>
    <row r="881" spans="1:4" ht="15.75" thickBot="1" x14ac:dyDescent="0.3">
      <c r="A881">
        <f>VLOOKUP('2024-03-18_windows_device_0'!P843,'2024-03-18_windows_device_0'!P843:P1752,1,0)</f>
        <v>32.612666666666669</v>
      </c>
      <c r="B881">
        <f>VLOOKUP('2024-03-18_windows_device_0'!Q881,'2024-03-18_windows_device_0'!Q881:Q1789,1,0)</f>
        <v>2183803</v>
      </c>
      <c r="C881" s="6"/>
      <c r="D881" s="5">
        <f>VLOOKUP('Конец '!E533,'Конец '!E$2:E$562,1,0)</f>
        <v>2181236.8918804843</v>
      </c>
    </row>
    <row r="882" spans="1:4" ht="15.75" thickBot="1" x14ac:dyDescent="0.3">
      <c r="A882">
        <f>VLOOKUP('2024-03-18_windows_device_0'!P844,'2024-03-18_windows_device_0'!P844:P1753,1,0)</f>
        <v>32.6</v>
      </c>
      <c r="B882">
        <f>VLOOKUP('2024-03-18_windows_device_0'!Q882,'2024-03-18_windows_device_0'!Q882:Q1790,1,0)</f>
        <v>2183805</v>
      </c>
      <c r="C882" s="6"/>
      <c r="D882" s="5">
        <f>VLOOKUP('Конец '!E534,'Конец '!E$2:E$562,1,0)</f>
        <v>2181200.2375524901</v>
      </c>
    </row>
    <row r="883" spans="1:4" ht="15.75" thickBot="1" x14ac:dyDescent="0.3">
      <c r="A883">
        <f>VLOOKUP('2024-03-18_windows_device_0'!P845,'2024-03-18_windows_device_0'!P845:P1754,1,0)</f>
        <v>32.594666666666669</v>
      </c>
      <c r="B883">
        <f>VLOOKUP('2024-03-18_windows_device_0'!Q883,'2024-03-18_windows_device_0'!Q883:Q1791,1,0)</f>
        <v>2183806</v>
      </c>
      <c r="C883" s="6"/>
      <c r="D883" s="5">
        <f>VLOOKUP('Конец '!E535,'Конец '!E$2:E$562,1,0)</f>
        <v>2181229.3504731264</v>
      </c>
    </row>
    <row r="884" spans="1:4" ht="15.75" thickBot="1" x14ac:dyDescent="0.3">
      <c r="A884">
        <f>VLOOKUP('2024-03-18_windows_device_0'!P846,'2024-03-18_windows_device_0'!P846:P1755,1,0)</f>
        <v>32.570666666666668</v>
      </c>
      <c r="B884">
        <f>VLOOKUP('2024-03-18_windows_device_0'!Q884,'2024-03-18_windows_device_0'!Q884:Q1792,1,0)</f>
        <v>2183804</v>
      </c>
      <c r="C884" s="6"/>
      <c r="D884" s="5">
        <f>VLOOKUP('Конец '!E536,'Конец '!E$2:E$562,1,0)</f>
        <v>2181225.9557977226</v>
      </c>
    </row>
    <row r="885" spans="1:4" ht="15.75" thickBot="1" x14ac:dyDescent="0.3">
      <c r="A885">
        <f>VLOOKUP('2024-03-18_windows_device_0'!P847,'2024-03-18_windows_device_0'!P847:P1756,1,0)</f>
        <v>32.56066666666667</v>
      </c>
      <c r="B885">
        <f>VLOOKUP('2024-03-18_windows_device_0'!Q885,'2024-03-18_windows_device_0'!Q885:Q1793,1,0)</f>
        <v>2183804</v>
      </c>
      <c r="C885" s="6"/>
      <c r="D885" s="5">
        <f>VLOOKUP('Конец '!E537,'Конец '!E$2:E$562,1,0)</f>
        <v>2181230.2045892677</v>
      </c>
    </row>
    <row r="886" spans="1:4" ht="15.75" thickBot="1" x14ac:dyDescent="0.3">
      <c r="A886">
        <f>VLOOKUP('2024-03-18_windows_device_0'!P848,'2024-03-18_windows_device_0'!P848:P1757,1,0)</f>
        <v>32.555999999999997</v>
      </c>
      <c r="B886">
        <f>VLOOKUP('2024-03-18_windows_device_0'!Q886,'2024-03-18_windows_device_0'!Q886:Q1794,1,0)</f>
        <v>2183798</v>
      </c>
      <c r="C886" s="6"/>
      <c r="D886" s="5">
        <f>VLOOKUP('Конец '!E538,'Конец '!E$2:E$562,1,0)</f>
        <v>2181215.3651505378</v>
      </c>
    </row>
    <row r="887" spans="1:4" ht="15.75" thickBot="1" x14ac:dyDescent="0.3">
      <c r="A887">
        <f>VLOOKUP('2024-03-18_windows_device_0'!P849,'2024-03-18_windows_device_0'!P849:P1758,1,0)</f>
        <v>32.526666666666664</v>
      </c>
      <c r="B887">
        <f>VLOOKUP('2024-03-18_windows_device_0'!Q887,'2024-03-18_windows_device_0'!Q887:Q1795,1,0)</f>
        <v>2183785</v>
      </c>
      <c r="C887" s="6"/>
      <c r="D887" s="5">
        <f>VLOOKUP('Конец '!E539,'Конец '!E$2:E$562,1,0)</f>
        <v>2181222.9015252106</v>
      </c>
    </row>
    <row r="888" spans="1:4" ht="15.75" thickBot="1" x14ac:dyDescent="0.3">
      <c r="A888">
        <f>VLOOKUP('2024-03-18_windows_device_0'!P850,'2024-03-18_windows_device_0'!P850:P1759,1,0)</f>
        <v>32.517333333333333</v>
      </c>
      <c r="B888">
        <f>VLOOKUP('2024-03-18_windows_device_0'!Q888,'2024-03-18_windows_device_0'!Q888:Q1796,1,0)</f>
        <v>2183793</v>
      </c>
      <c r="C888" s="6"/>
      <c r="D888" s="5">
        <f>VLOOKUP('Конец '!E540,'Конец '!E$2:E$562,1,0)</f>
        <v>2181213.5332154012</v>
      </c>
    </row>
    <row r="889" spans="1:4" ht="15.75" thickBot="1" x14ac:dyDescent="0.3">
      <c r="A889">
        <f>VLOOKUP('2024-03-18_windows_device_0'!P851,'2024-03-18_windows_device_0'!P851:P1760,1,0)</f>
        <v>32.506</v>
      </c>
      <c r="B889">
        <f>VLOOKUP('2024-03-18_windows_device_0'!Q889,'2024-03-18_windows_device_0'!Q889:Q1797,1,0)</f>
        <v>2183791</v>
      </c>
      <c r="C889" s="6"/>
      <c r="D889" s="5">
        <f>VLOOKUP('Конец '!E541,'Конец '!E$2:E$562,1,0)</f>
        <v>2181225.6397546669</v>
      </c>
    </row>
    <row r="890" spans="1:4" ht="15.75" thickBot="1" x14ac:dyDescent="0.3">
      <c r="A890">
        <f>VLOOKUP('2024-03-18_windows_device_0'!P852,'2024-03-18_windows_device_0'!P852:P1761,1,0)</f>
        <v>32.49733333333333</v>
      </c>
      <c r="B890">
        <f>VLOOKUP('2024-03-18_windows_device_0'!Q890,'2024-03-18_windows_device_0'!Q890:Q1798,1,0)</f>
        <v>2183792</v>
      </c>
      <c r="C890" s="6"/>
      <c r="D890" s="5">
        <f>VLOOKUP('Конец '!E542,'Конец '!E$2:E$562,1,0)</f>
        <v>2181228.1022404865</v>
      </c>
    </row>
    <row r="891" spans="1:4" ht="15.75" thickBot="1" x14ac:dyDescent="0.3">
      <c r="A891">
        <f>VLOOKUP('2024-03-18_windows_device_0'!P853,'2024-03-18_windows_device_0'!P853:P1762,1,0)</f>
        <v>32.478000000000002</v>
      </c>
      <c r="B891">
        <f>VLOOKUP('2024-03-18_windows_device_0'!Q891,'2024-03-18_windows_device_0'!Q891:Q1799,1,0)</f>
        <v>2183787</v>
      </c>
      <c r="C891" s="6"/>
      <c r="D891" s="5">
        <f>VLOOKUP('Конец '!E543,'Конец '!E$2:E$562,1,0)</f>
        <v>2181213.9467302961</v>
      </c>
    </row>
    <row r="892" spans="1:4" ht="15.75" thickBot="1" x14ac:dyDescent="0.3">
      <c r="A892">
        <f>VLOOKUP('2024-03-18_windows_device_0'!P854,'2024-03-18_windows_device_0'!P854:P1763,1,0)</f>
        <v>32.467333333333336</v>
      </c>
      <c r="B892">
        <f>VLOOKUP('2024-03-18_windows_device_0'!Q892,'2024-03-18_windows_device_0'!Q892:Q1800,1,0)</f>
        <v>2183785</v>
      </c>
      <c r="C892" s="6"/>
      <c r="D892" s="5">
        <f>VLOOKUP('Конец '!E544,'Конец '!E$2:E$562,1,0)</f>
        <v>2181234.4186929828</v>
      </c>
    </row>
    <row r="893" spans="1:4" ht="15.75" thickBot="1" x14ac:dyDescent="0.3">
      <c r="A893">
        <f>VLOOKUP('2024-03-18_windows_device_0'!P855,'2024-03-18_windows_device_0'!P855:P1764,1,0)</f>
        <v>32.44533333333333</v>
      </c>
      <c r="B893">
        <f>VLOOKUP('2024-03-18_windows_device_0'!Q893,'2024-03-18_windows_device_0'!Q893:Q1801,1,0)</f>
        <v>2183786</v>
      </c>
      <c r="C893" s="6"/>
      <c r="D893" s="5">
        <f>VLOOKUP('Конец '!E545,'Конец '!E$2:E$562,1,0)</f>
        <v>2181208.8713661763</v>
      </c>
    </row>
    <row r="894" spans="1:4" ht="15.75" thickBot="1" x14ac:dyDescent="0.3">
      <c r="A894">
        <f>VLOOKUP('2024-03-18_windows_device_0'!P856,'2024-03-18_windows_device_0'!P856:P1765,1,0)</f>
        <v>32.429333333333332</v>
      </c>
      <c r="B894">
        <f>VLOOKUP('2024-03-18_windows_device_0'!Q894,'2024-03-18_windows_device_0'!Q894:Q1802,1,0)</f>
        <v>2183791</v>
      </c>
      <c r="C894" s="6"/>
      <c r="D894" s="5">
        <f>VLOOKUP('Конец '!E546,'Конец '!E$2:E$562,1,0)</f>
        <v>2181229.6485396447</v>
      </c>
    </row>
    <row r="895" spans="1:4" ht="15.75" thickBot="1" x14ac:dyDescent="0.3">
      <c r="A895">
        <f>VLOOKUP('2024-03-18_windows_device_0'!P857,'2024-03-18_windows_device_0'!P857:P1766,1,0)</f>
        <v>32.417999999999999</v>
      </c>
      <c r="B895">
        <f>VLOOKUP('2024-03-18_windows_device_0'!Q895,'2024-03-18_windows_device_0'!Q895:Q1803,1,0)</f>
        <v>2183788</v>
      </c>
      <c r="C895" s="6"/>
      <c r="D895" s="5">
        <f>VLOOKUP('Конец '!E547,'Конец '!E$2:E$562,1,0)</f>
        <v>2181210.8175276075</v>
      </c>
    </row>
    <row r="896" spans="1:4" ht="15.75" thickBot="1" x14ac:dyDescent="0.3">
      <c r="A896">
        <f>VLOOKUP('2024-03-18_windows_device_0'!P858,'2024-03-18_windows_device_0'!P858:P1767,1,0)</f>
        <v>32.400666666666666</v>
      </c>
      <c r="B896">
        <f>VLOOKUP('2024-03-18_windows_device_0'!Q896,'2024-03-18_windows_device_0'!Q896:Q1804,1,0)</f>
        <v>2183779</v>
      </c>
      <c r="C896" s="6"/>
      <c r="D896" s="5">
        <f>VLOOKUP('Конец '!E548,'Конец '!E$2:E$562,1,0)</f>
        <v>2181216.9275239063</v>
      </c>
    </row>
    <row r="897" spans="1:4" ht="15.75" thickBot="1" x14ac:dyDescent="0.3">
      <c r="A897">
        <f>VLOOKUP('2024-03-18_windows_device_0'!P859,'2024-03-18_windows_device_0'!P859:P1768,1,0)</f>
        <v>32.401333333333334</v>
      </c>
      <c r="B897">
        <f>VLOOKUP('2024-03-18_windows_device_0'!Q897,'2024-03-18_windows_device_0'!Q897:Q1805,1,0)</f>
        <v>2183781</v>
      </c>
      <c r="C897" s="6"/>
      <c r="D897" s="5">
        <f>VLOOKUP('Конец '!E549,'Конец '!E$2:E$562,1,0)</f>
        <v>2181202.6230103807</v>
      </c>
    </row>
    <row r="898" spans="1:4" ht="15.75" thickBot="1" x14ac:dyDescent="0.3">
      <c r="A898">
        <f>VLOOKUP('2024-03-18_windows_device_0'!P860,'2024-03-18_windows_device_0'!P860:P1769,1,0)</f>
        <v>32.37466666666667</v>
      </c>
      <c r="B898">
        <f>VLOOKUP('2024-03-18_windows_device_0'!Q898,'2024-03-18_windows_device_0'!Q898:Q1806,1,0)</f>
        <v>2183782</v>
      </c>
      <c r="C898" s="6"/>
      <c r="D898" s="5">
        <f>VLOOKUP('Конец '!E550,'Конец '!E$2:E$562,1,0)</f>
        <v>2181224.8394731167</v>
      </c>
    </row>
    <row r="899" spans="1:4" ht="15.75" thickBot="1" x14ac:dyDescent="0.3">
      <c r="A899">
        <f>VLOOKUP('2024-03-18_windows_device_0'!P861,'2024-03-18_windows_device_0'!P861:P1770,1,0)</f>
        <v>32.374000000000002</v>
      </c>
      <c r="B899">
        <f>VLOOKUP('2024-03-18_windows_device_0'!Q899,'2024-03-18_windows_device_0'!Q899:Q1807,1,0)</f>
        <v>2183776</v>
      </c>
      <c r="C899" s="6"/>
      <c r="D899" s="5">
        <f>VLOOKUP('Конец '!E551,'Конец '!E$2:E$562,1,0)</f>
        <v>2181209.8869891805</v>
      </c>
    </row>
    <row r="900" spans="1:4" ht="15.75" thickBot="1" x14ac:dyDescent="0.3">
      <c r="A900">
        <f>VLOOKUP('2024-03-18_windows_device_0'!P862,'2024-03-18_windows_device_0'!P862:P1771,1,0)</f>
        <v>32.357999999999997</v>
      </c>
      <c r="B900">
        <f>VLOOKUP('2024-03-18_windows_device_0'!Q900,'2024-03-18_windows_device_0'!Q900:Q1808,1,0)</f>
        <v>2183772</v>
      </c>
      <c r="C900" s="6"/>
      <c r="D900" s="5">
        <f>VLOOKUP('Конец '!E552,'Конец '!E$2:E$562,1,0)</f>
        <v>2181229.6518107578</v>
      </c>
    </row>
    <row r="901" spans="1:4" ht="15.75" thickBot="1" x14ac:dyDescent="0.3">
      <c r="A901">
        <f>VLOOKUP('2024-03-18_windows_device_0'!P863,'2024-03-18_windows_device_0'!P863:P1772,1,0)</f>
        <v>32.347333333333331</v>
      </c>
      <c r="B901">
        <f>VLOOKUP('2024-03-18_windows_device_0'!Q901,'2024-03-18_windows_device_0'!Q901:Q1809,1,0)</f>
        <v>2183772</v>
      </c>
      <c r="C901" s="6"/>
      <c r="D901" s="5">
        <f>VLOOKUP('Конец '!E553,'Конец '!E$2:E$562,1,0)</f>
        <v>2181211.7869515908</v>
      </c>
    </row>
    <row r="902" spans="1:4" ht="15.75" thickBot="1" x14ac:dyDescent="0.3">
      <c r="A902">
        <f>VLOOKUP('2024-03-18_windows_device_0'!P864,'2024-03-18_windows_device_0'!P864:P1773,1,0)</f>
        <v>32.323333333333331</v>
      </c>
      <c r="B902">
        <f>VLOOKUP('2024-03-18_windows_device_0'!Q902,'2024-03-18_windows_device_0'!Q902:Q1810,1,0)</f>
        <v>2183770</v>
      </c>
      <c r="C902" s="6"/>
      <c r="D902" s="5">
        <f>VLOOKUP('Конец '!E554,'Конец '!E$2:E$562,1,0)</f>
        <v>2181218.9762141616</v>
      </c>
    </row>
    <row r="903" spans="1:4" ht="15.75" thickBot="1" x14ac:dyDescent="0.3">
      <c r="A903">
        <f>VLOOKUP('2024-03-18_windows_device_0'!P865,'2024-03-18_windows_device_0'!P865:P1774,1,0)</f>
        <v>32.31666666666667</v>
      </c>
      <c r="B903">
        <f>VLOOKUP('2024-03-18_windows_device_0'!Q903,'2024-03-18_windows_device_0'!Q903:Q1811,1,0)</f>
        <v>2183774</v>
      </c>
      <c r="C903" s="6"/>
      <c r="D903" s="5">
        <f>VLOOKUP('Конец '!E555,'Конец '!E$2:E$562,1,0)</f>
        <v>2181209.2772703217</v>
      </c>
    </row>
    <row r="904" spans="1:4" ht="15.75" thickBot="1" x14ac:dyDescent="0.3">
      <c r="A904">
        <f>VLOOKUP('2024-03-18_windows_device_0'!P866,'2024-03-18_windows_device_0'!P866:P1775,1,0)</f>
        <v>32.299333333333337</v>
      </c>
      <c r="B904">
        <f>VLOOKUP('2024-03-18_windows_device_0'!Q904,'2024-03-18_windows_device_0'!Q904:Q1812,1,0)</f>
        <v>2183769</v>
      </c>
      <c r="C904" s="6"/>
      <c r="D904" s="5">
        <f>VLOOKUP('Конец '!E556,'Конец '!E$2:E$562,1,0)</f>
        <v>2181225.005641778</v>
      </c>
    </row>
    <row r="905" spans="1:4" ht="15.75" thickBot="1" x14ac:dyDescent="0.3">
      <c r="A905">
        <f>VLOOKUP('2024-03-18_windows_device_0'!P867,'2024-03-18_windows_device_0'!P867:P1776,1,0)</f>
        <v>32.301333333333332</v>
      </c>
      <c r="B905">
        <f>VLOOKUP('2024-03-18_windows_device_0'!Q905,'2024-03-18_windows_device_0'!Q905:Q1813,1,0)</f>
        <v>2183769</v>
      </c>
      <c r="C905" s="6"/>
      <c r="D905" s="5">
        <f>VLOOKUP('Конец '!E557,'Конец '!E$2:E$562,1,0)</f>
        <v>2181223.8655126425</v>
      </c>
    </row>
    <row r="906" spans="1:4" ht="15.75" thickBot="1" x14ac:dyDescent="0.3">
      <c r="A906">
        <f>VLOOKUP('2024-03-18_windows_device_0'!P868,'2024-03-18_windows_device_0'!P868:P1777,1,0)</f>
        <v>32.283999999999999</v>
      </c>
      <c r="B906">
        <f>VLOOKUP('2024-03-18_windows_device_0'!Q906,'2024-03-18_windows_device_0'!Q906:Q1814,1,0)</f>
        <v>2183770</v>
      </c>
      <c r="C906" s="6"/>
      <c r="D906" s="5" t="e">
        <f>VLOOKUP('Конец '!E558,'Конец '!E$2:E$562,1,0)</f>
        <v>#N/A</v>
      </c>
    </row>
    <row r="907" spans="1:4" ht="15.75" thickBot="1" x14ac:dyDescent="0.3">
      <c r="A907">
        <f>VLOOKUP('2024-03-18_windows_device_0'!P869,'2024-03-18_windows_device_0'!P869:P1778,1,0)</f>
        <v>32.271999999999998</v>
      </c>
      <c r="B907">
        <f>VLOOKUP('2024-03-18_windows_device_0'!Q907,'2024-03-18_windows_device_0'!Q907:Q1815,1,0)</f>
        <v>2183771</v>
      </c>
      <c r="C907" s="6"/>
      <c r="D907" s="5" t="e">
        <f>VLOOKUP('Конец '!E559,'Конец '!E$2:E$562,1,0)</f>
        <v>#N/A</v>
      </c>
    </row>
    <row r="908" spans="1:4" ht="15.75" thickBot="1" x14ac:dyDescent="0.3">
      <c r="A908">
        <f>VLOOKUP('2024-03-18_windows_device_0'!P870,'2024-03-18_windows_device_0'!P870:P1779,1,0)</f>
        <v>32.251333333333335</v>
      </c>
      <c r="B908">
        <f>VLOOKUP('2024-03-18_windows_device_0'!Q908,'2024-03-18_windows_device_0'!Q908:Q1816,1,0)</f>
        <v>2183769</v>
      </c>
      <c r="C908" s="6"/>
      <c r="D908" s="5" t="e">
        <f>VLOOKUP('Конец '!E560,'Конец '!E$2:E$562,1,0)</f>
        <v>#N/A</v>
      </c>
    </row>
    <row r="909" spans="1:4" ht="15.75" thickBot="1" x14ac:dyDescent="0.3">
      <c r="A909">
        <f>VLOOKUP('2024-03-18_windows_device_0'!P871,'2024-03-18_windows_device_0'!P871:P1780,1,0)</f>
        <v>32.24666666666667</v>
      </c>
      <c r="B909">
        <f>VLOOKUP('2024-03-18_windows_device_0'!Q909,'2024-03-18_windows_device_0'!Q909:Q1817,1,0)</f>
        <v>2183768</v>
      </c>
      <c r="C909" s="6"/>
      <c r="D909" s="5" t="e">
        <f>VLOOKUP('Конец '!E561,'Конец '!E$2:E$562,1,0)</f>
        <v>#N/A</v>
      </c>
    </row>
    <row r="910" spans="1:4" ht="15.75" thickBot="1" x14ac:dyDescent="0.3">
      <c r="A910">
        <f>VLOOKUP('2024-03-18_windows_device_0'!P872,'2024-03-18_windows_device_0'!P872:P1781,1,0)</f>
        <v>32.244666666666667</v>
      </c>
      <c r="B910">
        <f>VLOOKUP('2024-03-18_windows_device_0'!Q910,'2024-03-18_windows_device_0'!Q910:Q1818,1,0)</f>
        <v>2183764</v>
      </c>
      <c r="C910" s="6"/>
      <c r="D910" s="5" t="e">
        <f>VLOOKUP('Конец '!E562,'Конец '!E$2:E$562,1,0)</f>
        <v>#N/A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06"/>
  <sheetViews>
    <sheetView topLeftCell="A43" workbookViewId="0">
      <selection activeCell="B152" sqref="B152"/>
    </sheetView>
  </sheetViews>
  <sheetFormatPr defaultRowHeight="15" x14ac:dyDescent="0.25"/>
  <cols>
    <col min="4" max="4" width="11.42578125" customWidth="1"/>
  </cols>
  <sheetData>
    <row r="1" spans="1:9" x14ac:dyDescent="0.25">
      <c r="A1" t="s">
        <v>11</v>
      </c>
      <c r="B1" t="str">
        <f>VLOOKUP('2024-03-18_windows_device_0'!Q1,'2024-03-18_windows_device_0'!Q1:Q910,1,0)</f>
        <v>tnzl</v>
      </c>
      <c r="D1" t="s">
        <v>6</v>
      </c>
      <c r="E1" t="s">
        <v>10</v>
      </c>
    </row>
    <row r="2" spans="1:9" x14ac:dyDescent="0.25">
      <c r="A2">
        <f>VLOOKUP('2024-03-18_windows_device_0'!P168,'2024-03-18_windows_device_0'!P$2:P$911,1,0)</f>
        <v>54.441333333333333</v>
      </c>
      <c r="B2">
        <f>VLOOKUP('2024-03-18_windows_device_0'!Q206,'2024-03-18_windows_device_0'!Q$2:Q$911,1,0)</f>
        <v>2184766</v>
      </c>
      <c r="C2">
        <f>0</f>
        <v>0</v>
      </c>
      <c r="D2">
        <f>A2*(EXP(-3*(G$2-C2)/G$2))</f>
        <v>2.7104743847043369</v>
      </c>
      <c r="E2">
        <f>B2-G$3*LN(D2)</f>
        <v>2183270.3144960823</v>
      </c>
      <c r="G2">
        <v>215</v>
      </c>
      <c r="H2">
        <f>VAR(D2:D150)</f>
        <v>8.7696314644157315E-3</v>
      </c>
      <c r="I2">
        <f>VAR(E2:E706)</f>
        <v>4577.8174338313975</v>
      </c>
    </row>
    <row r="3" spans="1:9" x14ac:dyDescent="0.25">
      <c r="A3">
        <f>VLOOKUP('2024-03-18_windows_device_0'!P169,'2024-03-18_windows_device_0'!P$2:P$911,1,0)</f>
        <v>54.428666666666672</v>
      </c>
      <c r="B3">
        <f>VLOOKUP('2024-03-18_windows_device_0'!Q207,'2024-03-18_windows_device_0'!Q$2:Q$911,1,0)</f>
        <v>2184768</v>
      </c>
      <c r="C3">
        <f>A3-A2</f>
        <v>-1.2666666666660831E-2</v>
      </c>
      <c r="D3">
        <f t="shared" ref="D3:D66" si="0">A3*(EXP(-3*(G$2-C3)/G$2))</f>
        <v>2.7093648417006109</v>
      </c>
      <c r="E3">
        <f t="shared" ref="E3:E66" si="1">B3-G$3*LN(D3)</f>
        <v>2183272.9286525026</v>
      </c>
      <c r="G3">
        <v>1500</v>
      </c>
    </row>
    <row r="4" spans="1:9" x14ac:dyDescent="0.25">
      <c r="A4">
        <f>VLOOKUP('2024-03-18_windows_device_0'!P170,'2024-03-18_windows_device_0'!P$2:P$911,1,0)</f>
        <v>54.429333333333332</v>
      </c>
      <c r="B4">
        <f>VLOOKUP('2024-03-18_windows_device_0'!Q208,'2024-03-18_windows_device_0'!Q$2:Q$911,1,0)</f>
        <v>2184765</v>
      </c>
      <c r="C4">
        <f t="shared" ref="C4:C67" si="2">A4-A3</f>
        <v>6.6666666666037599E-4</v>
      </c>
      <c r="D4">
        <f t="shared" si="0"/>
        <v>2.7099021481587502</v>
      </c>
      <c r="E4">
        <f t="shared" si="1"/>
        <v>2183269.6312101763</v>
      </c>
    </row>
    <row r="5" spans="1:9" x14ac:dyDescent="0.25">
      <c r="A5">
        <f>VLOOKUP('2024-03-18_windows_device_0'!P171,'2024-03-18_windows_device_0'!P$2:P$911,1,0)</f>
        <v>54.42</v>
      </c>
      <c r="B5">
        <f>VLOOKUP('2024-03-18_windows_device_0'!Q209,'2024-03-18_windows_device_0'!Q$2:Q$911,1,0)</f>
        <v>2184764</v>
      </c>
      <c r="C5">
        <f t="shared" si="2"/>
        <v>-9.3333333333305291E-3</v>
      </c>
      <c r="D5">
        <f t="shared" si="0"/>
        <v>2.7090594298649271</v>
      </c>
      <c r="E5">
        <f t="shared" si="1"/>
        <v>2183269.0977488044</v>
      </c>
    </row>
    <row r="6" spans="1:9" x14ac:dyDescent="0.25">
      <c r="A6">
        <f>VLOOKUP('2024-03-18_windows_device_0'!P172,'2024-03-18_windows_device_0'!P$2:P$911,1,0)</f>
        <v>54.417333333333332</v>
      </c>
      <c r="B6">
        <f>VLOOKUP('2024-03-18_windows_device_0'!Q210,'2024-03-18_windows_device_0'!Q$2:Q$911,1,0)</f>
        <v>2184766</v>
      </c>
      <c r="C6">
        <f t="shared" si="2"/>
        <v>-2.6666666666699257E-3</v>
      </c>
      <c r="D6">
        <f t="shared" si="0"/>
        <v>2.70917868653921</v>
      </c>
      <c r="E6">
        <f t="shared" si="1"/>
        <v>2183271.0317181107</v>
      </c>
    </row>
    <row r="7" spans="1:9" x14ac:dyDescent="0.25">
      <c r="A7">
        <f>VLOOKUP('2024-03-18_windows_device_0'!P173,'2024-03-18_windows_device_0'!P$2:P$911,1,0)</f>
        <v>54.405999999999999</v>
      </c>
      <c r="B7">
        <f>VLOOKUP('2024-03-18_windows_device_0'!Q211,'2024-03-18_windows_device_0'!Q$2:Q$911,1,0)</f>
        <v>2184766</v>
      </c>
      <c r="C7">
        <f t="shared" si="2"/>
        <v>-1.1333333333332973E-2</v>
      </c>
      <c r="D7">
        <f t="shared" si="0"/>
        <v>2.7082869205217057</v>
      </c>
      <c r="E7">
        <f t="shared" si="1"/>
        <v>2183271.5255464558</v>
      </c>
    </row>
    <row r="8" spans="1:9" x14ac:dyDescent="0.25">
      <c r="A8">
        <f>VLOOKUP('2024-03-18_windows_device_0'!P174,'2024-03-18_windows_device_0'!P$2:P$911,1,0)</f>
        <v>54.396000000000001</v>
      </c>
      <c r="B8">
        <f>VLOOKUP('2024-03-18_windows_device_0'!Q212,'2024-03-18_windows_device_0'!Q$2:Q$911,1,0)</f>
        <v>2184765</v>
      </c>
      <c r="C8">
        <f t="shared" si="2"/>
        <v>-9.9999999999980105E-3</v>
      </c>
      <c r="D8">
        <f t="shared" si="0"/>
        <v>2.7078395065056307</v>
      </c>
      <c r="E8">
        <f t="shared" si="1"/>
        <v>2183270.7733697053</v>
      </c>
    </row>
    <row r="9" spans="1:9" x14ac:dyDescent="0.25">
      <c r="A9">
        <f>VLOOKUP('2024-03-18_windows_device_0'!P175,'2024-03-18_windows_device_0'!P$2:P$911,1,0)</f>
        <v>54.399333333333331</v>
      </c>
      <c r="B9">
        <f>VLOOKUP('2024-03-18_windows_device_0'!Q213,'2024-03-18_windows_device_0'!Q$2:Q$911,1,0)</f>
        <v>2184763</v>
      </c>
      <c r="C9">
        <f t="shared" si="2"/>
        <v>3.3333333333303017E-3</v>
      </c>
      <c r="D9">
        <f t="shared" si="0"/>
        <v>2.708509302080071</v>
      </c>
      <c r="E9">
        <f t="shared" si="1"/>
        <v>2183268.4023842309</v>
      </c>
    </row>
    <row r="10" spans="1:9" x14ac:dyDescent="0.25">
      <c r="A10">
        <f>VLOOKUP('2024-03-18_windows_device_0'!P176,'2024-03-18_windows_device_0'!P$2:P$911,1,0)</f>
        <v>54.37533333333333</v>
      </c>
      <c r="B10">
        <f>VLOOKUP('2024-03-18_windows_device_0'!Q214,'2024-03-18_windows_device_0'!Q$2:Q$911,1,0)</f>
        <v>2184761</v>
      </c>
      <c r="C10">
        <f t="shared" si="2"/>
        <v>-2.4000000000000909E-2</v>
      </c>
      <c r="D10">
        <f t="shared" si="0"/>
        <v>2.7062819966393481</v>
      </c>
      <c r="E10">
        <f t="shared" si="1"/>
        <v>2183267.6363960942</v>
      </c>
    </row>
    <row r="11" spans="1:9" x14ac:dyDescent="0.25">
      <c r="A11">
        <f>VLOOKUP('2024-03-18_windows_device_0'!P177,'2024-03-18_windows_device_0'!P$2:P$911,1,0)</f>
        <v>54.36866666666667</v>
      </c>
      <c r="B11">
        <f>VLOOKUP('2024-03-18_windows_device_0'!Q215,'2024-03-18_windows_device_0'!Q$2:Q$911,1,0)</f>
        <v>2184758</v>
      </c>
      <c r="C11">
        <f t="shared" si="2"/>
        <v>-6.6666666666606034E-3</v>
      </c>
      <c r="D11">
        <f t="shared" si="0"/>
        <v>2.7066047355073111</v>
      </c>
      <c r="E11">
        <f t="shared" si="1"/>
        <v>2183264.45752359</v>
      </c>
    </row>
    <row r="12" spans="1:9" x14ac:dyDescent="0.25">
      <c r="A12">
        <f>VLOOKUP('2024-03-18_windows_device_0'!P178,'2024-03-18_windows_device_0'!P$2:P$911,1,0)</f>
        <v>54.366</v>
      </c>
      <c r="B12">
        <f>VLOOKUP('2024-03-18_windows_device_0'!Q216,'2024-03-18_windows_device_0'!Q$2:Q$911,1,0)</f>
        <v>2184762</v>
      </c>
      <c r="C12">
        <f t="shared" si="2"/>
        <v>-2.6666666666699257E-3</v>
      </c>
      <c r="D12">
        <f t="shared" si="0"/>
        <v>2.7066230454583837</v>
      </c>
      <c r="E12">
        <f t="shared" si="1"/>
        <v>2183268.4473762517</v>
      </c>
    </row>
    <row r="13" spans="1:9" x14ac:dyDescent="0.25">
      <c r="A13">
        <f>VLOOKUP('2024-03-18_windows_device_0'!P179,'2024-03-18_windows_device_0'!P$2:P$911,1,0)</f>
        <v>54.332000000000001</v>
      </c>
      <c r="B13">
        <f>VLOOKUP('2024-03-18_windows_device_0'!Q217,'2024-03-18_windows_device_0'!Q$2:Q$911,1,0)</f>
        <v>2184763</v>
      </c>
      <c r="C13">
        <f t="shared" si="2"/>
        <v>-3.399999999999892E-2</v>
      </c>
      <c r="D13">
        <f t="shared" si="0"/>
        <v>2.7037479858975111</v>
      </c>
      <c r="E13">
        <f t="shared" si="1"/>
        <v>2183271.0415699668</v>
      </c>
    </row>
    <row r="14" spans="1:9" x14ac:dyDescent="0.25">
      <c r="A14">
        <f>VLOOKUP('2024-03-18_windows_device_0'!P180,'2024-03-18_windows_device_0'!P$2:P$911,1,0)</f>
        <v>54.326000000000001</v>
      </c>
      <c r="B14">
        <f>VLOOKUP('2024-03-18_windows_device_0'!Q218,'2024-03-18_windows_device_0'!Q$2:Q$911,1,0)</f>
        <v>2184760</v>
      </c>
      <c r="C14">
        <f t="shared" si="2"/>
        <v>-6.0000000000002274E-3</v>
      </c>
      <c r="D14">
        <f t="shared" si="0"/>
        <v>2.7045058429291187</v>
      </c>
      <c r="E14">
        <f t="shared" si="1"/>
        <v>2183267.6211808389</v>
      </c>
    </row>
    <row r="15" spans="1:9" x14ac:dyDescent="0.25">
      <c r="A15">
        <f>VLOOKUP('2024-03-18_windows_device_0'!P181,'2024-03-18_windows_device_0'!P$2:P$911,1,0)</f>
        <v>54.324666666666666</v>
      </c>
      <c r="B15">
        <f>VLOOKUP('2024-03-18_windows_device_0'!Q219,'2024-03-18_windows_device_0'!Q$2:Q$911,1,0)</f>
        <v>2184758</v>
      </c>
      <c r="C15">
        <f t="shared" si="2"/>
        <v>-1.3333333333349628E-3</v>
      </c>
      <c r="D15">
        <f t="shared" si="0"/>
        <v>2.7046155744973799</v>
      </c>
      <c r="E15">
        <f t="shared" si="1"/>
        <v>2183265.560321657</v>
      </c>
    </row>
    <row r="16" spans="1:9" x14ac:dyDescent="0.25">
      <c r="A16">
        <f>VLOOKUP('2024-03-18_windows_device_0'!P182,'2024-03-18_windows_device_0'!P$2:P$911,1,0)</f>
        <v>54.295333333333332</v>
      </c>
      <c r="B16">
        <f>VLOOKUP('2024-03-18_windows_device_0'!Q220,'2024-03-18_windows_device_0'!Q$2:Q$911,1,0)</f>
        <v>2184757</v>
      </c>
      <c r="C16">
        <f t="shared" si="2"/>
        <v>-2.9333333333333655E-2</v>
      </c>
      <c r="D16">
        <f t="shared" si="0"/>
        <v>2.7020992708370644</v>
      </c>
      <c r="E16">
        <f t="shared" si="1"/>
        <v>2183265.956532062</v>
      </c>
    </row>
    <row r="17" spans="1:5" x14ac:dyDescent="0.25">
      <c r="A17">
        <f>VLOOKUP('2024-03-18_windows_device_0'!P183,'2024-03-18_windows_device_0'!P$2:P$911,1,0)</f>
        <v>54.289333333333332</v>
      </c>
      <c r="B17">
        <f>VLOOKUP('2024-03-18_windows_device_0'!Q221,'2024-03-18_windows_device_0'!Q$2:Q$911,1,0)</f>
        <v>2184756</v>
      </c>
      <c r="C17">
        <f t="shared" si="2"/>
        <v>-6.0000000000002274E-3</v>
      </c>
      <c r="D17">
        <f t="shared" si="0"/>
        <v>2.7026804699172873</v>
      </c>
      <c r="E17">
        <f t="shared" si="1"/>
        <v>2183264.6339292307</v>
      </c>
    </row>
    <row r="18" spans="1:5" x14ac:dyDescent="0.25">
      <c r="A18">
        <f>VLOOKUP('2024-03-18_windows_device_0'!P184,'2024-03-18_windows_device_0'!P$2:P$911,1,0)</f>
        <v>54.271333333333331</v>
      </c>
      <c r="B18">
        <f>VLOOKUP('2024-03-18_windows_device_0'!Q222,'2024-03-18_windows_device_0'!Q$2:Q$911,1,0)</f>
        <v>2184763</v>
      </c>
      <c r="C18">
        <f t="shared" si="2"/>
        <v>-1.8000000000000682E-2</v>
      </c>
      <c r="D18">
        <f t="shared" si="0"/>
        <v>2.7013320237812501</v>
      </c>
      <c r="E18">
        <f t="shared" si="1"/>
        <v>2183272.3825097526</v>
      </c>
    </row>
    <row r="19" spans="1:5" x14ac:dyDescent="0.25">
      <c r="A19">
        <f>VLOOKUP('2024-03-18_windows_device_0'!P185,'2024-03-18_windows_device_0'!P$2:P$911,1,0)</f>
        <v>54.223333333333329</v>
      </c>
      <c r="B19">
        <f>VLOOKUP('2024-03-18_windows_device_0'!Q223,'2024-03-18_windows_device_0'!Q$2:Q$911,1,0)</f>
        <v>2184765</v>
      </c>
      <c r="C19">
        <f t="shared" si="2"/>
        <v>-4.8000000000001819E-2</v>
      </c>
      <c r="D19">
        <f t="shared" si="0"/>
        <v>2.6978132910545507</v>
      </c>
      <c r="E19">
        <f t="shared" si="1"/>
        <v>2183276.3376709973</v>
      </c>
    </row>
    <row r="20" spans="1:5" x14ac:dyDescent="0.25">
      <c r="A20">
        <f>VLOOKUP('2024-03-18_windows_device_0'!P186,'2024-03-18_windows_device_0'!P$2:P$911,1,0)</f>
        <v>54.195999999999998</v>
      </c>
      <c r="B20">
        <f>VLOOKUP('2024-03-18_windows_device_0'!Q224,'2024-03-18_windows_device_0'!Q$2:Q$911,1,0)</f>
        <v>2184766</v>
      </c>
      <c r="C20">
        <f t="shared" si="2"/>
        <v>-2.7333333333331211E-2</v>
      </c>
      <c r="D20">
        <f t="shared" si="0"/>
        <v>2.6972310496898535</v>
      </c>
      <c r="E20">
        <f t="shared" si="1"/>
        <v>2183277.6614355468</v>
      </c>
    </row>
    <row r="21" spans="1:5" x14ac:dyDescent="0.25">
      <c r="A21">
        <f>VLOOKUP('2024-03-18_windows_device_0'!P187,'2024-03-18_windows_device_0'!P$2:P$911,1,0)</f>
        <v>54.178666666666672</v>
      </c>
      <c r="B21">
        <f>VLOOKUP('2024-03-18_windows_device_0'!Q225,'2024-03-18_windows_device_0'!Q$2:Q$911,1,0)</f>
        <v>2184764</v>
      </c>
      <c r="C21">
        <f t="shared" si="2"/>
        <v>-1.7333333333326095E-2</v>
      </c>
      <c r="D21">
        <f t="shared" si="0"/>
        <v>2.6967446666122772</v>
      </c>
      <c r="E21">
        <f t="shared" si="1"/>
        <v>2183275.931950157</v>
      </c>
    </row>
    <row r="22" spans="1:5" x14ac:dyDescent="0.25">
      <c r="A22">
        <f>VLOOKUP('2024-03-18_windows_device_0'!P188,'2024-03-18_windows_device_0'!P$2:P$911,1,0)</f>
        <v>54.168666666666667</v>
      </c>
      <c r="B22">
        <f>VLOOKUP('2024-03-18_windows_device_0'!Q226,'2024-03-18_windows_device_0'!Q$2:Q$911,1,0)</f>
        <v>2184758</v>
      </c>
      <c r="C22">
        <f t="shared" si="2"/>
        <v>-1.0000000000005116E-2</v>
      </c>
      <c r="D22">
        <f t="shared" si="0"/>
        <v>2.6965228254786138</v>
      </c>
      <c r="E22">
        <f t="shared" si="1"/>
        <v>2183270.0553490804</v>
      </c>
    </row>
    <row r="23" spans="1:5" x14ac:dyDescent="0.25">
      <c r="A23">
        <f>VLOOKUP('2024-03-18_windows_device_0'!P189,'2024-03-18_windows_device_0'!P$2:P$911,1,0)</f>
        <v>54.134</v>
      </c>
      <c r="B23">
        <f>VLOOKUP('2024-03-18_windows_device_0'!Q227,'2024-03-18_windows_device_0'!Q$2:Q$911,1,0)</f>
        <v>2184754</v>
      </c>
      <c r="C23">
        <f t="shared" si="2"/>
        <v>-3.4666666666666401E-2</v>
      </c>
      <c r="D23">
        <f t="shared" si="0"/>
        <v>2.6938697626237986</v>
      </c>
      <c r="E23">
        <f t="shared" si="1"/>
        <v>2183267.5319000133</v>
      </c>
    </row>
    <row r="24" spans="1:5" x14ac:dyDescent="0.25">
      <c r="A24">
        <f>VLOOKUP('2024-03-18_windows_device_0'!P190,'2024-03-18_windows_device_0'!P$2:P$911,1,0)</f>
        <v>54.100666666666669</v>
      </c>
      <c r="B24">
        <f>VLOOKUP('2024-03-18_windows_device_0'!Q228,'2024-03-18_windows_device_0'!Q$2:Q$911,1,0)</f>
        <v>2184754</v>
      </c>
      <c r="C24">
        <f t="shared" si="2"/>
        <v>-3.3333333333331439E-2</v>
      </c>
      <c r="D24">
        <f t="shared" si="0"/>
        <v>2.6922610843646875</v>
      </c>
      <c r="E24">
        <f t="shared" si="1"/>
        <v>2183268.4279114655</v>
      </c>
    </row>
    <row r="25" spans="1:5" x14ac:dyDescent="0.25">
      <c r="A25">
        <f>VLOOKUP('2024-03-18_windows_device_0'!P191,'2024-03-18_windows_device_0'!P$2:P$911,1,0)</f>
        <v>54.094666666666669</v>
      </c>
      <c r="B25">
        <f>VLOOKUP('2024-03-18_windows_device_0'!Q229,'2024-03-18_windows_device_0'!Q$2:Q$911,1,0)</f>
        <v>2184754</v>
      </c>
      <c r="C25">
        <f t="shared" si="2"/>
        <v>-6.0000000000002274E-3</v>
      </c>
      <c r="D25">
        <f t="shared" si="0"/>
        <v>2.6929893986544755</v>
      </c>
      <c r="E25">
        <f t="shared" si="1"/>
        <v>2183268.0221842132</v>
      </c>
    </row>
    <row r="26" spans="1:5" x14ac:dyDescent="0.25">
      <c r="A26">
        <f>VLOOKUP('2024-03-18_windows_device_0'!P192,'2024-03-18_windows_device_0'!P$2:P$911,1,0)</f>
        <v>54.050666666666672</v>
      </c>
      <c r="B26">
        <f>VLOOKUP('2024-03-18_windows_device_0'!Q230,'2024-03-18_windows_device_0'!Q$2:Q$911,1,0)</f>
        <v>2184745</v>
      </c>
      <c r="C26">
        <f t="shared" si="2"/>
        <v>-4.399999999999693E-2</v>
      </c>
      <c r="D26">
        <f t="shared" si="0"/>
        <v>2.6893725800166273</v>
      </c>
      <c r="E26">
        <f t="shared" si="1"/>
        <v>2183261.0381128313</v>
      </c>
    </row>
    <row r="27" spans="1:5" x14ac:dyDescent="0.25">
      <c r="A27">
        <f>VLOOKUP('2024-03-18_windows_device_0'!P193,'2024-03-18_windows_device_0'!P$2:P$911,1,0)</f>
        <v>54.032666666666671</v>
      </c>
      <c r="B27">
        <f>VLOOKUP('2024-03-18_windows_device_0'!Q231,'2024-03-18_windows_device_0'!Q$2:Q$911,1,0)</f>
        <v>2184752</v>
      </c>
      <c r="C27">
        <f t="shared" si="2"/>
        <v>-1.8000000000000682E-2</v>
      </c>
      <c r="D27">
        <f t="shared" si="0"/>
        <v>2.6894524942013165</v>
      </c>
      <c r="E27">
        <f t="shared" si="1"/>
        <v>2183267.9935412845</v>
      </c>
    </row>
    <row r="28" spans="1:5" x14ac:dyDescent="0.25">
      <c r="A28">
        <f>VLOOKUP('2024-03-18_windows_device_0'!P194,'2024-03-18_windows_device_0'!P$2:P$911,1,0)</f>
        <v>54.012666666666668</v>
      </c>
      <c r="B28">
        <f>VLOOKUP('2024-03-18_windows_device_0'!Q232,'2024-03-18_windows_device_0'!Q$2:Q$911,1,0)</f>
        <v>2184749</v>
      </c>
      <c r="C28">
        <f t="shared" si="2"/>
        <v>-2.0000000000003126E-2</v>
      </c>
      <c r="D28">
        <f t="shared" si="0"/>
        <v>2.6883819772355513</v>
      </c>
      <c r="E28">
        <f t="shared" si="1"/>
        <v>2183265.590724213</v>
      </c>
    </row>
    <row r="29" spans="1:5" x14ac:dyDescent="0.25">
      <c r="A29">
        <f>VLOOKUP('2024-03-18_windows_device_0'!P195,'2024-03-18_windows_device_0'!P$2:P$911,1,0)</f>
        <v>53.973333333333329</v>
      </c>
      <c r="B29">
        <f>VLOOKUP('2024-03-18_windows_device_0'!Q233,'2024-03-18_windows_device_0'!Q$2:Q$911,1,0)</f>
        <v>2184746</v>
      </c>
      <c r="C29">
        <f t="shared" si="2"/>
        <v>-3.9333333333338771E-2</v>
      </c>
      <c r="D29">
        <f t="shared" si="0"/>
        <v>2.6856996202532772</v>
      </c>
      <c r="E29">
        <f t="shared" si="1"/>
        <v>2183264.0881096674</v>
      </c>
    </row>
    <row r="30" spans="1:5" x14ac:dyDescent="0.25">
      <c r="A30">
        <f>VLOOKUP('2024-03-18_windows_device_0'!P196,'2024-03-18_windows_device_0'!P$2:P$911,1,0)</f>
        <v>53.957999999999998</v>
      </c>
      <c r="B30">
        <f>VLOOKUP('2024-03-18_windows_device_0'!Q234,'2024-03-18_windows_device_0'!Q$2:Q$911,1,0)</f>
        <v>2184747</v>
      </c>
      <c r="C30">
        <f t="shared" si="2"/>
        <v>-1.5333333333330756E-2</v>
      </c>
      <c r="D30">
        <f t="shared" si="0"/>
        <v>2.6858359295489547</v>
      </c>
      <c r="E30">
        <f t="shared" si="1"/>
        <v>2183265.0119809918</v>
      </c>
    </row>
    <row r="31" spans="1:5" x14ac:dyDescent="0.25">
      <c r="A31">
        <f>VLOOKUP('2024-03-18_windows_device_0'!P197,'2024-03-18_windows_device_0'!P$2:P$911,1,0)</f>
        <v>53.911999999999999</v>
      </c>
      <c r="B31">
        <f>VLOOKUP('2024-03-18_windows_device_0'!Q235,'2024-03-18_windows_device_0'!Q$2:Q$911,1,0)</f>
        <v>2184749</v>
      </c>
      <c r="C31">
        <f t="shared" si="2"/>
        <v>-4.5999999999999375E-2</v>
      </c>
      <c r="D31">
        <f t="shared" si="0"/>
        <v>2.6823981518509585</v>
      </c>
      <c r="E31">
        <f t="shared" si="1"/>
        <v>2183268.9331592317</v>
      </c>
    </row>
    <row r="32" spans="1:5" x14ac:dyDescent="0.25">
      <c r="A32">
        <f>VLOOKUP('2024-03-18_windows_device_0'!P198,'2024-03-18_windows_device_0'!P$2:P$911,1,0)</f>
        <v>53.912666666666667</v>
      </c>
      <c r="B32">
        <f>VLOOKUP('2024-03-18_windows_device_0'!Q236,'2024-03-18_windows_device_0'!Q$2:Q$911,1,0)</f>
        <v>2184748</v>
      </c>
      <c r="C32">
        <f t="shared" si="2"/>
        <v>6.6666666666748142E-4</v>
      </c>
      <c r="D32">
        <f t="shared" si="0"/>
        <v>2.6841785902142226</v>
      </c>
      <c r="E32">
        <f t="shared" si="1"/>
        <v>2183266.9378664144</v>
      </c>
    </row>
    <row r="33" spans="1:5" x14ac:dyDescent="0.25">
      <c r="A33">
        <f>VLOOKUP('2024-03-18_windows_device_0'!P199,'2024-03-18_windows_device_0'!P$2:P$911,1,0)</f>
        <v>53.853333333333332</v>
      </c>
      <c r="B33">
        <f>VLOOKUP('2024-03-18_windows_device_0'!Q237,'2024-03-18_windows_device_0'!Q$2:Q$911,1,0)</f>
        <v>2184748</v>
      </c>
      <c r="C33">
        <f t="shared" si="2"/>
        <v>-5.9333333333334792E-2</v>
      </c>
      <c r="D33">
        <f t="shared" si="0"/>
        <v>2.6789807232924012</v>
      </c>
      <c r="E33">
        <f t="shared" si="1"/>
        <v>2183269.8454074245</v>
      </c>
    </row>
    <row r="34" spans="1:5" x14ac:dyDescent="0.25">
      <c r="A34">
        <f>VLOOKUP('2024-03-18_windows_device_0'!P200,'2024-03-18_windows_device_0'!P$2:P$911,1,0)</f>
        <v>53.829333333333338</v>
      </c>
      <c r="B34">
        <f>VLOOKUP('2024-03-18_windows_device_0'!Q238,'2024-03-18_windows_device_0'!Q$2:Q$911,1,0)</f>
        <v>2184748</v>
      </c>
      <c r="C34">
        <f t="shared" si="2"/>
        <v>-2.3999999999993804E-2</v>
      </c>
      <c r="D34">
        <f t="shared" si="0"/>
        <v>2.6791073591781513</v>
      </c>
      <c r="E34">
        <f t="shared" si="1"/>
        <v>2183269.7745038387</v>
      </c>
    </row>
    <row r="35" spans="1:5" x14ac:dyDescent="0.25">
      <c r="A35">
        <f>VLOOKUP('2024-03-18_windows_device_0'!P201,'2024-03-18_windows_device_0'!P$2:P$911,1,0)</f>
        <v>53.789333333333332</v>
      </c>
      <c r="B35">
        <f>VLOOKUP('2024-03-18_windows_device_0'!Q239,'2024-03-18_windows_device_0'!Q$2:Q$911,1,0)</f>
        <v>2184749</v>
      </c>
      <c r="C35">
        <f t="shared" si="2"/>
        <v>-4.0000000000006253E-2</v>
      </c>
      <c r="D35">
        <f t="shared" si="0"/>
        <v>2.6765189281270221</v>
      </c>
      <c r="E35">
        <f t="shared" si="1"/>
        <v>2183272.2244358058</v>
      </c>
    </row>
    <row r="36" spans="1:5" x14ac:dyDescent="0.25">
      <c r="A36">
        <f>VLOOKUP('2024-03-18_windows_device_0'!P202,'2024-03-18_windows_device_0'!P$2:P$911,1,0)</f>
        <v>53.762</v>
      </c>
      <c r="B36">
        <f>VLOOKUP('2024-03-18_windows_device_0'!Q240,'2024-03-18_windows_device_0'!Q$2:Q$911,1,0)</f>
        <v>2184750</v>
      </c>
      <c r="C36">
        <f t="shared" si="2"/>
        <v>-2.7333333333331211E-2</v>
      </c>
      <c r="D36">
        <f t="shared" si="0"/>
        <v>2.6756317014802922</v>
      </c>
      <c r="E36">
        <f t="shared" si="1"/>
        <v>2183273.7217461676</v>
      </c>
    </row>
    <row r="37" spans="1:5" x14ac:dyDescent="0.25">
      <c r="A37">
        <f>VLOOKUP('2024-03-18_windows_device_0'!P203,'2024-03-18_windows_device_0'!P$2:P$911,1,0)</f>
        <v>53.730000000000004</v>
      </c>
      <c r="B37">
        <f>VLOOKUP('2024-03-18_windows_device_0'!Q241,'2024-03-18_windows_device_0'!Q$2:Q$911,1,0)</f>
        <v>2184748</v>
      </c>
      <c r="C37">
        <f t="shared" si="2"/>
        <v>-3.1999999999996476E-2</v>
      </c>
      <c r="D37">
        <f t="shared" si="0"/>
        <v>2.6738650050017121</v>
      </c>
      <c r="E37">
        <f t="shared" si="1"/>
        <v>2183272.7125103306</v>
      </c>
    </row>
    <row r="38" spans="1:5" x14ac:dyDescent="0.25">
      <c r="A38">
        <f>VLOOKUP('2024-03-18_windows_device_0'!P204,'2024-03-18_windows_device_0'!P$2:P$911,1,0)</f>
        <v>53.689333333333337</v>
      </c>
      <c r="B38">
        <f>VLOOKUP('2024-03-18_windows_device_0'!Q242,'2024-03-18_windows_device_0'!Q$2:Q$911,1,0)</f>
        <v>2184750</v>
      </c>
      <c r="C38">
        <f t="shared" si="2"/>
        <v>-4.0666666666666629E-2</v>
      </c>
      <c r="D38">
        <f t="shared" si="0"/>
        <v>2.6715181478808216</v>
      </c>
      <c r="E38">
        <f t="shared" si="1"/>
        <v>2183276.0296416972</v>
      </c>
    </row>
    <row r="39" spans="1:5" x14ac:dyDescent="0.25">
      <c r="A39">
        <f>VLOOKUP('2024-03-18_windows_device_0'!P205,'2024-03-18_windows_device_0'!P$2:P$911,1,0)</f>
        <v>53.667333333333332</v>
      </c>
      <c r="B39">
        <f>VLOOKUP('2024-03-18_windows_device_0'!Q243,'2024-03-18_windows_device_0'!Q$2:Q$911,1,0)</f>
        <v>2184751</v>
      </c>
      <c r="C39">
        <f t="shared" si="2"/>
        <v>-2.2000000000005571E-2</v>
      </c>
      <c r="D39">
        <f t="shared" si="0"/>
        <v>2.6711190964750795</v>
      </c>
      <c r="E39">
        <f t="shared" si="1"/>
        <v>2183277.2537172171</v>
      </c>
    </row>
    <row r="40" spans="1:5" x14ac:dyDescent="0.25">
      <c r="A40">
        <f>VLOOKUP('2024-03-18_windows_device_0'!P206,'2024-03-18_windows_device_0'!P$2:P$911,1,0)</f>
        <v>53.629333333333335</v>
      </c>
      <c r="B40">
        <f>VLOOKUP('2024-03-18_windows_device_0'!Q244,'2024-03-18_windows_device_0'!Q$2:Q$911,1,0)</f>
        <v>2184751</v>
      </c>
      <c r="C40">
        <f t="shared" si="2"/>
        <v>-3.7999999999996703E-2</v>
      </c>
      <c r="D40">
        <f t="shared" si="0"/>
        <v>2.6686319144582336</v>
      </c>
      <c r="E40">
        <f t="shared" si="1"/>
        <v>2183278.6510757408</v>
      </c>
    </row>
    <row r="41" spans="1:5" x14ac:dyDescent="0.25">
      <c r="A41">
        <f>VLOOKUP('2024-03-18_windows_device_0'!P207,'2024-03-18_windows_device_0'!P$2:P$911,1,0)</f>
        <v>53.597999999999999</v>
      </c>
      <c r="B41">
        <f>VLOOKUP('2024-03-18_windows_device_0'!Q245,'2024-03-18_windows_device_0'!Q$2:Q$911,1,0)</f>
        <v>2184746</v>
      </c>
      <c r="C41">
        <f t="shared" si="2"/>
        <v>-3.13333333333361E-2</v>
      </c>
      <c r="D41">
        <f t="shared" si="0"/>
        <v>2.6673208579204202</v>
      </c>
      <c r="E41">
        <f t="shared" si="1"/>
        <v>2183274.3881830317</v>
      </c>
    </row>
    <row r="42" spans="1:5" x14ac:dyDescent="0.25">
      <c r="A42">
        <f>VLOOKUP('2024-03-18_windows_device_0'!P208,'2024-03-18_windows_device_0'!P$2:P$911,1,0)</f>
        <v>53.561333333333337</v>
      </c>
      <c r="B42">
        <f>VLOOKUP('2024-03-18_windows_device_0'!Q246,'2024-03-18_windows_device_0'!Q$2:Q$911,1,0)</f>
        <v>2184746</v>
      </c>
      <c r="C42">
        <f t="shared" si="2"/>
        <v>-3.666666666666174E-2</v>
      </c>
      <c r="D42">
        <f t="shared" si="0"/>
        <v>2.6652977749207398</v>
      </c>
      <c r="E42">
        <f t="shared" si="1"/>
        <v>2183275.5263197911</v>
      </c>
    </row>
    <row r="43" spans="1:5" x14ac:dyDescent="0.25">
      <c r="A43">
        <f>VLOOKUP('2024-03-18_windows_device_0'!P209,'2024-03-18_windows_device_0'!P$2:P$911,1,0)</f>
        <v>53.530666666666662</v>
      </c>
      <c r="B43">
        <f>VLOOKUP('2024-03-18_windows_device_0'!Q247,'2024-03-18_windows_device_0'!Q$2:Q$911,1,0)</f>
        <v>2184747</v>
      </c>
      <c r="C43">
        <f t="shared" si="2"/>
        <v>-3.0666666666675724E-2</v>
      </c>
      <c r="D43">
        <f t="shared" si="0"/>
        <v>2.6639947752309889</v>
      </c>
      <c r="E43">
        <f t="shared" si="1"/>
        <v>2183277.2598128603</v>
      </c>
    </row>
    <row r="44" spans="1:5" x14ac:dyDescent="0.25">
      <c r="A44">
        <f>VLOOKUP('2024-03-18_windows_device_0'!P210,'2024-03-18_windows_device_0'!P$2:P$911,1,0)</f>
        <v>53.501999999999995</v>
      </c>
      <c r="B44">
        <f>VLOOKUP('2024-03-18_windows_device_0'!Q248,'2024-03-18_windows_device_0'!Q$2:Q$911,1,0)</f>
        <v>2184747</v>
      </c>
      <c r="C44">
        <f t="shared" si="2"/>
        <v>-2.8666666666666174E-2</v>
      </c>
      <c r="D44">
        <f t="shared" si="0"/>
        <v>2.6626424617929381</v>
      </c>
      <c r="E44">
        <f t="shared" si="1"/>
        <v>2183278.021445429</v>
      </c>
    </row>
    <row r="45" spans="1:5" x14ac:dyDescent="0.25">
      <c r="A45">
        <f>VLOOKUP('2024-03-18_windows_device_0'!P211,'2024-03-18_windows_device_0'!P$2:P$911,1,0)</f>
        <v>53.448666666666668</v>
      </c>
      <c r="B45">
        <f>VLOOKUP('2024-03-18_windows_device_0'!Q249,'2024-03-18_windows_device_0'!Q$2:Q$911,1,0)</f>
        <v>2184743</v>
      </c>
      <c r="C45">
        <f t="shared" si="2"/>
        <v>-5.333333333332746E-2</v>
      </c>
      <c r="D45">
        <f t="shared" si="0"/>
        <v>2.6590728401031711</v>
      </c>
      <c r="E45">
        <f t="shared" si="1"/>
        <v>2183276.0337414779</v>
      </c>
    </row>
    <row r="46" spans="1:5" x14ac:dyDescent="0.25">
      <c r="A46">
        <f>VLOOKUP('2024-03-18_windows_device_0'!P212,'2024-03-18_windows_device_0'!P$2:P$911,1,0)</f>
        <v>53.413333333333334</v>
      </c>
      <c r="B46">
        <f>VLOOKUP('2024-03-18_windows_device_0'!Q250,'2024-03-18_windows_device_0'!Q$2:Q$911,1,0)</f>
        <v>2184741</v>
      </c>
      <c r="C46">
        <f t="shared" si="2"/>
        <v>-3.5333333333333883E-2</v>
      </c>
      <c r="D46">
        <f t="shared" si="0"/>
        <v>2.6579825081385486</v>
      </c>
      <c r="E46">
        <f t="shared" si="1"/>
        <v>2183274.6489308495</v>
      </c>
    </row>
    <row r="47" spans="1:5" x14ac:dyDescent="0.25">
      <c r="A47">
        <f>VLOOKUP('2024-03-18_windows_device_0'!P213,'2024-03-18_windows_device_0'!P$2:P$911,1,0)</f>
        <v>53.389333333333333</v>
      </c>
      <c r="B47">
        <f>VLOOKUP('2024-03-18_windows_device_0'!Q251,'2024-03-18_windows_device_0'!Q$2:Q$911,1,0)</f>
        <v>2184742</v>
      </c>
      <c r="C47">
        <f t="shared" si="2"/>
        <v>-2.4000000000000909E-2</v>
      </c>
      <c r="D47">
        <f t="shared" si="0"/>
        <v>2.6572083839346954</v>
      </c>
      <c r="E47">
        <f t="shared" si="1"/>
        <v>2183276.0858620293</v>
      </c>
    </row>
    <row r="48" spans="1:5" x14ac:dyDescent="0.25">
      <c r="A48">
        <f>VLOOKUP('2024-03-18_windows_device_0'!P214,'2024-03-18_windows_device_0'!P$2:P$911,1,0)</f>
        <v>53.338666666666668</v>
      </c>
      <c r="B48">
        <f>VLOOKUP('2024-03-18_windows_device_0'!Q252,'2024-03-18_windows_device_0'!Q$2:Q$911,1,0)</f>
        <v>2184739</v>
      </c>
      <c r="C48">
        <f t="shared" si="2"/>
        <v>-5.0666666666664639E-2</v>
      </c>
      <c r="D48">
        <f t="shared" si="0"/>
        <v>2.6536990771133557</v>
      </c>
      <c r="E48">
        <f t="shared" si="1"/>
        <v>2183275.0681827674</v>
      </c>
    </row>
    <row r="49" spans="1:5" x14ac:dyDescent="0.25">
      <c r="A49">
        <f>VLOOKUP('2024-03-18_windows_device_0'!P215,'2024-03-18_windows_device_0'!P$2:P$911,1,0)</f>
        <v>53.311999999999998</v>
      </c>
      <c r="B49">
        <f>VLOOKUP('2024-03-18_windows_device_0'!Q253,'2024-03-18_windows_device_0'!Q$2:Q$911,1,0)</f>
        <v>2184738</v>
      </c>
      <c r="C49">
        <f t="shared" si="2"/>
        <v>-2.6666666666670835E-2</v>
      </c>
      <c r="D49">
        <f t="shared" si="0"/>
        <v>2.6532607453163237</v>
      </c>
      <c r="E49">
        <f t="shared" si="1"/>
        <v>2183274.3159697182</v>
      </c>
    </row>
    <row r="50" spans="1:5" x14ac:dyDescent="0.25">
      <c r="A50">
        <f>VLOOKUP('2024-03-18_windows_device_0'!P216,'2024-03-18_windows_device_0'!P$2:P$911,1,0)</f>
        <v>53.270666666666671</v>
      </c>
      <c r="B50">
        <f>VLOOKUP('2024-03-18_windows_device_0'!Q254,'2024-03-18_windows_device_0'!Q$2:Q$911,1,0)</f>
        <v>2184736</v>
      </c>
      <c r="C50">
        <f t="shared" si="2"/>
        <v>-4.1333333333327005E-2</v>
      </c>
      <c r="D50">
        <f t="shared" si="0"/>
        <v>2.6506611290051096</v>
      </c>
      <c r="E50">
        <f t="shared" si="1"/>
        <v>2183273.7863627109</v>
      </c>
    </row>
    <row r="51" spans="1:5" x14ac:dyDescent="0.25">
      <c r="A51">
        <f>VLOOKUP('2024-03-18_windows_device_0'!P217,'2024-03-18_windows_device_0'!P$2:P$911,1,0)</f>
        <v>53.219333333333338</v>
      </c>
      <c r="B51">
        <f>VLOOKUP('2024-03-18_windows_device_0'!Q255,'2024-03-18_windows_device_0'!Q$2:Q$911,1,0)</f>
        <v>2184738</v>
      </c>
      <c r="C51">
        <f t="shared" si="2"/>
        <v>-5.1333333333332121E-2</v>
      </c>
      <c r="D51">
        <f t="shared" si="0"/>
        <v>2.6477373889043081</v>
      </c>
      <c r="E51">
        <f t="shared" si="1"/>
        <v>2183277.4418103267</v>
      </c>
    </row>
    <row r="52" spans="1:5" x14ac:dyDescent="0.25">
      <c r="A52">
        <f>VLOOKUP('2024-03-18_windows_device_0'!P218,'2024-03-18_windows_device_0'!P$2:P$911,1,0)</f>
        <v>53.192</v>
      </c>
      <c r="B52">
        <f>VLOOKUP('2024-03-18_windows_device_0'!Q256,'2024-03-18_windows_device_0'!Q$2:Q$911,1,0)</f>
        <v>2184735</v>
      </c>
      <c r="C52">
        <f t="shared" si="2"/>
        <v>-2.7333333333338317E-2</v>
      </c>
      <c r="D52">
        <f t="shared" si="0"/>
        <v>2.6472638939239554</v>
      </c>
      <c r="E52">
        <f t="shared" si="1"/>
        <v>2183274.7100793729</v>
      </c>
    </row>
    <row r="53" spans="1:5" x14ac:dyDescent="0.25">
      <c r="A53">
        <f>VLOOKUP('2024-03-18_windows_device_0'!P219,'2024-03-18_windows_device_0'!P$2:P$911,1,0)</f>
        <v>53.160666666666671</v>
      </c>
      <c r="B53">
        <f>VLOOKUP('2024-03-18_windows_device_0'!Q257,'2024-03-18_windows_device_0'!Q$2:Q$911,1,0)</f>
        <v>2184736</v>
      </c>
      <c r="C53">
        <f t="shared" si="2"/>
        <v>-3.1333333333328994E-2</v>
      </c>
      <c r="D53">
        <f t="shared" si="0"/>
        <v>2.645556830869713</v>
      </c>
      <c r="E53">
        <f t="shared" si="1"/>
        <v>2183276.6776521676</v>
      </c>
    </row>
    <row r="54" spans="1:5" x14ac:dyDescent="0.25">
      <c r="A54">
        <f>VLOOKUP('2024-03-18_windows_device_0'!P220,'2024-03-18_windows_device_0'!P$2:P$911,1,0)</f>
        <v>53.103999999999999</v>
      </c>
      <c r="B54">
        <f>VLOOKUP('2024-03-18_windows_device_0'!Q258,'2024-03-18_windows_device_0'!Q$2:Q$911,1,0)</f>
        <v>2184740</v>
      </c>
      <c r="C54">
        <f t="shared" si="2"/>
        <v>-5.6666666666671972E-2</v>
      </c>
      <c r="D54">
        <f t="shared" si="0"/>
        <v>2.641802785239515</v>
      </c>
      <c r="E54">
        <f t="shared" si="1"/>
        <v>2183282.8076640451</v>
      </c>
    </row>
    <row r="55" spans="1:5" x14ac:dyDescent="0.25">
      <c r="A55">
        <f>VLOOKUP('2024-03-18_windows_device_0'!P221,'2024-03-18_windows_device_0'!P$2:P$911,1,0)</f>
        <v>53.076000000000001</v>
      </c>
      <c r="B55">
        <f>VLOOKUP('2024-03-18_windows_device_0'!Q259,'2024-03-18_windows_device_0'!Q$2:Q$911,1,0)</f>
        <v>2184734</v>
      </c>
      <c r="C55">
        <f t="shared" si="2"/>
        <v>-2.7999999999998693E-2</v>
      </c>
      <c r="D55">
        <f t="shared" si="0"/>
        <v>2.6414662243527052</v>
      </c>
      <c r="E55">
        <f t="shared" si="1"/>
        <v>2183276.9987735003</v>
      </c>
    </row>
    <row r="56" spans="1:5" x14ac:dyDescent="0.25">
      <c r="A56">
        <f>VLOOKUP('2024-03-18_windows_device_0'!P222,'2024-03-18_windows_device_0'!P$2:P$911,1,0)</f>
        <v>53.025999999999996</v>
      </c>
      <c r="B56">
        <f>VLOOKUP('2024-03-18_windows_device_0'!Q260,'2024-03-18_windows_device_0'!Q$2:Q$911,1,0)</f>
        <v>2184728</v>
      </c>
      <c r="C56">
        <f t="shared" si="2"/>
        <v>-5.0000000000004263E-2</v>
      </c>
      <c r="D56">
        <f t="shared" si="0"/>
        <v>2.6381678628315579</v>
      </c>
      <c r="E56">
        <f t="shared" si="1"/>
        <v>2183272.8729726756</v>
      </c>
    </row>
    <row r="57" spans="1:5" x14ac:dyDescent="0.25">
      <c r="A57">
        <f>VLOOKUP('2024-03-18_windows_device_0'!P223,'2024-03-18_windows_device_0'!P$2:P$911,1,0)</f>
        <v>52.981999999999999</v>
      </c>
      <c r="B57">
        <f>VLOOKUP('2024-03-18_windows_device_0'!Q261,'2024-03-18_windows_device_0'!Q$2:Q$911,1,0)</f>
        <v>2184729</v>
      </c>
      <c r="C57">
        <f t="shared" si="2"/>
        <v>-4.399999999999693E-2</v>
      </c>
      <c r="D57">
        <f t="shared" si="0"/>
        <v>2.6361994554697001</v>
      </c>
      <c r="E57">
        <f t="shared" si="1"/>
        <v>2183274.9925803938</v>
      </c>
    </row>
    <row r="58" spans="1:5" x14ac:dyDescent="0.25">
      <c r="A58">
        <f>VLOOKUP('2024-03-18_windows_device_0'!P224,'2024-03-18_windows_device_0'!P$2:P$911,1,0)</f>
        <v>52.948</v>
      </c>
      <c r="B58">
        <f>VLOOKUP('2024-03-18_windows_device_0'!Q262,'2024-03-18_windows_device_0'!Q$2:Q$911,1,0)</f>
        <v>2184724</v>
      </c>
      <c r="C58">
        <f t="shared" si="2"/>
        <v>-3.399999999999892E-2</v>
      </c>
      <c r="D58">
        <f t="shared" si="0"/>
        <v>2.6348753654807742</v>
      </c>
      <c r="E58">
        <f t="shared" si="1"/>
        <v>2183270.7461781297</v>
      </c>
    </row>
    <row r="59" spans="1:5" x14ac:dyDescent="0.25">
      <c r="A59">
        <f>VLOOKUP('2024-03-18_windows_device_0'!P225,'2024-03-18_windows_device_0'!P$2:P$911,1,0)</f>
        <v>52.905333333333331</v>
      </c>
      <c r="B59">
        <f>VLOOKUP('2024-03-18_windows_device_0'!Q263,'2024-03-18_windows_device_0'!Q$2:Q$911,1,0)</f>
        <v>2184719</v>
      </c>
      <c r="C59">
        <f t="shared" si="2"/>
        <v>-4.2666666666669073E-2</v>
      </c>
      <c r="D59">
        <f t="shared" si="0"/>
        <v>2.6324337646976357</v>
      </c>
      <c r="E59">
        <f t="shared" si="1"/>
        <v>2183267.1367938491</v>
      </c>
    </row>
    <row r="60" spans="1:5" x14ac:dyDescent="0.25">
      <c r="A60">
        <f>VLOOKUP('2024-03-18_windows_device_0'!P226,'2024-03-18_windows_device_0'!P$2:P$911,1,0)</f>
        <v>52.86</v>
      </c>
      <c r="B60">
        <f>VLOOKUP('2024-03-18_windows_device_0'!Q264,'2024-03-18_windows_device_0'!Q$2:Q$911,1,0)</f>
        <v>2184719</v>
      </c>
      <c r="C60">
        <f t="shared" si="2"/>
        <v>-4.5333333333331893E-2</v>
      </c>
      <c r="D60">
        <f t="shared" si="0"/>
        <v>2.6300802289711203</v>
      </c>
      <c r="E60">
        <f t="shared" si="1"/>
        <v>2183268.4784734449</v>
      </c>
    </row>
    <row r="61" spans="1:5" x14ac:dyDescent="0.25">
      <c r="A61">
        <f>VLOOKUP('2024-03-18_windows_device_0'!P227,'2024-03-18_windows_device_0'!P$2:P$911,1,0)</f>
        <v>52.832666666666668</v>
      </c>
      <c r="B61">
        <f>VLOOKUP('2024-03-18_windows_device_0'!Q265,'2024-03-18_windows_device_0'!Q$2:Q$911,1,0)</f>
        <v>2184716</v>
      </c>
      <c r="C61">
        <f t="shared" si="2"/>
        <v>-2.7333333333331211E-2</v>
      </c>
      <c r="D61">
        <f t="shared" si="0"/>
        <v>2.6293805626106628</v>
      </c>
      <c r="E61">
        <f t="shared" si="1"/>
        <v>2183265.8775636135</v>
      </c>
    </row>
    <row r="62" spans="1:5" x14ac:dyDescent="0.25">
      <c r="A62">
        <f>VLOOKUP('2024-03-18_windows_device_0'!P228,'2024-03-18_windows_device_0'!P$2:P$911,1,0)</f>
        <v>52.779333333333334</v>
      </c>
      <c r="B62">
        <f>VLOOKUP('2024-03-18_windows_device_0'!Q266,'2024-03-18_windows_device_0'!Q$2:Q$911,1,0)</f>
        <v>2184715</v>
      </c>
      <c r="C62">
        <f t="shared" si="2"/>
        <v>-5.3333333333334565E-2</v>
      </c>
      <c r="D62">
        <f t="shared" si="0"/>
        <v>2.6257734858135278</v>
      </c>
      <c r="E62">
        <f t="shared" si="1"/>
        <v>2183266.9367291471</v>
      </c>
    </row>
    <row r="63" spans="1:5" x14ac:dyDescent="0.25">
      <c r="A63">
        <f>VLOOKUP('2024-03-18_windows_device_0'!P229,'2024-03-18_windows_device_0'!P$2:P$911,1,0)</f>
        <v>52.74133333333333</v>
      </c>
      <c r="B63">
        <f>VLOOKUP('2024-03-18_windows_device_0'!Q267,'2024-03-18_windows_device_0'!Q$2:Q$911,1,0)</f>
        <v>2184713</v>
      </c>
      <c r="C63">
        <f t="shared" si="2"/>
        <v>-3.8000000000003809E-2</v>
      </c>
      <c r="D63">
        <f t="shared" si="0"/>
        <v>2.6244444336012598</v>
      </c>
      <c r="E63">
        <f t="shared" si="1"/>
        <v>2183265.6961560478</v>
      </c>
    </row>
    <row r="64" spans="1:5" x14ac:dyDescent="0.25">
      <c r="A64">
        <f>VLOOKUP('2024-03-18_windows_device_0'!P230,'2024-03-18_windows_device_0'!P$2:P$911,1,0)</f>
        <v>52.681333333333335</v>
      </c>
      <c r="B64">
        <f>VLOOKUP('2024-03-18_windows_device_0'!Q268,'2024-03-18_windows_device_0'!Q$2:Q$911,1,0)</f>
        <v>2184717</v>
      </c>
      <c r="C64">
        <f t="shared" si="2"/>
        <v>-5.9999999999995168E-2</v>
      </c>
      <c r="D64">
        <f t="shared" si="0"/>
        <v>2.6206541896211037</v>
      </c>
      <c r="E64">
        <f t="shared" si="1"/>
        <v>2183271.8640340492</v>
      </c>
    </row>
    <row r="65" spans="1:5" x14ac:dyDescent="0.25">
      <c r="A65">
        <f>VLOOKUP('2024-03-18_windows_device_0'!P231,'2024-03-18_windows_device_0'!P$2:P$911,1,0)</f>
        <v>52.654666666666671</v>
      </c>
      <c r="B65">
        <f>VLOOKUP('2024-03-18_windows_device_0'!Q269,'2024-03-18_windows_device_0'!Q$2:Q$911,1,0)</f>
        <v>2184714</v>
      </c>
      <c r="C65">
        <f t="shared" si="2"/>
        <v>-2.666666666666373E-2</v>
      </c>
      <c r="D65">
        <f t="shared" si="0"/>
        <v>2.6205462208205019</v>
      </c>
      <c r="E65">
        <f t="shared" si="1"/>
        <v>2183268.9258340904</v>
      </c>
    </row>
    <row r="66" spans="1:5" x14ac:dyDescent="0.25">
      <c r="A66">
        <f>VLOOKUP('2024-03-18_windows_device_0'!P232,'2024-03-18_windows_device_0'!P$2:P$911,1,0)</f>
        <v>52.609333333333332</v>
      </c>
      <c r="B66">
        <f>VLOOKUP('2024-03-18_windows_device_0'!Q270,'2024-03-18_windows_device_0'!Q$2:Q$911,1,0)</f>
        <v>2184711</v>
      </c>
      <c r="C66">
        <f t="shared" si="2"/>
        <v>-4.5333333333338999E-2</v>
      </c>
      <c r="D66">
        <f t="shared" si="0"/>
        <v>2.6176081623032785</v>
      </c>
      <c r="E66">
        <f t="shared" si="1"/>
        <v>2183267.608521509</v>
      </c>
    </row>
    <row r="67" spans="1:5" x14ac:dyDescent="0.25">
      <c r="A67">
        <f>VLOOKUP('2024-03-18_windows_device_0'!P233,'2024-03-18_windows_device_0'!P$2:P$911,1,0)</f>
        <v>52.556666666666672</v>
      </c>
      <c r="B67">
        <f>VLOOKUP('2024-03-18_windows_device_0'!Q271,'2024-03-18_windows_device_0'!Q$2:Q$911,1,0)</f>
        <v>2184708</v>
      </c>
      <c r="C67">
        <f t="shared" si="2"/>
        <v>-5.2666666666659978E-2</v>
      </c>
      <c r="D67">
        <f t="shared" ref="D67:D130" si="3">A67*(EXP(-3*(G$2-C67)/G$2))</f>
        <v>2.6147201350402129</v>
      </c>
      <c r="E67">
        <f t="shared" ref="E67:E130" si="4">B67-G$3*LN(D67)</f>
        <v>2183266.2643967094</v>
      </c>
    </row>
    <row r="68" spans="1:5" x14ac:dyDescent="0.25">
      <c r="A68">
        <f>VLOOKUP('2024-03-18_windows_device_0'!P234,'2024-03-18_windows_device_0'!P$2:P$911,1,0)</f>
        <v>52.50333333333333</v>
      </c>
      <c r="B68">
        <f>VLOOKUP('2024-03-18_windows_device_0'!Q272,'2024-03-18_windows_device_0'!Q$2:Q$911,1,0)</f>
        <v>2184708</v>
      </c>
      <c r="C68">
        <f t="shared" ref="C68:C131" si="5">A68-A67</f>
        <v>-5.333333333334167E-2</v>
      </c>
      <c r="D68">
        <f t="shared" si="3"/>
        <v>2.6120424771721806</v>
      </c>
      <c r="E68">
        <f t="shared" si="4"/>
        <v>2183267.8012896013</v>
      </c>
    </row>
    <row r="69" spans="1:5" x14ac:dyDescent="0.25">
      <c r="A69">
        <f>VLOOKUP('2024-03-18_windows_device_0'!P235,'2024-03-18_windows_device_0'!P$2:P$911,1,0)</f>
        <v>52.462666666666664</v>
      </c>
      <c r="B69">
        <f>VLOOKUP('2024-03-18_windows_device_0'!Q273,'2024-03-18_windows_device_0'!Q$2:Q$911,1,0)</f>
        <v>2184708</v>
      </c>
      <c r="C69">
        <f t="shared" si="5"/>
        <v>-4.0666666666666629E-2</v>
      </c>
      <c r="D69">
        <f t="shared" si="3"/>
        <v>2.6104806557396052</v>
      </c>
      <c r="E69">
        <f t="shared" si="4"/>
        <v>2183268.6984545002</v>
      </c>
    </row>
    <row r="70" spans="1:5" x14ac:dyDescent="0.25">
      <c r="A70">
        <f>VLOOKUP('2024-03-18_windows_device_0'!P236,'2024-03-18_windows_device_0'!P$2:P$911,1,0)</f>
        <v>52.418666666666667</v>
      </c>
      <c r="B70">
        <f>VLOOKUP('2024-03-18_windows_device_0'!Q274,'2024-03-18_windows_device_0'!Q$2:Q$911,1,0)</f>
        <v>2184703</v>
      </c>
      <c r="C70">
        <f t="shared" si="5"/>
        <v>-4.399999999999693E-2</v>
      </c>
      <c r="D70">
        <f t="shared" si="3"/>
        <v>2.608169954382892</v>
      </c>
      <c r="E70">
        <f t="shared" si="4"/>
        <v>2183265.0267872517</v>
      </c>
    </row>
    <row r="71" spans="1:5" x14ac:dyDescent="0.25">
      <c r="A71">
        <f>VLOOKUP('2024-03-18_windows_device_0'!P237,'2024-03-18_windows_device_0'!P$2:P$911,1,0)</f>
        <v>52.354666666666667</v>
      </c>
      <c r="B71">
        <f>VLOOKUP('2024-03-18_windows_device_0'!Q275,'2024-03-18_windows_device_0'!Q$2:Q$911,1,0)</f>
        <v>2184703</v>
      </c>
      <c r="C71">
        <f t="shared" si="5"/>
        <v>-6.4000000000000057E-2</v>
      </c>
      <c r="D71">
        <f t="shared" si="3"/>
        <v>2.6042586664117957</v>
      </c>
      <c r="E71">
        <f t="shared" si="4"/>
        <v>2183267.2779194913</v>
      </c>
    </row>
    <row r="72" spans="1:5" x14ac:dyDescent="0.25">
      <c r="A72">
        <f>VLOOKUP('2024-03-18_windows_device_0'!P238,'2024-03-18_windows_device_0'!P$2:P$911,1,0)</f>
        <v>52.309333333333335</v>
      </c>
      <c r="B72">
        <f>VLOOKUP('2024-03-18_windows_device_0'!Q276,'2024-03-18_windows_device_0'!Q$2:Q$911,1,0)</f>
        <v>2184706</v>
      </c>
      <c r="C72">
        <f t="shared" si="5"/>
        <v>-4.5333333333331893E-2</v>
      </c>
      <c r="D72">
        <f t="shared" si="3"/>
        <v>2.6026814867699581</v>
      </c>
      <c r="E72">
        <f t="shared" si="4"/>
        <v>2183271.1866180608</v>
      </c>
    </row>
    <row r="73" spans="1:5" x14ac:dyDescent="0.25">
      <c r="A73">
        <f>VLOOKUP('2024-03-18_windows_device_0'!P239,'2024-03-18_windows_device_0'!P$2:P$911,1,0)</f>
        <v>52.257999999999996</v>
      </c>
      <c r="B73">
        <f>VLOOKUP('2024-03-18_windows_device_0'!Q277,'2024-03-18_windows_device_0'!Q$2:Q$911,1,0)</f>
        <v>2184707</v>
      </c>
      <c r="C73">
        <f t="shared" si="5"/>
        <v>-5.1333333333339226E-2</v>
      </c>
      <c r="D73">
        <f t="shared" si="3"/>
        <v>2.5999096907645338</v>
      </c>
      <c r="E73">
        <f t="shared" si="4"/>
        <v>2183273.7849348458</v>
      </c>
    </row>
    <row r="74" spans="1:5" x14ac:dyDescent="0.25">
      <c r="A74">
        <f>VLOOKUP('2024-03-18_windows_device_0'!P240,'2024-03-18_windows_device_0'!P$2:P$911,1,0)</f>
        <v>52.214666666666666</v>
      </c>
      <c r="B74">
        <f>VLOOKUP('2024-03-18_windows_device_0'!Q278,'2024-03-18_windows_device_0'!Q$2:Q$911,1,0)</f>
        <v>2184703</v>
      </c>
      <c r="C74">
        <f t="shared" si="5"/>
        <v>-4.3333333333329449E-2</v>
      </c>
      <c r="D74">
        <f t="shared" si="3"/>
        <v>2.5980437939155112</v>
      </c>
      <c r="E74">
        <f t="shared" si="4"/>
        <v>2183270.8618376697</v>
      </c>
    </row>
    <row r="75" spans="1:5" x14ac:dyDescent="0.25">
      <c r="A75">
        <f>VLOOKUP('2024-03-18_windows_device_0'!P241,'2024-03-18_windows_device_0'!P$2:P$911,1,0)</f>
        <v>52.162666666666667</v>
      </c>
      <c r="B75">
        <f>VLOOKUP('2024-03-18_windows_device_0'!Q279,'2024-03-18_windows_device_0'!Q$2:Q$911,1,0)</f>
        <v>2184701</v>
      </c>
      <c r="C75">
        <f t="shared" si="5"/>
        <v>-5.1999999999999602E-2</v>
      </c>
      <c r="D75">
        <f t="shared" si="3"/>
        <v>2.5951425811128157</v>
      </c>
      <c r="E75">
        <f t="shared" si="4"/>
        <v>2183270.5378105091</v>
      </c>
    </row>
    <row r="76" spans="1:5" x14ac:dyDescent="0.25">
      <c r="A76">
        <f>VLOOKUP('2024-03-18_windows_device_0'!P242,'2024-03-18_windows_device_0'!P$2:P$911,1,0)</f>
        <v>52.096000000000004</v>
      </c>
      <c r="B76">
        <f>VLOOKUP('2024-03-18_windows_device_0'!Q280,'2024-03-18_windows_device_0'!Q$2:Q$911,1,0)</f>
        <v>2184701</v>
      </c>
      <c r="C76">
        <f t="shared" si="5"/>
        <v>-6.6666666666662877E-2</v>
      </c>
      <c r="D76">
        <f t="shared" si="3"/>
        <v>2.59129548475059</v>
      </c>
      <c r="E76">
        <f t="shared" si="4"/>
        <v>2183272.7630932671</v>
      </c>
    </row>
    <row r="77" spans="1:5" x14ac:dyDescent="0.25">
      <c r="A77">
        <f>VLOOKUP('2024-03-18_windows_device_0'!P243,'2024-03-18_windows_device_0'!P$2:P$911,1,0)</f>
        <v>52.052666666666667</v>
      </c>
      <c r="B77">
        <f>VLOOKUP('2024-03-18_windows_device_0'!Q281,'2024-03-18_windows_device_0'!Q$2:Q$911,1,0)</f>
        <v>2184699</v>
      </c>
      <c r="C77">
        <f t="shared" si="5"/>
        <v>-4.3333333333336554E-2</v>
      </c>
      <c r="D77">
        <f t="shared" si="3"/>
        <v>2.5899831641828492</v>
      </c>
      <c r="E77">
        <f t="shared" si="4"/>
        <v>2183271.5229369379</v>
      </c>
    </row>
    <row r="78" spans="1:5" x14ac:dyDescent="0.25">
      <c r="A78">
        <f>VLOOKUP('2024-03-18_windows_device_0'!P244,'2024-03-18_windows_device_0'!P$2:P$911,1,0)</f>
        <v>52.012</v>
      </c>
      <c r="B78">
        <f>VLOOKUP('2024-03-18_windows_device_0'!Q282,'2024-03-18_windows_device_0'!Q$2:Q$911,1,0)</f>
        <v>2184697</v>
      </c>
      <c r="C78">
        <f t="shared" si="5"/>
        <v>-4.0666666666666629E-2</v>
      </c>
      <c r="D78">
        <f t="shared" si="3"/>
        <v>2.5880560118877236</v>
      </c>
      <c r="E78">
        <f t="shared" si="4"/>
        <v>2183270.639471007</v>
      </c>
    </row>
    <row r="79" spans="1:5" x14ac:dyDescent="0.25">
      <c r="A79">
        <f>VLOOKUP('2024-03-18_windows_device_0'!P245,'2024-03-18_windows_device_0'!P$2:P$911,1,0)</f>
        <v>51.951333333333338</v>
      </c>
      <c r="B79">
        <f>VLOOKUP('2024-03-18_windows_device_0'!Q283,'2024-03-18_windows_device_0'!Q$2:Q$911,1,0)</f>
        <v>2184694</v>
      </c>
      <c r="C79">
        <f t="shared" si="5"/>
        <v>-6.066666666666265E-2</v>
      </c>
      <c r="D79">
        <f t="shared" si="3"/>
        <v>2.5843160047217624</v>
      </c>
      <c r="E79">
        <f t="shared" si="4"/>
        <v>2183269.8086930616</v>
      </c>
    </row>
    <row r="80" spans="1:5" x14ac:dyDescent="0.25">
      <c r="A80">
        <f>VLOOKUP('2024-03-18_windows_device_0'!P246,'2024-03-18_windows_device_0'!P$2:P$911,1,0)</f>
        <v>51.89266666666667</v>
      </c>
      <c r="B80">
        <f>VLOOKUP('2024-03-18_windows_device_0'!Q284,'2024-03-18_windows_device_0'!Q$2:Q$911,1,0)</f>
        <v>2184696</v>
      </c>
      <c r="C80">
        <f t="shared" si="5"/>
        <v>-5.8666666666667311E-2</v>
      </c>
      <c r="D80">
        <f t="shared" si="3"/>
        <v>2.581469674866427</v>
      </c>
      <c r="E80">
        <f t="shared" si="4"/>
        <v>2183273.4616827443</v>
      </c>
    </row>
    <row r="81" spans="1:5" x14ac:dyDescent="0.25">
      <c r="A81">
        <f>VLOOKUP('2024-03-18_windows_device_0'!P247,'2024-03-18_windows_device_0'!P$2:P$911,1,0)</f>
        <v>51.856666666666669</v>
      </c>
      <c r="B81">
        <f>VLOOKUP('2024-03-18_windows_device_0'!Q285,'2024-03-18_windows_device_0'!Q$2:Q$911,1,0)</f>
        <v>2184694</v>
      </c>
      <c r="C81">
        <f t="shared" si="5"/>
        <v>-3.6000000000001364E-2</v>
      </c>
      <c r="D81">
        <f t="shared" si="3"/>
        <v>2.5804948344709233</v>
      </c>
      <c r="E81">
        <f t="shared" si="4"/>
        <v>2183272.0282347258</v>
      </c>
    </row>
    <row r="82" spans="1:5" x14ac:dyDescent="0.25">
      <c r="A82">
        <f>VLOOKUP('2024-03-18_windows_device_0'!P248,'2024-03-18_windows_device_0'!P$2:P$911,1,0)</f>
        <v>51.811333333333337</v>
      </c>
      <c r="B82">
        <f>VLOOKUP('2024-03-18_windows_device_0'!Q286,'2024-03-18_windows_device_0'!Q$2:Q$911,1,0)</f>
        <v>2184687</v>
      </c>
      <c r="C82">
        <f t="shared" si="5"/>
        <v>-4.5333333333331893E-2</v>
      </c>
      <c r="D82">
        <f t="shared" si="3"/>
        <v>2.5779032053846458</v>
      </c>
      <c r="E82">
        <f t="shared" si="4"/>
        <v>2183266.5354638798</v>
      </c>
    </row>
    <row r="83" spans="1:5" x14ac:dyDescent="0.25">
      <c r="A83">
        <f>VLOOKUP('2024-03-18_windows_device_0'!P249,'2024-03-18_windows_device_0'!P$2:P$911,1,0)</f>
        <v>51.762</v>
      </c>
      <c r="B83">
        <f>VLOOKUP('2024-03-18_windows_device_0'!Q287,'2024-03-18_windows_device_0'!Q$2:Q$911,1,0)</f>
        <v>2184680</v>
      </c>
      <c r="C83">
        <f t="shared" si="5"/>
        <v>-4.9333333333336782E-2</v>
      </c>
      <c r="D83">
        <f t="shared" si="3"/>
        <v>2.5753048545624293</v>
      </c>
      <c r="E83">
        <f t="shared" si="4"/>
        <v>2183261.048124156</v>
      </c>
    </row>
    <row r="84" spans="1:5" x14ac:dyDescent="0.25">
      <c r="A84">
        <f>VLOOKUP('2024-03-18_windows_device_0'!P250,'2024-03-18_windows_device_0'!P$2:P$911,1,0)</f>
        <v>51.712666666666664</v>
      </c>
      <c r="B84">
        <f>VLOOKUP('2024-03-18_windows_device_0'!Q288,'2024-03-18_windows_device_0'!Q$2:Q$911,1,0)</f>
        <v>2184678</v>
      </c>
      <c r="C84">
        <f t="shared" si="5"/>
        <v>-4.9333333333336782E-2</v>
      </c>
      <c r="D84">
        <f t="shared" si="3"/>
        <v>2.5728503826945515</v>
      </c>
      <c r="E84">
        <f t="shared" si="4"/>
        <v>2183260.4784260448</v>
      </c>
    </row>
    <row r="85" spans="1:5" x14ac:dyDescent="0.25">
      <c r="A85">
        <f>VLOOKUP('2024-03-18_windows_device_0'!P251,'2024-03-18_windows_device_0'!P$2:P$911,1,0)</f>
        <v>51.665999999999997</v>
      </c>
      <c r="B85">
        <f>VLOOKUP('2024-03-18_windows_device_0'!Q289,'2024-03-18_windows_device_0'!Q$2:Q$911,1,0)</f>
        <v>2184678</v>
      </c>
      <c r="C85">
        <f t="shared" si="5"/>
        <v>-4.6666666666666856E-2</v>
      </c>
      <c r="D85">
        <f t="shared" si="3"/>
        <v>2.5706242343364587</v>
      </c>
      <c r="E85">
        <f t="shared" si="4"/>
        <v>2183261.7768567731</v>
      </c>
    </row>
    <row r="86" spans="1:5" x14ac:dyDescent="0.25">
      <c r="A86">
        <f>VLOOKUP('2024-03-18_windows_device_0'!P252,'2024-03-18_windows_device_0'!P$2:P$911,1,0)</f>
        <v>51.633333333333333</v>
      </c>
      <c r="B86">
        <f>VLOOKUP('2024-03-18_windows_device_0'!Q290,'2024-03-18_windows_device_0'!Q$2:Q$911,1,0)</f>
        <v>2184682</v>
      </c>
      <c r="C86">
        <f t="shared" si="5"/>
        <v>-3.2666666666663957E-2</v>
      </c>
      <c r="D86">
        <f t="shared" si="3"/>
        <v>2.5695008154337238</v>
      </c>
      <c r="E86">
        <f t="shared" si="4"/>
        <v>2183266.432532798</v>
      </c>
    </row>
    <row r="87" spans="1:5" x14ac:dyDescent="0.25">
      <c r="A87">
        <f>VLOOKUP('2024-03-18_windows_device_0'!P253,'2024-03-18_windows_device_0'!P$2:P$911,1,0)</f>
        <v>51.584666666666664</v>
      </c>
      <c r="B87">
        <f>VLOOKUP('2024-03-18_windows_device_0'!Q291,'2024-03-18_windows_device_0'!Q$2:Q$911,1,0)</f>
        <v>2184675</v>
      </c>
      <c r="C87">
        <f t="shared" si="5"/>
        <v>-4.86666666666693E-2</v>
      </c>
      <c r="D87">
        <f t="shared" si="3"/>
        <v>2.5665058976159942</v>
      </c>
      <c r="E87">
        <f t="shared" si="4"/>
        <v>2183261.1818985939</v>
      </c>
    </row>
    <row r="88" spans="1:5" x14ac:dyDescent="0.25">
      <c r="A88">
        <f>VLOOKUP('2024-03-18_windows_device_0'!P254,'2024-03-18_windows_device_0'!P$2:P$911,1,0)</f>
        <v>51.535333333333334</v>
      </c>
      <c r="B88">
        <f>VLOOKUP('2024-03-18_windows_device_0'!Q292,'2024-03-18_windows_device_0'!Q$2:Q$911,1,0)</f>
        <v>2184674</v>
      </c>
      <c r="C88">
        <f t="shared" si="5"/>
        <v>-4.9333333333329676E-2</v>
      </c>
      <c r="D88">
        <f t="shared" si="3"/>
        <v>2.5640275513856943</v>
      </c>
      <c r="E88">
        <f t="shared" si="4"/>
        <v>2183261.6310732937</v>
      </c>
    </row>
    <row r="89" spans="1:5" x14ac:dyDescent="0.25">
      <c r="A89">
        <f>VLOOKUP('2024-03-18_windows_device_0'!P255,'2024-03-18_windows_device_0'!P$2:P$911,1,0)</f>
        <v>51.492666666666665</v>
      </c>
      <c r="B89">
        <f>VLOOKUP('2024-03-18_windows_device_0'!Q293,'2024-03-18_windows_device_0'!Q$2:Q$911,1,0)</f>
        <v>2184675</v>
      </c>
      <c r="C89">
        <f t="shared" si="5"/>
        <v>-4.2666666666669073E-2</v>
      </c>
      <c r="D89">
        <f t="shared" si="3"/>
        <v>2.5621430927125268</v>
      </c>
      <c r="E89">
        <f t="shared" si="4"/>
        <v>2183263.733919193</v>
      </c>
    </row>
    <row r="90" spans="1:5" x14ac:dyDescent="0.25">
      <c r="A90">
        <f>VLOOKUP('2024-03-18_windows_device_0'!P256,'2024-03-18_windows_device_0'!P$2:P$911,1,0)</f>
        <v>51.448</v>
      </c>
      <c r="B90">
        <f>VLOOKUP('2024-03-18_windows_device_0'!Q294,'2024-03-18_windows_device_0'!Q$2:Q$911,1,0)</f>
        <v>2184676</v>
      </c>
      <c r="C90">
        <f t="shared" si="5"/>
        <v>-4.4666666666664412E-2</v>
      </c>
      <c r="D90">
        <f t="shared" si="3"/>
        <v>2.5598491552338145</v>
      </c>
      <c r="E90">
        <f t="shared" si="4"/>
        <v>2183266.0775004723</v>
      </c>
    </row>
    <row r="91" spans="1:5" x14ac:dyDescent="0.25">
      <c r="A91">
        <f>VLOOKUP('2024-03-18_windows_device_0'!P257,'2024-03-18_windows_device_0'!P$2:P$911,1,0)</f>
        <v>51.390666666666668</v>
      </c>
      <c r="B91">
        <f>VLOOKUP('2024-03-18_windows_device_0'!Q295,'2024-03-18_windows_device_0'!Q$2:Q$911,1,0)</f>
        <v>2184676</v>
      </c>
      <c r="C91">
        <f t="shared" si="5"/>
        <v>-5.7333333333332348E-2</v>
      </c>
      <c r="D91">
        <f t="shared" si="3"/>
        <v>2.5565445808263112</v>
      </c>
      <c r="E91">
        <f t="shared" si="4"/>
        <v>2183268.0151395812</v>
      </c>
    </row>
    <row r="92" spans="1:5" x14ac:dyDescent="0.25">
      <c r="A92">
        <f>VLOOKUP('2024-03-18_windows_device_0'!P258,'2024-03-18_windows_device_0'!P$2:P$911,1,0)</f>
        <v>51.349333333333334</v>
      </c>
      <c r="B92">
        <f>VLOOKUP('2024-03-18_windows_device_0'!Q296,'2024-03-18_windows_device_0'!Q$2:Q$911,1,0)</f>
        <v>2184678</v>
      </c>
      <c r="C92">
        <f t="shared" si="5"/>
        <v>-4.133333333333411E-2</v>
      </c>
      <c r="D92">
        <f t="shared" si="3"/>
        <v>2.5550587290127091</v>
      </c>
      <c r="E92">
        <f t="shared" si="4"/>
        <v>2183270.8871860402</v>
      </c>
    </row>
    <row r="93" spans="1:5" x14ac:dyDescent="0.25">
      <c r="A93">
        <f>VLOOKUP('2024-03-18_windows_device_0'!P259,'2024-03-18_windows_device_0'!P$2:P$911,1,0)</f>
        <v>51.3</v>
      </c>
      <c r="B93">
        <f>VLOOKUP('2024-03-18_windows_device_0'!Q297,'2024-03-18_windows_device_0'!Q$2:Q$911,1,0)</f>
        <v>2184677</v>
      </c>
      <c r="C93">
        <f t="shared" si="5"/>
        <v>-4.9333333333336782E-2</v>
      </c>
      <c r="D93">
        <f t="shared" si="3"/>
        <v>2.5523190572051431</v>
      </c>
      <c r="E93">
        <f t="shared" si="4"/>
        <v>2183271.4964298746</v>
      </c>
    </row>
    <row r="94" spans="1:5" x14ac:dyDescent="0.25">
      <c r="A94">
        <f>VLOOKUP('2024-03-18_windows_device_0'!P260,'2024-03-18_windows_device_0'!P$2:P$911,1,0)</f>
        <v>51.245333333333335</v>
      </c>
      <c r="B94">
        <f>VLOOKUP('2024-03-18_windows_device_0'!Q298,'2024-03-18_windows_device_0'!Q$2:Q$911,1,0)</f>
        <v>2184672</v>
      </c>
      <c r="C94">
        <f t="shared" si="5"/>
        <v>-5.4666666666662422E-2</v>
      </c>
      <c r="D94">
        <f t="shared" si="3"/>
        <v>2.5494095064694138</v>
      </c>
      <c r="E94">
        <f t="shared" si="4"/>
        <v>2183268.2073506033</v>
      </c>
    </row>
    <row r="95" spans="1:5" x14ac:dyDescent="0.25">
      <c r="A95">
        <f>VLOOKUP('2024-03-18_windows_device_0'!P261,'2024-03-18_windows_device_0'!P$2:P$911,1,0)</f>
        <v>51.221333333333334</v>
      </c>
      <c r="B95">
        <f>VLOOKUP('2024-03-18_windows_device_0'!Q299,'2024-03-18_windows_device_0'!Q$2:Q$911,1,0)</f>
        <v>2184680</v>
      </c>
      <c r="C95">
        <f t="shared" si="5"/>
        <v>-2.4000000000000909E-2</v>
      </c>
      <c r="D95">
        <f t="shared" si="3"/>
        <v>2.5493061604623959</v>
      </c>
      <c r="E95">
        <f t="shared" si="4"/>
        <v>2183276.2681576852</v>
      </c>
    </row>
    <row r="96" spans="1:5" x14ac:dyDescent="0.25">
      <c r="A96">
        <f>VLOOKUP('2024-03-18_windows_device_0'!P262,'2024-03-18_windows_device_0'!P$2:P$911,1,0)</f>
        <v>51.162666666666667</v>
      </c>
      <c r="B96">
        <f>VLOOKUP('2024-03-18_windows_device_0'!Q300,'2024-03-18_windows_device_0'!Q$2:Q$911,1,0)</f>
        <v>2184679</v>
      </c>
      <c r="C96">
        <f t="shared" si="5"/>
        <v>-5.8666666666667311E-2</v>
      </c>
      <c r="D96">
        <f t="shared" si="3"/>
        <v>2.5451548546095024</v>
      </c>
      <c r="E96">
        <f t="shared" si="4"/>
        <v>2183277.7127578654</v>
      </c>
    </row>
    <row r="97" spans="1:5" x14ac:dyDescent="0.25">
      <c r="A97">
        <f>VLOOKUP('2024-03-18_windows_device_0'!P263,'2024-03-18_windows_device_0'!P$2:P$911,1,0)</f>
        <v>51.111999999999995</v>
      </c>
      <c r="B97">
        <f>VLOOKUP('2024-03-18_windows_device_0'!Q301,'2024-03-18_windows_device_0'!Q$2:Q$911,1,0)</f>
        <v>2184677</v>
      </c>
      <c r="C97">
        <f t="shared" si="5"/>
        <v>-5.0666666666671745E-2</v>
      </c>
      <c r="D97">
        <f t="shared" si="3"/>
        <v>2.542918218729711</v>
      </c>
      <c r="E97">
        <f t="shared" si="4"/>
        <v>2183277.0315101664</v>
      </c>
    </row>
    <row r="98" spans="1:5" x14ac:dyDescent="0.25">
      <c r="A98">
        <f>VLOOKUP('2024-03-18_windows_device_0'!P264,'2024-03-18_windows_device_0'!P$2:P$911,1,0)</f>
        <v>51.064</v>
      </c>
      <c r="B98">
        <f>VLOOKUP('2024-03-18_windows_device_0'!Q302,'2024-03-18_windows_device_0'!Q$2:Q$911,1,0)</f>
        <v>2184673</v>
      </c>
      <c r="C98">
        <f t="shared" si="5"/>
        <v>-4.7999999999994714E-2</v>
      </c>
      <c r="D98">
        <f t="shared" si="3"/>
        <v>2.5406246614817038</v>
      </c>
      <c r="E98">
        <f t="shared" si="4"/>
        <v>2183274.3850292321</v>
      </c>
    </row>
    <row r="99" spans="1:5" x14ac:dyDescent="0.25">
      <c r="A99">
        <f>VLOOKUP('2024-03-18_windows_device_0'!P265,'2024-03-18_windows_device_0'!P$2:P$911,1,0)</f>
        <v>51.018666666666668</v>
      </c>
      <c r="B99">
        <f>VLOOKUP('2024-03-18_windows_device_0'!Q303,'2024-03-18_windows_device_0'!Q$2:Q$911,1,0)</f>
        <v>2184671</v>
      </c>
      <c r="C99">
        <f t="shared" si="5"/>
        <v>-4.5333333333331893E-2</v>
      </c>
      <c r="D99">
        <f t="shared" si="3"/>
        <v>2.5384636115866046</v>
      </c>
      <c r="E99">
        <f t="shared" si="4"/>
        <v>2183273.6614689645</v>
      </c>
    </row>
    <row r="100" spans="1:5" x14ac:dyDescent="0.25">
      <c r="A100">
        <f>VLOOKUP('2024-03-18_windows_device_0'!P266,'2024-03-18_windows_device_0'!P$2:P$911,1,0)</f>
        <v>50.963333333333331</v>
      </c>
      <c r="B100">
        <f>VLOOKUP('2024-03-18_windows_device_0'!Q304,'2024-03-18_windows_device_0'!Q$2:Q$911,1,0)</f>
        <v>2184671</v>
      </c>
      <c r="C100">
        <f t="shared" si="5"/>
        <v>-5.5333333333337009E-2</v>
      </c>
      <c r="D100">
        <f t="shared" si="3"/>
        <v>2.5353566738289586</v>
      </c>
      <c r="E100">
        <f t="shared" si="4"/>
        <v>2183275.4985096781</v>
      </c>
    </row>
    <row r="101" spans="1:5" x14ac:dyDescent="0.25">
      <c r="A101">
        <f>VLOOKUP('2024-03-18_windows_device_0'!P267,'2024-03-18_windows_device_0'!P$2:P$911,1,0)</f>
        <v>50.908000000000001</v>
      </c>
      <c r="B101">
        <f>VLOOKUP('2024-03-18_windows_device_0'!Q305,'2024-03-18_windows_device_0'!Q$2:Q$911,1,0)</f>
        <v>2184668</v>
      </c>
      <c r="C101">
        <f t="shared" si="5"/>
        <v>-5.5333333333329904E-2</v>
      </c>
      <c r="D101">
        <f t="shared" si="3"/>
        <v>2.5326039155854154</v>
      </c>
      <c r="E101">
        <f t="shared" si="4"/>
        <v>2183274.1280163401</v>
      </c>
    </row>
    <row r="102" spans="1:5" x14ac:dyDescent="0.25">
      <c r="A102">
        <f>VLOOKUP('2024-03-18_windows_device_0'!P268,'2024-03-18_windows_device_0'!P$2:P$911,1,0)</f>
        <v>50.887999999999998</v>
      </c>
      <c r="B102">
        <f>VLOOKUP('2024-03-18_windows_device_0'!Q306,'2024-03-18_windows_device_0'!Q$2:Q$911,1,0)</f>
        <v>2184664</v>
      </c>
      <c r="C102">
        <f t="shared" si="5"/>
        <v>-2.0000000000003126E-2</v>
      </c>
      <c r="D102">
        <f t="shared" si="3"/>
        <v>2.5328573925417999</v>
      </c>
      <c r="E102">
        <f t="shared" si="4"/>
        <v>2183269.9778955863</v>
      </c>
    </row>
    <row r="103" spans="1:5" x14ac:dyDescent="0.25">
      <c r="A103">
        <f>VLOOKUP('2024-03-18_windows_device_0'!P269,'2024-03-18_windows_device_0'!P$2:P$911,1,0)</f>
        <v>50.819333333333333</v>
      </c>
      <c r="B103">
        <f>VLOOKUP('2024-03-18_windows_device_0'!Q307,'2024-03-18_windows_device_0'!Q$2:Q$911,1,0)</f>
        <v>2184662</v>
      </c>
      <c r="C103">
        <f t="shared" si="5"/>
        <v>-6.8666666666665321E-2</v>
      </c>
      <c r="D103">
        <f t="shared" si="3"/>
        <v>2.5277225515311441</v>
      </c>
      <c r="E103">
        <f t="shared" si="4"/>
        <v>2183271.0219198857</v>
      </c>
    </row>
    <row r="104" spans="1:5" x14ac:dyDescent="0.25">
      <c r="A104">
        <f>VLOOKUP('2024-03-18_windows_device_0'!P270,'2024-03-18_windows_device_0'!P$2:P$911,1,0)</f>
        <v>50.778666666666666</v>
      </c>
      <c r="B104">
        <f>VLOOKUP('2024-03-18_windows_device_0'!Q308,'2024-03-18_windows_device_0'!Q$2:Q$911,1,0)</f>
        <v>2184664</v>
      </c>
      <c r="C104">
        <f t="shared" si="5"/>
        <v>-4.0666666666666629E-2</v>
      </c>
      <c r="D104">
        <f t="shared" si="3"/>
        <v>2.5266867942457401</v>
      </c>
      <c r="E104">
        <f t="shared" si="4"/>
        <v>2183273.6366844778</v>
      </c>
    </row>
    <row r="105" spans="1:5" x14ac:dyDescent="0.25">
      <c r="A105">
        <f>VLOOKUP('2024-03-18_windows_device_0'!P271,'2024-03-18_windows_device_0'!P$2:P$911,1,0)</f>
        <v>50.732666666666667</v>
      </c>
      <c r="B105">
        <f>VLOOKUP('2024-03-18_windows_device_0'!Q309,'2024-03-18_windows_device_0'!Q$2:Q$911,1,0)</f>
        <v>2184664</v>
      </c>
      <c r="C105">
        <f t="shared" si="5"/>
        <v>-4.5999999999999375E-2</v>
      </c>
      <c r="D105">
        <f t="shared" si="3"/>
        <v>2.5242100331120607</v>
      </c>
      <c r="E105">
        <f t="shared" si="4"/>
        <v>2183275.1077665947</v>
      </c>
    </row>
    <row r="106" spans="1:5" x14ac:dyDescent="0.25">
      <c r="A106">
        <f>VLOOKUP('2024-03-18_windows_device_0'!P272,'2024-03-18_windows_device_0'!P$2:P$911,1,0)</f>
        <v>50.664666666666669</v>
      </c>
      <c r="B106">
        <f>VLOOKUP('2024-03-18_windows_device_0'!Q310,'2024-03-18_windows_device_0'!Q$2:Q$911,1,0)</f>
        <v>2184665</v>
      </c>
      <c r="C106">
        <f t="shared" si="5"/>
        <v>-6.799999999999784E-2</v>
      </c>
      <c r="D106">
        <f t="shared" si="3"/>
        <v>2.5200529683918531</v>
      </c>
      <c r="E106">
        <f t="shared" si="4"/>
        <v>2183278.5801192415</v>
      </c>
    </row>
    <row r="107" spans="1:5" x14ac:dyDescent="0.25">
      <c r="A107">
        <f>VLOOKUP('2024-03-18_windows_device_0'!P273,'2024-03-18_windows_device_0'!P$2:P$911,1,0)</f>
        <v>50.61333333333333</v>
      </c>
      <c r="B107">
        <f>VLOOKUP('2024-03-18_windows_device_0'!Q311,'2024-03-18_windows_device_0'!Q$2:Q$911,1,0)</f>
        <v>2184662</v>
      </c>
      <c r="C107">
        <f t="shared" si="5"/>
        <v>-5.1333333333339226E-2</v>
      </c>
      <c r="D107">
        <f t="shared" si="3"/>
        <v>2.5180851891620217</v>
      </c>
      <c r="E107">
        <f t="shared" si="4"/>
        <v>2183276.7518493142</v>
      </c>
    </row>
    <row r="108" spans="1:5" x14ac:dyDescent="0.25">
      <c r="A108">
        <f>VLOOKUP('2024-03-18_windows_device_0'!P274,'2024-03-18_windows_device_0'!P$2:P$911,1,0)</f>
        <v>50.576000000000001</v>
      </c>
      <c r="B108">
        <f>VLOOKUP('2024-03-18_windows_device_0'!Q312,'2024-03-18_windows_device_0'!Q$2:Q$911,1,0)</f>
        <v>2184658</v>
      </c>
      <c r="C108">
        <f t="shared" si="5"/>
        <v>-3.7333333333329222E-2</v>
      </c>
      <c r="D108">
        <f t="shared" si="3"/>
        <v>2.5167193930161558</v>
      </c>
      <c r="E108">
        <f t="shared" si="4"/>
        <v>2183273.5656621391</v>
      </c>
    </row>
    <row r="109" spans="1:5" x14ac:dyDescent="0.25">
      <c r="A109">
        <f>VLOOKUP('2024-03-18_windows_device_0'!P275,'2024-03-18_windows_device_0'!P$2:P$911,1,0)</f>
        <v>50.531999999999996</v>
      </c>
      <c r="B109">
        <f>VLOOKUP('2024-03-18_windows_device_0'!Q313,'2024-03-18_windows_device_0'!Q$2:Q$911,1,0)</f>
        <v>2184660</v>
      </c>
      <c r="C109">
        <f t="shared" si="5"/>
        <v>-4.4000000000004036E-2</v>
      </c>
      <c r="D109">
        <f t="shared" si="3"/>
        <v>2.5142960039974862</v>
      </c>
      <c r="E109">
        <f t="shared" si="4"/>
        <v>2183277.0107317809</v>
      </c>
    </row>
    <row r="110" spans="1:5" x14ac:dyDescent="0.25">
      <c r="A110">
        <f>VLOOKUP('2024-03-18_windows_device_0'!P276,'2024-03-18_windows_device_0'!P$2:P$911,1,0)</f>
        <v>50.496000000000002</v>
      </c>
      <c r="B110">
        <f>VLOOKUP('2024-03-18_windows_device_0'!Q314,'2024-03-18_windows_device_0'!Q$2:Q$911,1,0)</f>
        <v>2184657</v>
      </c>
      <c r="C110">
        <f t="shared" si="5"/>
        <v>-3.5999999999994259E-2</v>
      </c>
      <c r="D110">
        <f t="shared" si="3"/>
        <v>2.5127852509116875</v>
      </c>
      <c r="E110">
        <f t="shared" si="4"/>
        <v>2183274.9123005369</v>
      </c>
    </row>
    <row r="111" spans="1:5" x14ac:dyDescent="0.25">
      <c r="A111">
        <f>VLOOKUP('2024-03-18_windows_device_0'!P277,'2024-03-18_windows_device_0'!P$2:P$911,1,0)</f>
        <v>50.443333333333335</v>
      </c>
      <c r="B111">
        <f>VLOOKUP('2024-03-18_windows_device_0'!Q315,'2024-03-18_windows_device_0'!Q$2:Q$911,1,0)</f>
        <v>2184657</v>
      </c>
      <c r="C111">
        <f t="shared" si="5"/>
        <v>-5.2666666666667084E-2</v>
      </c>
      <c r="D111">
        <f t="shared" si="3"/>
        <v>2.5095807575038713</v>
      </c>
      <c r="E111">
        <f t="shared" si="4"/>
        <v>2183276.826434535</v>
      </c>
    </row>
    <row r="112" spans="1:5" x14ac:dyDescent="0.25">
      <c r="A112">
        <f>VLOOKUP('2024-03-18_windows_device_0'!P278,'2024-03-18_windows_device_0'!P$2:P$911,1,0)</f>
        <v>50.385999999999996</v>
      </c>
      <c r="B112">
        <f>VLOOKUP('2024-03-18_windows_device_0'!Q316,'2024-03-18_windows_device_0'!Q$2:Q$911,1,0)</f>
        <v>2184652</v>
      </c>
      <c r="C112">
        <f t="shared" si="5"/>
        <v>-5.7333333333339453E-2</v>
      </c>
      <c r="D112">
        <f t="shared" si="3"/>
        <v>2.5065651723305367</v>
      </c>
      <c r="E112">
        <f t="shared" si="4"/>
        <v>2183273.6299619316</v>
      </c>
    </row>
    <row r="113" spans="1:5" x14ac:dyDescent="0.25">
      <c r="A113">
        <f>VLOOKUP('2024-03-18_windows_device_0'!P279,'2024-03-18_windows_device_0'!P$2:P$911,1,0)</f>
        <v>50.323333333333338</v>
      </c>
      <c r="B113">
        <f>VLOOKUP('2024-03-18_windows_device_0'!Q317,'2024-03-18_windows_device_0'!Q$2:Q$911,1,0)</f>
        <v>2184650</v>
      </c>
      <c r="C113">
        <f t="shared" si="5"/>
        <v>-6.2666666666657989E-2</v>
      </c>
      <c r="D113">
        <f t="shared" si="3"/>
        <v>2.5032613815554261</v>
      </c>
      <c r="E113">
        <f t="shared" si="4"/>
        <v>2183273.6083485396</v>
      </c>
    </row>
    <row r="114" spans="1:5" x14ac:dyDescent="0.25">
      <c r="A114">
        <f>VLOOKUP('2024-03-18_windows_device_0'!P280,'2024-03-18_windows_device_0'!P$2:P$911,1,0)</f>
        <v>50.277333333333331</v>
      </c>
      <c r="B114">
        <f>VLOOKUP('2024-03-18_windows_device_0'!Q318,'2024-03-18_windows_device_0'!Q$2:Q$911,1,0)</f>
        <v>2184646</v>
      </c>
      <c r="C114">
        <f t="shared" si="5"/>
        <v>-4.600000000000648E-2</v>
      </c>
      <c r="D114">
        <f t="shared" si="3"/>
        <v>2.5015548674381942</v>
      </c>
      <c r="E114">
        <f t="shared" si="4"/>
        <v>2183270.631271719</v>
      </c>
    </row>
    <row r="115" spans="1:5" x14ac:dyDescent="0.25">
      <c r="A115">
        <f>VLOOKUP('2024-03-18_windows_device_0'!P281,'2024-03-18_windows_device_0'!P$2:P$911,1,0)</f>
        <v>50.222000000000001</v>
      </c>
      <c r="B115">
        <f>VLOOKUP('2024-03-18_windows_device_0'!Q319,'2024-03-18_windows_device_0'!Q$2:Q$911,1,0)</f>
        <v>2184642</v>
      </c>
      <c r="C115">
        <f t="shared" si="5"/>
        <v>-5.5333333333329904E-2</v>
      </c>
      <c r="D115">
        <f t="shared" si="3"/>
        <v>2.4984763465178506</v>
      </c>
      <c r="E115">
        <f t="shared" si="4"/>
        <v>2183268.4783729739</v>
      </c>
    </row>
    <row r="116" spans="1:5" x14ac:dyDescent="0.25">
      <c r="A116">
        <f>VLOOKUP('2024-03-18_windows_device_0'!P282,'2024-03-18_windows_device_0'!P$2:P$911,1,0)</f>
        <v>50.160666666666664</v>
      </c>
      <c r="B116">
        <f>VLOOKUP('2024-03-18_windows_device_0'!Q320,'2024-03-18_windows_device_0'!Q$2:Q$911,1,0)</f>
        <v>2184639</v>
      </c>
      <c r="C116">
        <f t="shared" si="5"/>
        <v>-6.1333333333337237E-2</v>
      </c>
      <c r="D116">
        <f t="shared" si="3"/>
        <v>2.4952161858513886</v>
      </c>
      <c r="E116">
        <f t="shared" si="4"/>
        <v>2183267.4369403715</v>
      </c>
    </row>
    <row r="117" spans="1:5" x14ac:dyDescent="0.25">
      <c r="A117">
        <f>VLOOKUP('2024-03-18_windows_device_0'!P283,'2024-03-18_windows_device_0'!P$2:P$911,1,0)</f>
        <v>50.112000000000002</v>
      </c>
      <c r="B117">
        <f>VLOOKUP('2024-03-18_windows_device_0'!Q321,'2024-03-18_windows_device_0'!Q$2:Q$911,1,0)</f>
        <v>2184637</v>
      </c>
      <c r="C117">
        <f t="shared" si="5"/>
        <v>-4.8666666666662195E-2</v>
      </c>
      <c r="D117">
        <f t="shared" si="3"/>
        <v>2.4932359139278994</v>
      </c>
      <c r="E117">
        <f t="shared" si="4"/>
        <v>2183266.6278540986</v>
      </c>
    </row>
    <row r="118" spans="1:5" x14ac:dyDescent="0.25">
      <c r="A118">
        <f>VLOOKUP('2024-03-18_windows_device_0'!P284,'2024-03-18_windows_device_0'!P$2:P$911,1,0)</f>
        <v>50.048000000000002</v>
      </c>
      <c r="B118">
        <f>VLOOKUP('2024-03-18_windows_device_0'!Q322,'2024-03-18_windows_device_0'!Q$2:Q$911,1,0)</f>
        <v>2184637</v>
      </c>
      <c r="C118">
        <f t="shared" si="5"/>
        <v>-6.4000000000000057E-2</v>
      </c>
      <c r="D118">
        <f t="shared" si="3"/>
        <v>2.4895190063269284</v>
      </c>
      <c r="E118">
        <f t="shared" si="4"/>
        <v>2183268.8657174995</v>
      </c>
    </row>
    <row r="119" spans="1:5" x14ac:dyDescent="0.25">
      <c r="A119">
        <f>VLOOKUP('2024-03-18_windows_device_0'!P285,'2024-03-18_windows_device_0'!P$2:P$911,1,0)</f>
        <v>50.012</v>
      </c>
      <c r="B119">
        <f>VLOOKUP('2024-03-18_windows_device_0'!Q323,'2024-03-18_windows_device_0'!Q$2:Q$911,1,0)</f>
        <v>2184642</v>
      </c>
      <c r="C119">
        <f t="shared" si="5"/>
        <v>-3.6000000000001364E-2</v>
      </c>
      <c r="D119">
        <f t="shared" si="3"/>
        <v>2.4887004112918909</v>
      </c>
      <c r="E119">
        <f t="shared" si="4"/>
        <v>2183274.3590234229</v>
      </c>
    </row>
    <row r="120" spans="1:5" x14ac:dyDescent="0.25">
      <c r="A120">
        <f>VLOOKUP('2024-03-18_windows_device_0'!P286,'2024-03-18_windows_device_0'!P$2:P$911,1,0)</f>
        <v>49.946666666666665</v>
      </c>
      <c r="B120">
        <f>VLOOKUP('2024-03-18_windows_device_0'!Q324,'2024-03-18_windows_device_0'!Q$2:Q$911,1,0)</f>
        <v>2184639</v>
      </c>
      <c r="C120">
        <f t="shared" si="5"/>
        <v>-6.533333333333502E-2</v>
      </c>
      <c r="D120">
        <f t="shared" si="3"/>
        <v>2.4844321976791961</v>
      </c>
      <c r="E120">
        <f t="shared" si="4"/>
        <v>2183273.9337876588</v>
      </c>
    </row>
    <row r="121" spans="1:5" x14ac:dyDescent="0.25">
      <c r="A121">
        <f>VLOOKUP('2024-03-18_windows_device_0'!P287,'2024-03-18_windows_device_0'!P$2:P$911,1,0)</f>
        <v>49.906666666666666</v>
      </c>
      <c r="B121">
        <f>VLOOKUP('2024-03-18_windows_device_0'!Q325,'2024-03-18_windows_device_0'!Q$2:Q$911,1,0)</f>
        <v>2184633</v>
      </c>
      <c r="C121">
        <f t="shared" si="5"/>
        <v>-3.9999999999999147E-2</v>
      </c>
      <c r="D121">
        <f t="shared" si="3"/>
        <v>2.4833201992909246</v>
      </c>
      <c r="E121">
        <f t="shared" si="4"/>
        <v>2183268.60531775</v>
      </c>
    </row>
    <row r="122" spans="1:5" x14ac:dyDescent="0.25">
      <c r="A122">
        <f>VLOOKUP('2024-03-18_windows_device_0'!P288,'2024-03-18_windows_device_0'!P$2:P$911,1,0)</f>
        <v>49.887333333333331</v>
      </c>
      <c r="B122">
        <f>VLOOKUP('2024-03-18_windows_device_0'!Q326,'2024-03-18_windows_device_0'!Q$2:Q$911,1,0)</f>
        <v>2184632</v>
      </c>
      <c r="C122">
        <f t="shared" si="5"/>
        <v>-1.9333333333335645E-2</v>
      </c>
      <c r="D122">
        <f t="shared" si="3"/>
        <v>2.4830741324400951</v>
      </c>
      <c r="E122">
        <f t="shared" si="4"/>
        <v>2183267.7539568841</v>
      </c>
    </row>
    <row r="123" spans="1:5" x14ac:dyDescent="0.25">
      <c r="A123">
        <f>VLOOKUP('2024-03-18_windows_device_0'!P289,'2024-03-18_windows_device_0'!P$2:P$911,1,0)</f>
        <v>49.800666666666665</v>
      </c>
      <c r="B123">
        <f>VLOOKUP('2024-03-18_windows_device_0'!Q327,'2024-03-18_windows_device_0'!Q$2:Q$911,1,0)</f>
        <v>2184633</v>
      </c>
      <c r="C123">
        <f t="shared" si="5"/>
        <v>-8.6666666666666003E-2</v>
      </c>
      <c r="D123">
        <f t="shared" si="3"/>
        <v>2.4764326288486371</v>
      </c>
      <c r="E123">
        <f t="shared" si="4"/>
        <v>2183272.7713972554</v>
      </c>
    </row>
    <row r="124" spans="1:5" x14ac:dyDescent="0.25">
      <c r="A124">
        <f>VLOOKUP('2024-03-18_windows_device_0'!P290,'2024-03-18_windows_device_0'!P$2:P$911,1,0)</f>
        <v>49.750666666666667</v>
      </c>
      <c r="B124">
        <f>VLOOKUP('2024-03-18_windows_device_0'!Q328,'2024-03-18_windows_device_0'!Q$2:Q$911,1,0)</f>
        <v>2184636</v>
      </c>
      <c r="C124">
        <f t="shared" si="5"/>
        <v>-4.9999999999997158E-2</v>
      </c>
      <c r="D124">
        <f t="shared" si="3"/>
        <v>2.4752123478000461</v>
      </c>
      <c r="E124">
        <f t="shared" si="4"/>
        <v>2183276.510715853</v>
      </c>
    </row>
    <row r="125" spans="1:5" x14ac:dyDescent="0.25">
      <c r="A125">
        <f>VLOOKUP('2024-03-18_windows_device_0'!P291,'2024-03-18_windows_device_0'!P$2:P$911,1,0)</f>
        <v>49.699333333333335</v>
      </c>
      <c r="B125">
        <f>VLOOKUP('2024-03-18_windows_device_0'!Q329,'2024-03-18_windows_device_0'!Q$2:Q$911,1,0)</f>
        <v>2184634</v>
      </c>
      <c r="C125">
        <f t="shared" si="5"/>
        <v>-5.1333333333332121E-2</v>
      </c>
      <c r="D125">
        <f t="shared" si="3"/>
        <v>2.4726123915547888</v>
      </c>
      <c r="E125">
        <f t="shared" si="4"/>
        <v>2183276.08713981</v>
      </c>
    </row>
    <row r="126" spans="1:5" x14ac:dyDescent="0.25">
      <c r="A126">
        <f>VLOOKUP('2024-03-18_windows_device_0'!P292,'2024-03-18_windows_device_0'!P$2:P$911,1,0)</f>
        <v>49.655333333333331</v>
      </c>
      <c r="B126">
        <f>VLOOKUP('2024-03-18_windows_device_0'!Q330,'2024-03-18_windows_device_0'!Q$2:Q$911,1,0)</f>
        <v>2184632</v>
      </c>
      <c r="C126">
        <f t="shared" si="5"/>
        <v>-4.4000000000004036E-2</v>
      </c>
      <c r="D126">
        <f t="shared" si="3"/>
        <v>2.4706761295251161</v>
      </c>
      <c r="E126">
        <f t="shared" si="4"/>
        <v>2183275.262225254</v>
      </c>
    </row>
    <row r="127" spans="1:5" x14ac:dyDescent="0.25">
      <c r="A127">
        <f>VLOOKUP('2024-03-18_windows_device_0'!P293,'2024-03-18_windows_device_0'!P$2:P$911,1,0)</f>
        <v>49.617333333333335</v>
      </c>
      <c r="B127">
        <f>VLOOKUP('2024-03-18_windows_device_0'!Q331,'2024-03-18_windows_device_0'!Q$2:Q$911,1,0)</f>
        <v>2184627</v>
      </c>
      <c r="C127">
        <f t="shared" si="5"/>
        <v>-3.7999999999996703E-2</v>
      </c>
      <c r="D127">
        <f t="shared" si="3"/>
        <v>2.4689920797756018</v>
      </c>
      <c r="E127">
        <f t="shared" si="4"/>
        <v>2183271.2849962641</v>
      </c>
    </row>
    <row r="128" spans="1:5" x14ac:dyDescent="0.25">
      <c r="A128">
        <f>VLOOKUP('2024-03-18_windows_device_0'!P294,'2024-03-18_windows_device_0'!P$2:P$911,1,0)</f>
        <v>49.553333333333335</v>
      </c>
      <c r="B128">
        <f>VLOOKUP('2024-03-18_windows_device_0'!Q332,'2024-03-18_windows_device_0'!Q$2:Q$911,1,0)</f>
        <v>2184621</v>
      </c>
      <c r="C128">
        <f t="shared" si="5"/>
        <v>-6.4000000000000057E-2</v>
      </c>
      <c r="D128">
        <f t="shared" si="3"/>
        <v>2.4649129867364739</v>
      </c>
      <c r="E128">
        <f t="shared" si="4"/>
        <v>2183267.7652389403</v>
      </c>
    </row>
    <row r="129" spans="1:5" x14ac:dyDescent="0.25">
      <c r="A129">
        <f>VLOOKUP('2024-03-18_windows_device_0'!P295,'2024-03-18_windows_device_0'!P$2:P$911,1,0)</f>
        <v>49.505333333333333</v>
      </c>
      <c r="B129">
        <f>VLOOKUP('2024-03-18_windows_device_0'!Q333,'2024-03-18_windows_device_0'!Q$2:Q$911,1,0)</f>
        <v>2184620</v>
      </c>
      <c r="C129">
        <f t="shared" si="5"/>
        <v>-4.8000000000001819E-2</v>
      </c>
      <c r="D129">
        <f t="shared" si="3"/>
        <v>2.463075175104553</v>
      </c>
      <c r="E129">
        <f t="shared" si="4"/>
        <v>2183267.8840393452</v>
      </c>
    </row>
    <row r="130" spans="1:5" x14ac:dyDescent="0.25">
      <c r="A130">
        <f>VLOOKUP('2024-03-18_windows_device_0'!P296,'2024-03-18_windows_device_0'!P$2:P$911,1,0)</f>
        <v>49.462666666666664</v>
      </c>
      <c r="B130">
        <f>VLOOKUP('2024-03-18_windows_device_0'!Q334,'2024-03-18_windows_device_0'!Q$2:Q$911,1,0)</f>
        <v>2184617</v>
      </c>
      <c r="C130">
        <f t="shared" si="5"/>
        <v>-4.2666666666669073E-2</v>
      </c>
      <c r="D130">
        <f t="shared" si="3"/>
        <v>2.4611354965847978</v>
      </c>
      <c r="E130">
        <f t="shared" si="4"/>
        <v>2183266.065758863</v>
      </c>
    </row>
    <row r="131" spans="1:5" x14ac:dyDescent="0.25">
      <c r="A131">
        <f>VLOOKUP('2024-03-18_windows_device_0'!P297,'2024-03-18_windows_device_0'!P$2:P$911,1,0)</f>
        <v>49.408666666666669</v>
      </c>
      <c r="B131">
        <f>VLOOKUP('2024-03-18_windows_device_0'!Q335,'2024-03-18_windows_device_0'!Q$2:Q$911,1,0)</f>
        <v>2184615</v>
      </c>
      <c r="C131">
        <f t="shared" si="5"/>
        <v>-5.3999999999994941E-2</v>
      </c>
      <c r="D131">
        <f t="shared" ref="D131:D150" si="6">A131*(EXP(-3*(G$2-C131)/G$2))</f>
        <v>2.458059847834535</v>
      </c>
      <c r="E131">
        <f t="shared" ref="E131:E194" si="7">B131-G$3*LN(D131)</f>
        <v>2183265.9414614541</v>
      </c>
    </row>
    <row r="132" spans="1:5" x14ac:dyDescent="0.25">
      <c r="A132">
        <f>VLOOKUP('2024-03-18_windows_device_0'!P298,'2024-03-18_windows_device_0'!P$2:P$911,1,0)</f>
        <v>49.367333333333335</v>
      </c>
      <c r="B132">
        <f>VLOOKUP('2024-03-18_windows_device_0'!Q336,'2024-03-18_windows_device_0'!Q$2:Q$911,1,0)</f>
        <v>2184613</v>
      </c>
      <c r="C132">
        <f t="shared" ref="C132:C150" si="8">A132-A131</f>
        <v>-4.133333333333411E-2</v>
      </c>
      <c r="D132">
        <f t="shared" si="6"/>
        <v>2.4564376550441436</v>
      </c>
      <c r="E132">
        <f t="shared" si="7"/>
        <v>2183264.931710924</v>
      </c>
    </row>
    <row r="133" spans="1:5" x14ac:dyDescent="0.25">
      <c r="A133">
        <f>VLOOKUP('2024-03-18_windows_device_0'!P299,'2024-03-18_windows_device_0'!P$2:P$911,1,0)</f>
        <v>49.305999999999997</v>
      </c>
      <c r="B133">
        <f>VLOOKUP('2024-03-18_windows_device_0'!Q337,'2024-03-18_windows_device_0'!Q$2:Q$911,1,0)</f>
        <v>2184611</v>
      </c>
      <c r="C133">
        <f t="shared" si="8"/>
        <v>-6.1333333333337237E-2</v>
      </c>
      <c r="D133">
        <f t="shared" si="6"/>
        <v>2.452701238545246</v>
      </c>
      <c r="E133">
        <f t="shared" si="7"/>
        <v>2183265.2150546843</v>
      </c>
    </row>
    <row r="134" spans="1:5" x14ac:dyDescent="0.25">
      <c r="A134">
        <f>VLOOKUP('2024-03-18_windows_device_0'!P300,'2024-03-18_windows_device_0'!P$2:P$911,1,0)</f>
        <v>49.257333333333335</v>
      </c>
      <c r="B134">
        <f>VLOOKUP('2024-03-18_windows_device_0'!Q338,'2024-03-18_windows_device_0'!Q$2:Q$911,1,0)</f>
        <v>2184612</v>
      </c>
      <c r="C134">
        <f t="shared" si="8"/>
        <v>-4.8666666666662195E-2</v>
      </c>
      <c r="D134">
        <f t="shared" si="6"/>
        <v>2.4507134516879092</v>
      </c>
      <c r="E134">
        <f t="shared" si="7"/>
        <v>2183267.4312195969</v>
      </c>
    </row>
    <row r="135" spans="1:5" x14ac:dyDescent="0.25">
      <c r="A135">
        <f>VLOOKUP('2024-03-18_windows_device_0'!P301,'2024-03-18_windows_device_0'!P$2:P$911,1,0)</f>
        <v>49.230666666666664</v>
      </c>
      <c r="B135">
        <f>VLOOKUP('2024-03-18_windows_device_0'!Q339,'2024-03-18_windows_device_0'!Q$2:Q$911,1,0)</f>
        <v>2184609</v>
      </c>
      <c r="C135">
        <f t="shared" si="8"/>
        <v>-2.6666666666670835E-2</v>
      </c>
      <c r="D135">
        <f t="shared" si="6"/>
        <v>2.4501387179700536</v>
      </c>
      <c r="E135">
        <f t="shared" si="7"/>
        <v>2183264.7830361999</v>
      </c>
    </row>
    <row r="136" spans="1:5" x14ac:dyDescent="0.25">
      <c r="A136">
        <f>VLOOKUP('2024-03-18_windows_device_0'!P302,'2024-03-18_windows_device_0'!P$2:P$911,1,0)</f>
        <v>49.164000000000001</v>
      </c>
      <c r="B136">
        <f>VLOOKUP('2024-03-18_windows_device_0'!Q340,'2024-03-18_windows_device_0'!Q$2:Q$911,1,0)</f>
        <v>2184605</v>
      </c>
      <c r="C136">
        <f t="shared" si="8"/>
        <v>-6.6666666666662877E-2</v>
      </c>
      <c r="D136">
        <f t="shared" si="6"/>
        <v>2.4454555284912085</v>
      </c>
      <c r="E136">
        <f t="shared" si="7"/>
        <v>2183263.6528763082</v>
      </c>
    </row>
    <row r="137" spans="1:5" x14ac:dyDescent="0.25">
      <c r="A137">
        <f>VLOOKUP('2024-03-18_windows_device_0'!P303,'2024-03-18_windows_device_0'!P$2:P$911,1,0)</f>
        <v>49.105333333333334</v>
      </c>
      <c r="B137">
        <f>VLOOKUP('2024-03-18_windows_device_0'!Q341,'2024-03-18_windows_device_0'!Q$2:Q$911,1,0)</f>
        <v>2184601</v>
      </c>
      <c r="C137">
        <f t="shared" si="8"/>
        <v>-5.8666666666667311E-2</v>
      </c>
      <c r="D137">
        <f t="shared" si="6"/>
        <v>2.4428100735018599</v>
      </c>
      <c r="E137">
        <f t="shared" si="7"/>
        <v>2183261.2764308341</v>
      </c>
    </row>
    <row r="138" spans="1:5" x14ac:dyDescent="0.25">
      <c r="A138">
        <f>VLOOKUP('2024-03-18_windows_device_0'!P304,'2024-03-18_windows_device_0'!P$2:P$911,1,0)</f>
        <v>49.06</v>
      </c>
      <c r="B138">
        <f>VLOOKUP('2024-03-18_windows_device_0'!Q342,'2024-03-18_windows_device_0'!Q$2:Q$911,1,0)</f>
        <v>2184602</v>
      </c>
      <c r="C138">
        <f t="shared" si="8"/>
        <v>-4.5333333333331893E-2</v>
      </c>
      <c r="D138">
        <f t="shared" si="6"/>
        <v>2.441009005549057</v>
      </c>
      <c r="E138">
        <f t="shared" si="7"/>
        <v>2183263.382778964</v>
      </c>
    </row>
    <row r="139" spans="1:5" x14ac:dyDescent="0.25">
      <c r="A139">
        <f>VLOOKUP('2024-03-18_windows_device_0'!P305,'2024-03-18_windows_device_0'!P$2:P$911,1,0)</f>
        <v>49.016666666666666</v>
      </c>
      <c r="B139">
        <f>VLOOKUP('2024-03-18_windows_device_0'!Q343,'2024-03-18_windows_device_0'!Q$2:Q$911,1,0)</f>
        <v>2184600</v>
      </c>
      <c r="C139">
        <f t="shared" si="8"/>
        <v>-4.3333333333336554E-2</v>
      </c>
      <c r="D139">
        <f t="shared" si="6"/>
        <v>2.4389209921559445</v>
      </c>
      <c r="E139">
        <f t="shared" si="7"/>
        <v>2183262.6664122464</v>
      </c>
    </row>
    <row r="140" spans="1:5" x14ac:dyDescent="0.25">
      <c r="A140">
        <f>VLOOKUP('2024-03-18_windows_device_0'!P306,'2024-03-18_windows_device_0'!P$2:P$911,1,0)</f>
        <v>48.945333333333338</v>
      </c>
      <c r="B140">
        <f>VLOOKUP('2024-03-18_windows_device_0'!Q344,'2024-03-18_windows_device_0'!Q$2:Q$911,1,0)</f>
        <v>2184602</v>
      </c>
      <c r="C140">
        <f t="shared" si="8"/>
        <v>-7.1333333333328142E-2</v>
      </c>
      <c r="D140">
        <f t="shared" si="6"/>
        <v>2.4344203531729236</v>
      </c>
      <c r="E140">
        <f t="shared" si="7"/>
        <v>2183267.4369796724</v>
      </c>
    </row>
    <row r="141" spans="1:5" x14ac:dyDescent="0.25">
      <c r="A141">
        <f>VLOOKUP('2024-03-18_windows_device_0'!P307,'2024-03-18_windows_device_0'!P$2:P$911,1,0)</f>
        <v>48.898666666666671</v>
      </c>
      <c r="B141">
        <f>VLOOKUP('2024-03-18_windows_device_0'!Q345,'2024-03-18_windows_device_0'!Q$2:Q$911,1,0)</f>
        <v>2184597</v>
      </c>
      <c r="C141">
        <f t="shared" si="8"/>
        <v>-4.6666666666666856E-2</v>
      </c>
      <c r="D141">
        <f t="shared" si="6"/>
        <v>2.4329365067950635</v>
      </c>
      <c r="E141">
        <f t="shared" si="7"/>
        <v>2183263.3515498177</v>
      </c>
    </row>
    <row r="142" spans="1:5" x14ac:dyDescent="0.25">
      <c r="A142">
        <f>VLOOKUP('2024-03-18_windows_device_0'!P308,'2024-03-18_windows_device_0'!P$2:P$911,1,0)</f>
        <v>48.832000000000001</v>
      </c>
      <c r="B142">
        <f>VLOOKUP('2024-03-18_windows_device_0'!Q346,'2024-03-18_windows_device_0'!Q$2:Q$911,1,0)</f>
        <v>2184594</v>
      </c>
      <c r="C142">
        <f t="shared" si="8"/>
        <v>-6.6666666666669983E-2</v>
      </c>
      <c r="D142">
        <f t="shared" si="6"/>
        <v>2.4289415907428751</v>
      </c>
      <c r="E142">
        <f t="shared" si="7"/>
        <v>2183262.8165953443</v>
      </c>
    </row>
    <row r="143" spans="1:5" x14ac:dyDescent="0.25">
      <c r="A143">
        <f>VLOOKUP('2024-03-18_windows_device_0'!P309,'2024-03-18_windows_device_0'!P$2:P$911,1,0)</f>
        <v>48.792000000000002</v>
      </c>
      <c r="B143">
        <f>VLOOKUP('2024-03-18_windows_device_0'!Q347,'2024-03-18_windows_device_0'!Q$2:Q$911,1,0)</f>
        <v>2184593</v>
      </c>
      <c r="C143">
        <f t="shared" si="8"/>
        <v>-3.9999999999999147E-2</v>
      </c>
      <c r="D143">
        <f t="shared" si="6"/>
        <v>2.4278551796113303</v>
      </c>
      <c r="E143">
        <f t="shared" si="7"/>
        <v>2183262.4876618111</v>
      </c>
    </row>
    <row r="144" spans="1:5" x14ac:dyDescent="0.25">
      <c r="A144">
        <f>VLOOKUP('2024-03-18_windows_device_0'!P310,'2024-03-18_windows_device_0'!P$2:P$911,1,0)</f>
        <v>48.74</v>
      </c>
      <c r="B144">
        <f>VLOOKUP('2024-03-18_windows_device_0'!Q348,'2024-03-18_windows_device_0'!Q$2:Q$911,1,0)</f>
        <v>2184593</v>
      </c>
      <c r="C144">
        <f t="shared" si="8"/>
        <v>-5.1999999999999602E-2</v>
      </c>
      <c r="D144">
        <f t="shared" si="6"/>
        <v>2.4248616392970446</v>
      </c>
      <c r="E144">
        <f t="shared" si="7"/>
        <v>2183264.3382997974</v>
      </c>
    </row>
    <row r="145" spans="1:5" x14ac:dyDescent="0.25">
      <c r="A145">
        <f>VLOOKUP('2024-03-18_windows_device_0'!P311,'2024-03-18_windows_device_0'!P$2:P$911,1,0)</f>
        <v>48.668666666666667</v>
      </c>
      <c r="B145">
        <f>VLOOKUP('2024-03-18_windows_device_0'!Q349,'2024-03-18_windows_device_0'!Q$2:Q$911,1,0)</f>
        <v>2184592</v>
      </c>
      <c r="C145">
        <f t="shared" si="8"/>
        <v>-7.1333333333335247E-2</v>
      </c>
      <c r="D145">
        <f t="shared" si="6"/>
        <v>2.4206596344586182</v>
      </c>
      <c r="E145">
        <f t="shared" si="7"/>
        <v>2183265.9398811264</v>
      </c>
    </row>
    <row r="146" spans="1:5" x14ac:dyDescent="0.25">
      <c r="A146">
        <f>VLOOKUP('2024-03-18_windows_device_0'!P312,'2024-03-18_windows_device_0'!P$2:P$911,1,0)</f>
        <v>48.650666666666666</v>
      </c>
      <c r="B146">
        <f>VLOOKUP('2024-03-18_windows_device_0'!Q350,'2024-03-18_windows_device_0'!Q$2:Q$911,1,0)</f>
        <v>2184587</v>
      </c>
      <c r="C146">
        <f t="shared" si="8"/>
        <v>-1.8000000000000682E-2</v>
      </c>
      <c r="D146">
        <f t="shared" si="6"/>
        <v>2.4215657838694522</v>
      </c>
      <c r="E146">
        <f t="shared" si="7"/>
        <v>2183260.3784763943</v>
      </c>
    </row>
    <row r="147" spans="1:5" x14ac:dyDescent="0.25">
      <c r="A147">
        <f>VLOOKUP('2024-03-18_windows_device_0'!P313,'2024-03-18_windows_device_0'!P$2:P$911,1,0)</f>
        <v>48.564666666666668</v>
      </c>
      <c r="B147">
        <f>VLOOKUP('2024-03-18_windows_device_0'!Q351,'2024-03-18_windows_device_0'!Q$2:Q$911,1,0)</f>
        <v>2184583</v>
      </c>
      <c r="C147">
        <f t="shared" si="8"/>
        <v>-8.5999999999998522E-2</v>
      </c>
      <c r="D147">
        <f t="shared" si="6"/>
        <v>2.41499264892671</v>
      </c>
      <c r="E147">
        <f t="shared" si="7"/>
        <v>2183260.4556352342</v>
      </c>
    </row>
    <row r="148" spans="1:5" x14ac:dyDescent="0.25">
      <c r="A148">
        <f>VLOOKUP('2024-03-18_windows_device_0'!P314,'2024-03-18_windows_device_0'!P$2:P$911,1,0)</f>
        <v>48.494</v>
      </c>
      <c r="B148">
        <f>VLOOKUP('2024-03-18_windows_device_0'!Q352,'2024-03-18_windows_device_0'!Q$2:Q$911,1,0)</f>
        <v>2184581</v>
      </c>
      <c r="C148">
        <f t="shared" si="8"/>
        <v>-7.0666666666667766E-2</v>
      </c>
      <c r="D148">
        <f t="shared" si="6"/>
        <v>2.4119945816260557</v>
      </c>
      <c r="E148">
        <f t="shared" si="7"/>
        <v>2183260.3189513418</v>
      </c>
    </row>
    <row r="149" spans="1:5" x14ac:dyDescent="0.25">
      <c r="A149">
        <f>VLOOKUP('2024-03-18_windows_device_0'!P315,'2024-03-18_windows_device_0'!P$2:P$911,1,0)</f>
        <v>48.440666666666665</v>
      </c>
      <c r="B149">
        <f>VLOOKUP('2024-03-18_windows_device_0'!Q353,'2024-03-18_windows_device_0'!Q$2:Q$911,1,0)</f>
        <v>2184577</v>
      </c>
      <c r="C149">
        <f t="shared" si="8"/>
        <v>-5.3333333333334565E-2</v>
      </c>
      <c r="D149">
        <f t="shared" si="6"/>
        <v>2.409924683306556</v>
      </c>
      <c r="E149">
        <f t="shared" si="7"/>
        <v>2183257.6067570886</v>
      </c>
    </row>
    <row r="150" spans="1:5" x14ac:dyDescent="0.25">
      <c r="A150">
        <f>VLOOKUP('2024-03-18_windows_device_0'!P316,'2024-03-18_windows_device_0'!P$2:P$911,1,0)</f>
        <v>48.378</v>
      </c>
      <c r="B150">
        <f>VLOOKUP('2024-03-18_windows_device_0'!Q354,'2024-03-18_windows_device_0'!Q$2:Q$911,1,0)</f>
        <v>2184568</v>
      </c>
      <c r="C150">
        <f t="shared" si="8"/>
        <v>-6.2666666666665094E-2</v>
      </c>
      <c r="D150">
        <f t="shared" si="6"/>
        <v>2.4064935904528388</v>
      </c>
      <c r="E150">
        <f t="shared" si="7"/>
        <v>2183250.7438805108</v>
      </c>
    </row>
    <row r="151" spans="1:5" x14ac:dyDescent="0.25">
      <c r="A151">
        <f>VLOOKUP('2024-03-18_windows_device_0'!P317,'2024-03-18_windows_device_0'!P$2:P$911,1,0)</f>
        <v>48.326666666666668</v>
      </c>
      <c r="B151">
        <f>VLOOKUP('2024-03-18_windows_device_0'!Q355,'2024-03-18_windows_device_0'!Q$2:Q$911,1,0)</f>
        <v>2184568</v>
      </c>
      <c r="C151">
        <f t="shared" ref="C151:C214" si="9">A151-A150</f>
        <v>-5.1333333333332121E-2</v>
      </c>
      <c r="D151">
        <f t="shared" ref="D151:D214" si="10">A151*(EXP(-3*(G$2-C151)/G$2))</f>
        <v>2.4043202761111035</v>
      </c>
      <c r="E151">
        <f t="shared" si="7"/>
        <v>2183252.0991487978</v>
      </c>
    </row>
    <row r="152" spans="1:5" x14ac:dyDescent="0.25">
      <c r="A152">
        <f>VLOOKUP('2024-03-18_windows_device_0'!P318,'2024-03-18_windows_device_0'!P$2:P$911,1,0)</f>
        <v>48.283999999999999</v>
      </c>
      <c r="B152">
        <f>VLOOKUP('2024-03-18_windows_device_0'!Q356,'2024-03-18_windows_device_0'!Q$2:Q$911,1,0)</f>
        <v>2184572</v>
      </c>
      <c r="C152">
        <f t="shared" si="9"/>
        <v>-4.2666666666669073E-2</v>
      </c>
      <c r="D152">
        <f t="shared" si="10"/>
        <v>2.4024880647444613</v>
      </c>
      <c r="E152">
        <f t="shared" si="7"/>
        <v>2183257.2426589974</v>
      </c>
    </row>
    <row r="153" spans="1:5" x14ac:dyDescent="0.25">
      <c r="A153">
        <f>VLOOKUP('2024-03-18_windows_device_0'!P319,'2024-03-18_windows_device_0'!P$2:P$911,1,0)</f>
        <v>48.24666666666667</v>
      </c>
      <c r="B153">
        <f>VLOOKUP('2024-03-18_windows_device_0'!Q357,'2024-03-18_windows_device_0'!Q$2:Q$911,1,0)</f>
        <v>2184575</v>
      </c>
      <c r="C153">
        <f t="shared" si="9"/>
        <v>-3.7333333333329222E-2</v>
      </c>
      <c r="D153">
        <f t="shared" si="10"/>
        <v>2.4008091119975115</v>
      </c>
      <c r="E153">
        <f t="shared" si="7"/>
        <v>2183261.2912841942</v>
      </c>
    </row>
    <row r="154" spans="1:5" x14ac:dyDescent="0.25">
      <c r="A154">
        <f>VLOOKUP('2024-03-18_windows_device_0'!P320,'2024-03-18_windows_device_0'!P$2:P$911,1,0)</f>
        <v>48.179333333333332</v>
      </c>
      <c r="B154">
        <f>VLOOKUP('2024-03-18_windows_device_0'!Q358,'2024-03-18_windows_device_0'!Q$2:Q$911,1,0)</f>
        <v>2184575</v>
      </c>
      <c r="C154">
        <f t="shared" si="9"/>
        <v>-6.7333333333337464E-2</v>
      </c>
      <c r="D154">
        <f t="shared" si="10"/>
        <v>2.3964551513350991</v>
      </c>
      <c r="E154">
        <f t="shared" si="7"/>
        <v>2183264.0140621895</v>
      </c>
    </row>
    <row r="155" spans="1:5" x14ac:dyDescent="0.25">
      <c r="A155">
        <f>VLOOKUP('2024-03-18_windows_device_0'!P321,'2024-03-18_windows_device_0'!P$2:P$911,1,0)</f>
        <v>48.12466666666667</v>
      </c>
      <c r="B155">
        <f>VLOOKUP('2024-03-18_windows_device_0'!Q359,'2024-03-18_windows_device_0'!Q$2:Q$911,1,0)</f>
        <v>2184572</v>
      </c>
      <c r="C155">
        <f t="shared" si="9"/>
        <v>-5.4666666666662422E-2</v>
      </c>
      <c r="D155">
        <f t="shared" si="10"/>
        <v>2.3941591305030387</v>
      </c>
      <c r="E155">
        <f t="shared" si="7"/>
        <v>2183262.451886781</v>
      </c>
    </row>
    <row r="156" spans="1:5" x14ac:dyDescent="0.25">
      <c r="A156">
        <f>VLOOKUP('2024-03-18_windows_device_0'!P322,'2024-03-18_windows_device_0'!P$2:P$911,1,0)</f>
        <v>48.074666666666666</v>
      </c>
      <c r="B156">
        <f>VLOOKUP('2024-03-18_windows_device_0'!Q360,'2024-03-18_windows_device_0'!Q$2:Q$911,1,0)</f>
        <v>2184570</v>
      </c>
      <c r="C156">
        <f t="shared" si="9"/>
        <v>-5.0000000000004263E-2</v>
      </c>
      <c r="D156">
        <f t="shared" si="10"/>
        <v>2.3918274170471006</v>
      </c>
      <c r="E156">
        <f t="shared" si="7"/>
        <v>2183261.9134748676</v>
      </c>
    </row>
    <row r="157" spans="1:5" x14ac:dyDescent="0.25">
      <c r="A157">
        <f>VLOOKUP('2024-03-18_windows_device_0'!P323,'2024-03-18_windows_device_0'!P$2:P$911,1,0)</f>
        <v>48.018000000000001</v>
      </c>
      <c r="B157">
        <f>VLOOKUP('2024-03-18_windows_device_0'!Q361,'2024-03-18_windows_device_0'!Q$2:Q$911,1,0)</f>
        <v>2184571</v>
      </c>
      <c r="C157">
        <f t="shared" si="9"/>
        <v>-5.6666666666664867E-2</v>
      </c>
      <c r="D157">
        <f t="shared" si="10"/>
        <v>2.38878589450194</v>
      </c>
      <c r="E157">
        <f t="shared" si="7"/>
        <v>2183264.8221355923</v>
      </c>
    </row>
    <row r="158" spans="1:5" x14ac:dyDescent="0.25">
      <c r="A158">
        <f>VLOOKUP('2024-03-18_windows_device_0'!P324,'2024-03-18_windows_device_0'!P$2:P$911,1,0)</f>
        <v>47.977333333333334</v>
      </c>
      <c r="B158">
        <f>VLOOKUP('2024-03-18_windows_device_0'!Q362,'2024-03-18_windows_device_0'!Q$2:Q$911,1,0)</f>
        <v>2184570</v>
      </c>
      <c r="C158">
        <f t="shared" si="9"/>
        <v>-4.0666666666666629E-2</v>
      </c>
      <c r="D158">
        <f t="shared" si="10"/>
        <v>2.3872957388232452</v>
      </c>
      <c r="E158">
        <f t="shared" si="7"/>
        <v>2183264.7581470604</v>
      </c>
    </row>
    <row r="159" spans="1:5" x14ac:dyDescent="0.25">
      <c r="A159">
        <f>VLOOKUP('2024-03-18_windows_device_0'!P325,'2024-03-18_windows_device_0'!P$2:P$911,1,0)</f>
        <v>47.919333333333334</v>
      </c>
      <c r="B159">
        <f>VLOOKUP('2024-03-18_windows_device_0'!Q363,'2024-03-18_windows_device_0'!Q$2:Q$911,1,0)</f>
        <v>2184559</v>
      </c>
      <c r="C159">
        <f t="shared" si="9"/>
        <v>-5.7999999999999829E-2</v>
      </c>
      <c r="D159">
        <f t="shared" si="10"/>
        <v>2.3838331022551471</v>
      </c>
      <c r="E159">
        <f t="shared" si="7"/>
        <v>2183255.9353910363</v>
      </c>
    </row>
    <row r="160" spans="1:5" x14ac:dyDescent="0.25">
      <c r="A160">
        <f>VLOOKUP('2024-03-18_windows_device_0'!P326,'2024-03-18_windows_device_0'!P$2:P$911,1,0)</f>
        <v>47.861333333333334</v>
      </c>
      <c r="B160">
        <f>VLOOKUP('2024-03-18_windows_device_0'!Q364,'2024-03-18_windows_device_0'!Q$2:Q$911,1,0)</f>
        <v>2184549</v>
      </c>
      <c r="C160">
        <f t="shared" si="9"/>
        <v>-5.7999999999999829E-2</v>
      </c>
      <c r="D160">
        <f t="shared" si="10"/>
        <v>2.3809477883262362</v>
      </c>
      <c r="E160">
        <f t="shared" si="7"/>
        <v>2183247.7520417999</v>
      </c>
    </row>
    <row r="161" spans="1:5" x14ac:dyDescent="0.25">
      <c r="A161">
        <f>VLOOKUP('2024-03-18_windows_device_0'!P327,'2024-03-18_windows_device_0'!P$2:P$911,1,0)</f>
        <v>47.836666666666666</v>
      </c>
      <c r="B161">
        <f>VLOOKUP('2024-03-18_windows_device_0'!Q365,'2024-03-18_windows_device_0'!Q$2:Q$911,1,0)</f>
        <v>2184551</v>
      </c>
      <c r="C161">
        <f t="shared" si="9"/>
        <v>-2.4666666666668391E-2</v>
      </c>
      <c r="D161">
        <f t="shared" si="10"/>
        <v>2.3808278050769838</v>
      </c>
      <c r="E161">
        <f t="shared" si="7"/>
        <v>2183249.8276332975</v>
      </c>
    </row>
    <row r="162" spans="1:5" x14ac:dyDescent="0.25">
      <c r="A162">
        <f>VLOOKUP('2024-03-18_windows_device_0'!P328,'2024-03-18_windows_device_0'!P$2:P$911,1,0)</f>
        <v>47.774666666666668</v>
      </c>
      <c r="B162">
        <f>VLOOKUP('2024-03-18_windows_device_0'!Q366,'2024-03-18_windows_device_0'!Q$2:Q$911,1,0)</f>
        <v>2184552</v>
      </c>
      <c r="C162">
        <f t="shared" si="9"/>
        <v>-6.1999999999997613E-2</v>
      </c>
      <c r="D162">
        <f t="shared" si="10"/>
        <v>2.3765037539251335</v>
      </c>
      <c r="E162">
        <f t="shared" si="7"/>
        <v>2183253.5544049903</v>
      </c>
    </row>
    <row r="163" spans="1:5" x14ac:dyDescent="0.25">
      <c r="A163">
        <f>VLOOKUP('2024-03-18_windows_device_0'!P329,'2024-03-18_windows_device_0'!P$2:P$911,1,0)</f>
        <v>47.725999999999999</v>
      </c>
      <c r="B163">
        <f>VLOOKUP('2024-03-18_windows_device_0'!Q367,'2024-03-18_windows_device_0'!Q$2:Q$911,1,0)</f>
        <v>2184551</v>
      </c>
      <c r="C163">
        <f t="shared" si="9"/>
        <v>-4.86666666666693E-2</v>
      </c>
      <c r="D163">
        <f t="shared" si="10"/>
        <v>2.3745246094373189</v>
      </c>
      <c r="E163">
        <f t="shared" si="7"/>
        <v>2183253.8041204945</v>
      </c>
    </row>
    <row r="164" spans="1:5" x14ac:dyDescent="0.25">
      <c r="A164">
        <f>VLOOKUP('2024-03-18_windows_device_0'!P330,'2024-03-18_windows_device_0'!P$2:P$911,1,0)</f>
        <v>47.672666666666665</v>
      </c>
      <c r="B164">
        <f>VLOOKUP('2024-03-18_windows_device_0'!Q368,'2024-03-18_windows_device_0'!Q$2:Q$911,1,0)</f>
        <v>2184555</v>
      </c>
      <c r="C164">
        <f t="shared" si="9"/>
        <v>-5.3333333333334565E-2</v>
      </c>
      <c r="D164">
        <f t="shared" si="10"/>
        <v>2.3717166592610686</v>
      </c>
      <c r="E164">
        <f t="shared" si="7"/>
        <v>2183259.5789673757</v>
      </c>
    </row>
    <row r="165" spans="1:5" x14ac:dyDescent="0.25">
      <c r="A165">
        <f>VLOOKUP('2024-03-18_windows_device_0'!P331,'2024-03-18_windows_device_0'!P$2:P$911,1,0)</f>
        <v>47.640666666666668</v>
      </c>
      <c r="B165">
        <f>VLOOKUP('2024-03-18_windows_device_0'!Q369,'2024-03-18_windows_device_0'!Q$2:Q$911,1,0)</f>
        <v>2184555</v>
      </c>
      <c r="C165">
        <f t="shared" si="9"/>
        <v>-3.1999999999996476E-2</v>
      </c>
      <c r="D165">
        <f t="shared" si="10"/>
        <v>2.3708302887577064</v>
      </c>
      <c r="E165">
        <f t="shared" si="7"/>
        <v>2183260.1396600939</v>
      </c>
    </row>
    <row r="166" spans="1:5" x14ac:dyDescent="0.25">
      <c r="A166">
        <f>VLOOKUP('2024-03-18_windows_device_0'!P332,'2024-03-18_windows_device_0'!P$2:P$911,1,0)</f>
        <v>47.591333333333331</v>
      </c>
      <c r="B166">
        <f>VLOOKUP('2024-03-18_windows_device_0'!Q370,'2024-03-18_windows_device_0'!Q$2:Q$911,1,0)</f>
        <v>2184546</v>
      </c>
      <c r="C166">
        <f t="shared" si="9"/>
        <v>-4.9333333333336782E-2</v>
      </c>
      <c r="D166">
        <f t="shared" si="10"/>
        <v>2.3678024761105076</v>
      </c>
      <c r="E166">
        <f t="shared" si="7"/>
        <v>2183253.0565503929</v>
      </c>
    </row>
    <row r="167" spans="1:5" x14ac:dyDescent="0.25">
      <c r="A167">
        <f>VLOOKUP('2024-03-18_windows_device_0'!P333,'2024-03-18_windows_device_0'!P$2:P$911,1,0)</f>
        <v>47.545333333333332</v>
      </c>
      <c r="B167">
        <f>VLOOKUP('2024-03-18_windows_device_0'!Q371,'2024-03-18_windows_device_0'!Q$2:Q$911,1,0)</f>
        <v>2184546</v>
      </c>
      <c r="C167">
        <f t="shared" si="9"/>
        <v>-4.5999999999999375E-2</v>
      </c>
      <c r="D167">
        <f t="shared" si="10"/>
        <v>2.3656238733949975</v>
      </c>
      <c r="E167">
        <f t="shared" si="7"/>
        <v>2183254.4373278944</v>
      </c>
    </row>
    <row r="168" spans="1:5" x14ac:dyDescent="0.25">
      <c r="A168">
        <f>VLOOKUP('2024-03-18_windows_device_0'!P334,'2024-03-18_windows_device_0'!P$2:P$911,1,0)</f>
        <v>47.475999999999999</v>
      </c>
      <c r="B168">
        <f>VLOOKUP('2024-03-18_windows_device_0'!Q372,'2024-03-18_windows_device_0'!Q$2:Q$911,1,0)</f>
        <v>2184546</v>
      </c>
      <c r="C168">
        <f t="shared" si="9"/>
        <v>-6.9333333333332803E-2</v>
      </c>
      <c r="D168">
        <f t="shared" si="10"/>
        <v>2.3614052301358672</v>
      </c>
      <c r="E168">
        <f t="shared" si="7"/>
        <v>2183257.1146824993</v>
      </c>
    </row>
    <row r="169" spans="1:5" x14ac:dyDescent="0.25">
      <c r="A169">
        <f>VLOOKUP('2024-03-18_windows_device_0'!P335,'2024-03-18_windows_device_0'!P$2:P$911,1,0)</f>
        <v>47.433999999999997</v>
      </c>
      <c r="B169">
        <f>VLOOKUP('2024-03-18_windows_device_0'!Q373,'2024-03-18_windows_device_0'!Q$2:Q$911,1,0)</f>
        <v>2184544</v>
      </c>
      <c r="C169">
        <f t="shared" si="9"/>
        <v>-4.2000000000001592E-2</v>
      </c>
      <c r="D169">
        <f t="shared" si="10"/>
        <v>2.3602161991031654</v>
      </c>
      <c r="E169">
        <f t="shared" si="7"/>
        <v>2183255.8701630533</v>
      </c>
    </row>
    <row r="170" spans="1:5" x14ac:dyDescent="0.25">
      <c r="A170">
        <f>VLOOKUP('2024-03-18_windows_device_0'!P336,'2024-03-18_windows_device_0'!P$2:P$911,1,0)</f>
        <v>47.410666666666664</v>
      </c>
      <c r="B170">
        <f>VLOOKUP('2024-03-18_windows_device_0'!Q374,'2024-03-18_windows_device_0'!Q$2:Q$911,1,0)</f>
        <v>2184541</v>
      </c>
      <c r="C170">
        <f t="shared" si="9"/>
        <v>-2.3333333333333428E-2</v>
      </c>
      <c r="D170">
        <f t="shared" si="10"/>
        <v>2.3596697130617024</v>
      </c>
      <c r="E170">
        <f t="shared" si="7"/>
        <v>2183253.2175142737</v>
      </c>
    </row>
    <row r="171" spans="1:5" x14ac:dyDescent="0.25">
      <c r="A171">
        <f>VLOOKUP('2024-03-18_windows_device_0'!P337,'2024-03-18_windows_device_0'!P$2:P$911,1,0)</f>
        <v>47.345333333333329</v>
      </c>
      <c r="B171">
        <f>VLOOKUP('2024-03-18_windows_device_0'!Q375,'2024-03-18_windows_device_0'!Q$2:Q$911,1,0)</f>
        <v>2184530</v>
      </c>
      <c r="C171">
        <f t="shared" si="9"/>
        <v>-6.533333333333502E-2</v>
      </c>
      <c r="D171">
        <f t="shared" si="10"/>
        <v>2.3550374508112806</v>
      </c>
      <c r="E171">
        <f t="shared" si="7"/>
        <v>2183245.1650549672</v>
      </c>
    </row>
    <row r="172" spans="1:5" x14ac:dyDescent="0.25">
      <c r="A172">
        <f>VLOOKUP('2024-03-18_windows_device_0'!P338,'2024-03-18_windows_device_0'!P$2:P$911,1,0)</f>
        <v>47.311333333333337</v>
      </c>
      <c r="B172">
        <f>VLOOKUP('2024-03-18_windows_device_0'!Q376,'2024-03-18_windows_device_0'!Q$2:Q$911,1,0)</f>
        <v>2184527</v>
      </c>
      <c r="C172">
        <f t="shared" si="9"/>
        <v>-3.3999999999991815E-2</v>
      </c>
      <c r="D172">
        <f t="shared" si="10"/>
        <v>2.3543753627719539</v>
      </c>
      <c r="E172">
        <f t="shared" si="7"/>
        <v>2183242.5868196776</v>
      </c>
    </row>
    <row r="173" spans="1:5" x14ac:dyDescent="0.25">
      <c r="A173">
        <f>VLOOKUP('2024-03-18_windows_device_0'!P339,'2024-03-18_windows_device_0'!P$2:P$911,1,0)</f>
        <v>47.266666666666666</v>
      </c>
      <c r="B173">
        <f>VLOOKUP('2024-03-18_windows_device_0'!Q377,'2024-03-18_windows_device_0'!Q$2:Q$911,1,0)</f>
        <v>2184530</v>
      </c>
      <c r="C173">
        <f t="shared" si="9"/>
        <v>-4.4666666666671517E-2</v>
      </c>
      <c r="D173">
        <f t="shared" si="10"/>
        <v>2.3518025333809862</v>
      </c>
      <c r="E173">
        <f t="shared" si="7"/>
        <v>2183247.2268955759</v>
      </c>
    </row>
    <row r="174" spans="1:5" x14ac:dyDescent="0.25">
      <c r="A174">
        <f>VLOOKUP('2024-03-18_windows_device_0'!P340,'2024-03-18_windows_device_0'!P$2:P$911,1,0)</f>
        <v>47.208666666666666</v>
      </c>
      <c r="B174">
        <f>VLOOKUP('2024-03-18_windows_device_0'!Q378,'2024-03-18_windows_device_0'!Q$2:Q$911,1,0)</f>
        <v>2184529</v>
      </c>
      <c r="C174">
        <f t="shared" si="9"/>
        <v>-5.7999999999999829E-2</v>
      </c>
      <c r="D174">
        <f t="shared" si="10"/>
        <v>2.3484797154940069</v>
      </c>
      <c r="E174">
        <f t="shared" si="7"/>
        <v>2183248.3477161555</v>
      </c>
    </row>
    <row r="175" spans="1:5" x14ac:dyDescent="0.25">
      <c r="A175">
        <f>VLOOKUP('2024-03-18_windows_device_0'!P341,'2024-03-18_windows_device_0'!P$2:P$911,1,0)</f>
        <v>47.167999999999999</v>
      </c>
      <c r="B175">
        <f>VLOOKUP('2024-03-18_windows_device_0'!Q379,'2024-03-18_windows_device_0'!Q$2:Q$911,1,0)</f>
        <v>2184525</v>
      </c>
      <c r="C175">
        <f t="shared" si="9"/>
        <v>-4.0666666666666629E-2</v>
      </c>
      <c r="D175">
        <f t="shared" si="10"/>
        <v>2.3470242630300731</v>
      </c>
      <c r="E175">
        <f t="shared" si="7"/>
        <v>2183245.2776179402</v>
      </c>
    </row>
    <row r="176" spans="1:5" x14ac:dyDescent="0.25">
      <c r="A176">
        <f>VLOOKUP('2024-03-18_windows_device_0'!P342,'2024-03-18_windows_device_0'!P$2:P$911,1,0)</f>
        <v>47.108000000000004</v>
      </c>
      <c r="B176">
        <f>VLOOKUP('2024-03-18_windows_device_0'!Q380,'2024-03-18_windows_device_0'!Q$2:Q$911,1,0)</f>
        <v>2184522</v>
      </c>
      <c r="C176">
        <f t="shared" si="9"/>
        <v>-5.9999999999995168E-2</v>
      </c>
      <c r="D176">
        <f t="shared" si="10"/>
        <v>2.3434064734758224</v>
      </c>
      <c r="E176">
        <f t="shared" si="7"/>
        <v>2183244.5915569845</v>
      </c>
    </row>
    <row r="177" spans="1:5" x14ac:dyDescent="0.25">
      <c r="A177">
        <f>VLOOKUP('2024-03-18_windows_device_0'!P343,'2024-03-18_windows_device_0'!P$2:P$911,1,0)</f>
        <v>47.055999999999997</v>
      </c>
      <c r="B177">
        <f>VLOOKUP('2024-03-18_windows_device_0'!Q381,'2024-03-18_windows_device_0'!Q$2:Q$911,1,0)</f>
        <v>2184521</v>
      </c>
      <c r="C177">
        <f t="shared" si="9"/>
        <v>-5.2000000000006708E-2</v>
      </c>
      <c r="D177">
        <f t="shared" si="10"/>
        <v>2.3410810278777521</v>
      </c>
      <c r="E177">
        <f t="shared" si="7"/>
        <v>2183245.0807993757</v>
      </c>
    </row>
    <row r="178" spans="1:5" x14ac:dyDescent="0.25">
      <c r="A178">
        <f>VLOOKUP('2024-03-18_windows_device_0'!P344,'2024-03-18_windows_device_0'!P$2:P$911,1,0)</f>
        <v>47.01</v>
      </c>
      <c r="B178">
        <f>VLOOKUP('2024-03-18_windows_device_0'!Q382,'2024-03-18_windows_device_0'!Q$2:Q$911,1,0)</f>
        <v>2184521</v>
      </c>
      <c r="C178">
        <f t="shared" si="9"/>
        <v>-4.5999999999999375E-2</v>
      </c>
      <c r="D178">
        <f t="shared" si="10"/>
        <v>2.338988297939486</v>
      </c>
      <c r="E178">
        <f t="shared" si="7"/>
        <v>2183246.4222731437</v>
      </c>
    </row>
    <row r="179" spans="1:5" x14ac:dyDescent="0.25">
      <c r="A179">
        <f>VLOOKUP('2024-03-18_windows_device_0'!P345,'2024-03-18_windows_device_0'!P$2:P$911,1,0)</f>
        <v>46.957999999999998</v>
      </c>
      <c r="B179">
        <f>VLOOKUP('2024-03-18_windows_device_0'!Q383,'2024-03-18_windows_device_0'!Q$2:Q$911,1,0)</f>
        <v>2184520</v>
      </c>
      <c r="C179">
        <f t="shared" si="9"/>
        <v>-5.1999999999999602E-2</v>
      </c>
      <c r="D179">
        <f t="shared" si="10"/>
        <v>2.3362054341015721</v>
      </c>
      <c r="E179">
        <f t="shared" si="7"/>
        <v>2183247.2079943302</v>
      </c>
    </row>
    <row r="180" spans="1:5" x14ac:dyDescent="0.25">
      <c r="A180">
        <f>VLOOKUP('2024-03-18_windows_device_0'!P346,'2024-03-18_windows_device_0'!P$2:P$911,1,0)</f>
        <v>46.921999999999997</v>
      </c>
      <c r="B180">
        <f>VLOOKUP('2024-03-18_windows_device_0'!Q384,'2024-03-18_windows_device_0'!Q$2:Q$911,1,0)</f>
        <v>2184513</v>
      </c>
      <c r="C180">
        <f t="shared" si="9"/>
        <v>-3.6000000000001364E-2</v>
      </c>
      <c r="D180">
        <f t="shared" si="10"/>
        <v>2.3349356294217007</v>
      </c>
      <c r="E180">
        <f t="shared" si="7"/>
        <v>2183241.0235154377</v>
      </c>
    </row>
    <row r="181" spans="1:5" x14ac:dyDescent="0.25">
      <c r="A181">
        <f>VLOOKUP('2024-03-18_windows_device_0'!P347,'2024-03-18_windows_device_0'!P$2:P$911,1,0)</f>
        <v>46.866666666666667</v>
      </c>
      <c r="B181">
        <f>VLOOKUP('2024-03-18_windows_device_0'!Q385,'2024-03-18_windows_device_0'!Q$2:Q$911,1,0)</f>
        <v>2184513</v>
      </c>
      <c r="C181">
        <f t="shared" si="9"/>
        <v>-5.5333333333329904E-2</v>
      </c>
      <c r="D181">
        <f t="shared" si="10"/>
        <v>2.3315530665207134</v>
      </c>
      <c r="E181">
        <f t="shared" si="7"/>
        <v>2183243.1981034721</v>
      </c>
    </row>
    <row r="182" spans="1:5" x14ac:dyDescent="0.25">
      <c r="A182">
        <f>VLOOKUP('2024-03-18_windows_device_0'!P348,'2024-03-18_windows_device_0'!P$2:P$911,1,0)</f>
        <v>46.827333333333335</v>
      </c>
      <c r="B182">
        <f>VLOOKUP('2024-03-18_windows_device_0'!Q386,'2024-03-18_windows_device_0'!Q$2:Q$911,1,0)</f>
        <v>2184512</v>
      </c>
      <c r="C182">
        <f t="shared" si="9"/>
        <v>-3.9333333333331666E-2</v>
      </c>
      <c r="D182">
        <f t="shared" si="10"/>
        <v>2.3301164405411372</v>
      </c>
      <c r="E182">
        <f t="shared" si="7"/>
        <v>2183243.1226387848</v>
      </c>
    </row>
    <row r="183" spans="1:5" x14ac:dyDescent="0.25">
      <c r="A183">
        <f>VLOOKUP('2024-03-18_windows_device_0'!P349,'2024-03-18_windows_device_0'!P$2:P$911,1,0)</f>
        <v>46.785333333333334</v>
      </c>
      <c r="B183">
        <f>VLOOKUP('2024-03-18_windows_device_0'!Q387,'2024-03-18_windows_device_0'!Q$2:Q$911,1,0)</f>
        <v>2184506</v>
      </c>
      <c r="C183">
        <f t="shared" si="9"/>
        <v>-4.2000000000001592E-2</v>
      </c>
      <c r="D183">
        <f t="shared" si="10"/>
        <v>2.3279399083732053</v>
      </c>
      <c r="E183">
        <f t="shared" si="7"/>
        <v>2183238.5244245278</v>
      </c>
    </row>
    <row r="184" spans="1:5" x14ac:dyDescent="0.25">
      <c r="A184">
        <f>VLOOKUP('2024-03-18_windows_device_0'!P350,'2024-03-18_windows_device_0'!P$2:P$911,1,0)</f>
        <v>46.746000000000002</v>
      </c>
      <c r="B184">
        <f>VLOOKUP('2024-03-18_windows_device_0'!Q388,'2024-03-18_windows_device_0'!Q$2:Q$911,1,0)</f>
        <v>2184501</v>
      </c>
      <c r="C184">
        <f t="shared" si="9"/>
        <v>-3.9333333333331666E-2</v>
      </c>
      <c r="D184">
        <f t="shared" si="10"/>
        <v>2.3260693141370994</v>
      </c>
      <c r="E184">
        <f t="shared" si="7"/>
        <v>2183234.7302199486</v>
      </c>
    </row>
    <row r="185" spans="1:5" x14ac:dyDescent="0.25">
      <c r="A185">
        <f>VLOOKUP('2024-03-18_windows_device_0'!P351,'2024-03-18_windows_device_0'!P$2:P$911,1,0)</f>
        <v>46.69</v>
      </c>
      <c r="B185">
        <f>VLOOKUP('2024-03-18_windows_device_0'!Q389,'2024-03-18_windows_device_0'!Q$2:Q$911,1,0)</f>
        <v>2184500</v>
      </c>
      <c r="C185">
        <f t="shared" si="9"/>
        <v>-5.6000000000004491E-2</v>
      </c>
      <c r="D185">
        <f t="shared" si="10"/>
        <v>2.3227425325907727</v>
      </c>
      <c r="E185">
        <f t="shared" si="7"/>
        <v>2183235.8770795488</v>
      </c>
    </row>
    <row r="186" spans="1:5" x14ac:dyDescent="0.25">
      <c r="A186">
        <f>VLOOKUP('2024-03-18_windows_device_0'!P352,'2024-03-18_windows_device_0'!P$2:P$911,1,0)</f>
        <v>46.640666666666668</v>
      </c>
      <c r="B186">
        <f>VLOOKUP('2024-03-18_windows_device_0'!Q390,'2024-03-18_windows_device_0'!Q$2:Q$911,1,0)</f>
        <v>2184496</v>
      </c>
      <c r="C186">
        <f t="shared" si="9"/>
        <v>-4.9333333333329676E-2</v>
      </c>
      <c r="D186">
        <f t="shared" si="10"/>
        <v>2.3205041398457311</v>
      </c>
      <c r="E186">
        <f t="shared" si="7"/>
        <v>2183233.3233044059</v>
      </c>
    </row>
    <row r="187" spans="1:5" x14ac:dyDescent="0.25">
      <c r="A187">
        <f>VLOOKUP('2024-03-18_windows_device_0'!P353,'2024-03-18_windows_device_0'!P$2:P$911,1,0)</f>
        <v>46.594000000000001</v>
      </c>
      <c r="B187">
        <f>VLOOKUP('2024-03-18_windows_device_0'!Q391,'2024-03-18_windows_device_0'!Q$2:Q$911,1,0)</f>
        <v>2184495</v>
      </c>
      <c r="C187">
        <f t="shared" si="9"/>
        <v>-4.6666666666666856E-2</v>
      </c>
      <c r="D187">
        <f t="shared" si="10"/>
        <v>2.3182686016853049</v>
      </c>
      <c r="E187">
        <f t="shared" si="7"/>
        <v>2183233.7690779702</v>
      </c>
    </row>
    <row r="188" spans="1:5" x14ac:dyDescent="0.25">
      <c r="A188">
        <f>VLOOKUP('2024-03-18_windows_device_0'!P354,'2024-03-18_windows_device_0'!P$2:P$911,1,0)</f>
        <v>46.560666666666663</v>
      </c>
      <c r="B188">
        <f>VLOOKUP('2024-03-18_windows_device_0'!Q392,'2024-03-18_windows_device_0'!Q$2:Q$911,1,0)</f>
        <v>2184499</v>
      </c>
      <c r="C188">
        <f t="shared" si="9"/>
        <v>-3.3333333333338544E-2</v>
      </c>
      <c r="D188">
        <f t="shared" si="10"/>
        <v>2.3170411503630777</v>
      </c>
      <c r="E188">
        <f t="shared" si="7"/>
        <v>2183238.5634917743</v>
      </c>
    </row>
    <row r="189" spans="1:5" x14ac:dyDescent="0.25">
      <c r="A189">
        <f>VLOOKUP('2024-03-18_windows_device_0'!P355,'2024-03-18_windows_device_0'!P$2:P$911,1,0)</f>
        <v>46.506</v>
      </c>
      <c r="B189">
        <f>VLOOKUP('2024-03-18_windows_device_0'!Q393,'2024-03-18_windows_device_0'!Q$2:Q$911,1,0)</f>
        <v>2184499</v>
      </c>
      <c r="C189">
        <f t="shared" si="9"/>
        <v>-5.4666666666662422E-2</v>
      </c>
      <c r="D189">
        <f t="shared" si="10"/>
        <v>2.3136319113519259</v>
      </c>
      <c r="E189">
        <f t="shared" si="7"/>
        <v>2183240.7721812553</v>
      </c>
    </row>
    <row r="190" spans="1:5" x14ac:dyDescent="0.25">
      <c r="A190">
        <f>VLOOKUP('2024-03-18_windows_device_0'!P356,'2024-03-18_windows_device_0'!P$2:P$911,1,0)</f>
        <v>46.457999999999998</v>
      </c>
      <c r="B190">
        <f>VLOOKUP('2024-03-18_windows_device_0'!Q394,'2024-03-18_windows_device_0'!Q$2:Q$911,1,0)</f>
        <v>2184491</v>
      </c>
      <c r="C190">
        <f t="shared" si="9"/>
        <v>-4.8000000000001819E-2</v>
      </c>
      <c r="D190">
        <f t="shared" si="10"/>
        <v>2.3114589637144953</v>
      </c>
      <c r="E190">
        <f t="shared" si="7"/>
        <v>2183234.181633214</v>
      </c>
    </row>
    <row r="191" spans="1:5" x14ac:dyDescent="0.25">
      <c r="A191">
        <f>VLOOKUP('2024-03-18_windows_device_0'!P357,'2024-03-18_windows_device_0'!P$2:P$911,1,0)</f>
        <v>46.406666666666666</v>
      </c>
      <c r="B191">
        <f>VLOOKUP('2024-03-18_windows_device_0'!Q395,'2024-03-18_windows_device_0'!Q$2:Q$911,1,0)</f>
        <v>2184491</v>
      </c>
      <c r="C191">
        <f t="shared" si="9"/>
        <v>-5.1333333333332121E-2</v>
      </c>
      <c r="D191">
        <f t="shared" si="10"/>
        <v>2.3087975502840932</v>
      </c>
      <c r="E191">
        <f t="shared" si="7"/>
        <v>2183235.9097279962</v>
      </c>
    </row>
    <row r="192" spans="1:5" x14ac:dyDescent="0.25">
      <c r="A192">
        <f>VLOOKUP('2024-03-18_windows_device_0'!P358,'2024-03-18_windows_device_0'!P$2:P$911,1,0)</f>
        <v>46.381999999999998</v>
      </c>
      <c r="B192">
        <f>VLOOKUP('2024-03-18_windows_device_0'!Q396,'2024-03-18_windows_device_0'!Q$2:Q$911,1,0)</f>
        <v>2184492</v>
      </c>
      <c r="C192">
        <f t="shared" si="9"/>
        <v>-2.4666666666668391E-2</v>
      </c>
      <c r="D192">
        <f t="shared" si="10"/>
        <v>2.3084291391905927</v>
      </c>
      <c r="E192">
        <f t="shared" si="7"/>
        <v>2183237.1490996704</v>
      </c>
    </row>
    <row r="193" spans="1:5" x14ac:dyDescent="0.25">
      <c r="A193">
        <f>VLOOKUP('2024-03-18_windows_device_0'!P359,'2024-03-18_windows_device_0'!P$2:P$911,1,0)</f>
        <v>46.316000000000003</v>
      </c>
      <c r="B193">
        <f>VLOOKUP('2024-03-18_windows_device_0'!Q397,'2024-03-18_windows_device_0'!Q$2:Q$911,1,0)</f>
        <v>2184490</v>
      </c>
      <c r="C193">
        <f t="shared" si="9"/>
        <v>-6.5999999999995396E-2</v>
      </c>
      <c r="D193">
        <f t="shared" si="10"/>
        <v>2.303815228184916</v>
      </c>
      <c r="E193">
        <f t="shared" si="7"/>
        <v>2183238.150184724</v>
      </c>
    </row>
    <row r="194" spans="1:5" x14ac:dyDescent="0.25">
      <c r="A194">
        <f>VLOOKUP('2024-03-18_windows_device_0'!P360,'2024-03-18_windows_device_0'!P$2:P$911,1,0)</f>
        <v>46.270666666666671</v>
      </c>
      <c r="B194">
        <f>VLOOKUP('2024-03-18_windows_device_0'!Q398,'2024-03-18_windows_device_0'!Q$2:Q$911,1,0)</f>
        <v>2184484</v>
      </c>
      <c r="C194">
        <f t="shared" si="9"/>
        <v>-4.5333333333331893E-2</v>
      </c>
      <c r="D194">
        <f t="shared" si="10"/>
        <v>2.3022240934792482</v>
      </c>
      <c r="E194">
        <f t="shared" si="7"/>
        <v>2183233.1865207111</v>
      </c>
    </row>
    <row r="195" spans="1:5" x14ac:dyDescent="0.25">
      <c r="A195">
        <f>VLOOKUP('2024-03-18_windows_device_0'!P361,'2024-03-18_windows_device_0'!P$2:P$911,1,0)</f>
        <v>46.231333333333332</v>
      </c>
      <c r="B195">
        <f>VLOOKUP('2024-03-18_windows_device_0'!Q399,'2024-03-18_windows_device_0'!Q$2:Q$911,1,0)</f>
        <v>2184479</v>
      </c>
      <c r="C195">
        <f t="shared" si="9"/>
        <v>-3.9333333333338771E-2</v>
      </c>
      <c r="D195">
        <f t="shared" si="10"/>
        <v>2.3004596290230239</v>
      </c>
      <c r="E195">
        <f t="shared" ref="E195:E258" si="11">B195-G$3*LN(D195)</f>
        <v>2183229.3365874863</v>
      </c>
    </row>
    <row r="196" spans="1:5" x14ac:dyDescent="0.25">
      <c r="A196">
        <f>VLOOKUP('2024-03-18_windows_device_0'!P362,'2024-03-18_windows_device_0'!P$2:P$911,1,0)</f>
        <v>46.175333333333334</v>
      </c>
      <c r="B196">
        <f>VLOOKUP('2024-03-18_windows_device_0'!Q400,'2024-03-18_windows_device_0'!Q$2:Q$911,1,0)</f>
        <v>2184477</v>
      </c>
      <c r="C196">
        <f t="shared" si="9"/>
        <v>-5.5999999999997385E-2</v>
      </c>
      <c r="D196">
        <f t="shared" si="10"/>
        <v>2.2971388025249486</v>
      </c>
      <c r="E196">
        <f t="shared" si="11"/>
        <v>2183229.5034755641</v>
      </c>
    </row>
    <row r="197" spans="1:5" x14ac:dyDescent="0.25">
      <c r="A197">
        <f>VLOOKUP('2024-03-18_windows_device_0'!P363,'2024-03-18_windows_device_0'!P$2:P$911,1,0)</f>
        <v>46.125999999999998</v>
      </c>
      <c r="B197">
        <f>VLOOKUP('2024-03-18_windows_device_0'!Q401,'2024-03-18_windows_device_0'!Q$2:Q$911,1,0)</f>
        <v>2184473</v>
      </c>
      <c r="C197">
        <f t="shared" si="9"/>
        <v>-4.9333333333336782E-2</v>
      </c>
      <c r="D197">
        <f t="shared" si="10"/>
        <v>2.2948980279267919</v>
      </c>
      <c r="E197">
        <f t="shared" si="11"/>
        <v>2183226.9673846257</v>
      </c>
    </row>
    <row r="198" spans="1:5" x14ac:dyDescent="0.25">
      <c r="A198">
        <f>VLOOKUP('2024-03-18_windows_device_0'!P364,'2024-03-18_windows_device_0'!P$2:P$911,1,0)</f>
        <v>46.084666666666664</v>
      </c>
      <c r="B198">
        <f>VLOOKUP('2024-03-18_windows_device_0'!Q402,'2024-03-18_windows_device_0'!Q$2:Q$911,1,0)</f>
        <v>2184469</v>
      </c>
      <c r="C198">
        <f t="shared" si="9"/>
        <v>-4.133333333333411E-2</v>
      </c>
      <c r="D198">
        <f t="shared" si="10"/>
        <v>2.2930975379162537</v>
      </c>
      <c r="E198">
        <f t="shared" si="11"/>
        <v>2183224.144689667</v>
      </c>
    </row>
    <row r="199" spans="1:5" x14ac:dyDescent="0.25">
      <c r="A199">
        <f>VLOOKUP('2024-03-18_windows_device_0'!P365,'2024-03-18_windows_device_0'!P$2:P$911,1,0)</f>
        <v>46.045999999999999</v>
      </c>
      <c r="B199">
        <f>VLOOKUP('2024-03-18_windows_device_0'!Q403,'2024-03-18_windows_device_0'!Q$2:Q$911,1,0)</f>
        <v>2184470</v>
      </c>
      <c r="C199">
        <f t="shared" si="9"/>
        <v>-3.8666666666664185E-2</v>
      </c>
      <c r="D199">
        <f t="shared" si="10"/>
        <v>2.2912588024648142</v>
      </c>
      <c r="E199">
        <f t="shared" si="11"/>
        <v>2183226.3479570923</v>
      </c>
    </row>
    <row r="200" spans="1:5" x14ac:dyDescent="0.25">
      <c r="A200">
        <f>VLOOKUP('2024-03-18_windows_device_0'!P366,'2024-03-18_windows_device_0'!P$2:P$911,1,0)</f>
        <v>45.987333333333332</v>
      </c>
      <c r="B200">
        <f>VLOOKUP('2024-03-18_windows_device_0'!Q404,'2024-03-18_windows_device_0'!Q$2:Q$911,1,0)</f>
        <v>2184472</v>
      </c>
      <c r="C200">
        <f t="shared" si="9"/>
        <v>-5.8666666666667311E-2</v>
      </c>
      <c r="D200">
        <f t="shared" si="10"/>
        <v>2.2877010193085852</v>
      </c>
      <c r="E200">
        <f t="shared" si="11"/>
        <v>2183230.6789126</v>
      </c>
    </row>
    <row r="201" spans="1:5" x14ac:dyDescent="0.25">
      <c r="A201">
        <f>VLOOKUP('2024-03-18_windows_device_0'!P367,'2024-03-18_windows_device_0'!P$2:P$911,1,0)</f>
        <v>45.941333333333333</v>
      </c>
      <c r="B201">
        <f>VLOOKUP('2024-03-18_windows_device_0'!Q405,'2024-03-18_windows_device_0'!Q$2:Q$911,1,0)</f>
        <v>2184472</v>
      </c>
      <c r="C201">
        <f t="shared" si="9"/>
        <v>-4.5999999999999375E-2</v>
      </c>
      <c r="D201">
        <f t="shared" si="10"/>
        <v>2.2858166572730036</v>
      </c>
      <c r="E201">
        <f t="shared" si="11"/>
        <v>2183231.9149603923</v>
      </c>
    </row>
    <row r="202" spans="1:5" x14ac:dyDescent="0.25">
      <c r="A202">
        <f>VLOOKUP('2024-03-18_windows_device_0'!P368,'2024-03-18_windows_device_0'!P$2:P$911,1,0)</f>
        <v>45.88</v>
      </c>
      <c r="B202">
        <f>VLOOKUP('2024-03-18_windows_device_0'!Q406,'2024-03-18_windows_device_0'!Q$2:Q$911,1,0)</f>
        <v>2184469</v>
      </c>
      <c r="C202">
        <f t="shared" si="9"/>
        <v>-6.1333333333330131E-2</v>
      </c>
      <c r="D202">
        <f t="shared" si="10"/>
        <v>2.2822766564810752</v>
      </c>
      <c r="E202">
        <f t="shared" si="11"/>
        <v>2183231.2397825383</v>
      </c>
    </row>
    <row r="203" spans="1:5" x14ac:dyDescent="0.25">
      <c r="A203">
        <f>VLOOKUP('2024-03-18_windows_device_0'!P369,'2024-03-18_windows_device_0'!P$2:P$911,1,0)</f>
        <v>45.844000000000001</v>
      </c>
      <c r="B203">
        <f>VLOOKUP('2024-03-18_windows_device_0'!Q407,'2024-03-18_windows_device_0'!Q$2:Q$911,1,0)</f>
        <v>2184465</v>
      </c>
      <c r="C203">
        <f t="shared" si="9"/>
        <v>-3.6000000000001364E-2</v>
      </c>
      <c r="D203">
        <f t="shared" si="10"/>
        <v>2.2812921229957897</v>
      </c>
      <c r="E203">
        <f t="shared" si="11"/>
        <v>2183227.8869954203</v>
      </c>
    </row>
    <row r="204" spans="1:5" x14ac:dyDescent="0.25">
      <c r="A204">
        <f>VLOOKUP('2024-03-18_windows_device_0'!P370,'2024-03-18_windows_device_0'!P$2:P$911,1,0)</f>
        <v>45.803333333333335</v>
      </c>
      <c r="B204">
        <f>VLOOKUP('2024-03-18_windows_device_0'!Q408,'2024-03-18_windows_device_0'!Q$2:Q$911,1,0)</f>
        <v>2184463</v>
      </c>
      <c r="C204">
        <f t="shared" si="9"/>
        <v>-4.0666666666666629E-2</v>
      </c>
      <c r="D204">
        <f t="shared" si="10"/>
        <v>2.2791200530229698</v>
      </c>
      <c r="E204">
        <f t="shared" si="11"/>
        <v>2183227.3158597774</v>
      </c>
    </row>
    <row r="205" spans="1:5" x14ac:dyDescent="0.25">
      <c r="A205">
        <f>VLOOKUP('2024-03-18_windows_device_0'!P371,'2024-03-18_windows_device_0'!P$2:P$911,1,0)</f>
        <v>45.761333333333333</v>
      </c>
      <c r="B205">
        <f>VLOOKUP('2024-03-18_windows_device_0'!Q409,'2024-03-18_windows_device_0'!Q$2:Q$911,1,0)</f>
        <v>2184458</v>
      </c>
      <c r="C205">
        <f t="shared" si="9"/>
        <v>-4.2000000000001592E-2</v>
      </c>
      <c r="D205">
        <f t="shared" si="10"/>
        <v>2.27698781940998</v>
      </c>
      <c r="E205">
        <f t="shared" si="11"/>
        <v>2183223.7198435031</v>
      </c>
    </row>
    <row r="206" spans="1:5" x14ac:dyDescent="0.25">
      <c r="A206">
        <f>VLOOKUP('2024-03-18_windows_device_0'!P372,'2024-03-18_windows_device_0'!P$2:P$911,1,0)</f>
        <v>45.734000000000002</v>
      </c>
      <c r="B206">
        <f>VLOOKUP('2024-03-18_windows_device_0'!Q410,'2024-03-18_windows_device_0'!Q$2:Q$911,1,0)</f>
        <v>2184457</v>
      </c>
      <c r="C206">
        <f t="shared" si="9"/>
        <v>-2.7333333333331211E-2</v>
      </c>
      <c r="D206">
        <f t="shared" si="10"/>
        <v>2.2760935276868364</v>
      </c>
      <c r="E206">
        <f t="shared" si="11"/>
        <v>2183223.3090873579</v>
      </c>
    </row>
    <row r="207" spans="1:5" x14ac:dyDescent="0.25">
      <c r="A207">
        <f>VLOOKUP('2024-03-18_windows_device_0'!P373,'2024-03-18_windows_device_0'!P$2:P$911,1,0)</f>
        <v>45.681333333333335</v>
      </c>
      <c r="B207">
        <f>VLOOKUP('2024-03-18_windows_device_0'!Q411,'2024-03-18_windows_device_0'!Q$2:Q$911,1,0)</f>
        <v>2184456</v>
      </c>
      <c r="C207">
        <f t="shared" si="9"/>
        <v>-5.2666666666667084E-2</v>
      </c>
      <c r="D207">
        <f t="shared" si="10"/>
        <v>2.2726689045883863</v>
      </c>
      <c r="E207">
        <f t="shared" si="11"/>
        <v>2183224.5676953616</v>
      </c>
    </row>
    <row r="208" spans="1:5" x14ac:dyDescent="0.25">
      <c r="A208">
        <f>VLOOKUP('2024-03-18_windows_device_0'!P374,'2024-03-18_windows_device_0'!P$2:P$911,1,0)</f>
        <v>45.622</v>
      </c>
      <c r="B208">
        <f>VLOOKUP('2024-03-18_windows_device_0'!Q412,'2024-03-18_windows_device_0'!Q$2:Q$911,1,0)</f>
        <v>2184455</v>
      </c>
      <c r="C208">
        <f t="shared" si="9"/>
        <v>-5.9333333333334792E-2</v>
      </c>
      <c r="D208">
        <f t="shared" si="10"/>
        <v>2.2695059152892907</v>
      </c>
      <c r="E208">
        <f t="shared" si="11"/>
        <v>2183225.656775991</v>
      </c>
    </row>
    <row r="209" spans="1:5" x14ac:dyDescent="0.25">
      <c r="A209">
        <f>VLOOKUP('2024-03-18_windows_device_0'!P375,'2024-03-18_windows_device_0'!P$2:P$911,1,0)</f>
        <v>45.572000000000003</v>
      </c>
      <c r="B209">
        <f>VLOOKUP('2024-03-18_windows_device_0'!Q413,'2024-03-18_windows_device_0'!Q$2:Q$911,1,0)</f>
        <v>2184454</v>
      </c>
      <c r="C209">
        <f t="shared" si="9"/>
        <v>-4.9999999999997158E-2</v>
      </c>
      <c r="D209">
        <f t="shared" si="10"/>
        <v>2.2673138808312863</v>
      </c>
      <c r="E209">
        <f t="shared" si="11"/>
        <v>2183226.1062723743</v>
      </c>
    </row>
    <row r="210" spans="1:5" x14ac:dyDescent="0.25">
      <c r="A210">
        <f>VLOOKUP('2024-03-18_windows_device_0'!P376,'2024-03-18_windows_device_0'!P$2:P$911,1,0)</f>
        <v>45.525333333333336</v>
      </c>
      <c r="B210">
        <f>VLOOKUP('2024-03-18_windows_device_0'!Q414,'2024-03-18_windows_device_0'!Q$2:Q$911,1,0)</f>
        <v>2184449</v>
      </c>
      <c r="C210">
        <f t="shared" si="9"/>
        <v>-4.6666666666666856E-2</v>
      </c>
      <c r="D210">
        <f t="shared" si="10"/>
        <v>2.2650974556364356</v>
      </c>
      <c r="E210">
        <f t="shared" si="11"/>
        <v>2183222.5733228293</v>
      </c>
    </row>
    <row r="211" spans="1:5" x14ac:dyDescent="0.25">
      <c r="A211">
        <f>VLOOKUP('2024-03-18_windows_device_0'!P377,'2024-03-18_windows_device_0'!P$2:P$911,1,0)</f>
        <v>45.494</v>
      </c>
      <c r="B211">
        <f>VLOOKUP('2024-03-18_windows_device_0'!Q415,'2024-03-18_windows_device_0'!Q$2:Q$911,1,0)</f>
        <v>2184450</v>
      </c>
      <c r="C211">
        <f t="shared" si="9"/>
        <v>-3.13333333333361E-2</v>
      </c>
      <c r="D211">
        <f t="shared" si="10"/>
        <v>2.2640228200722339</v>
      </c>
      <c r="E211">
        <f t="shared" si="11"/>
        <v>2183224.2851402592</v>
      </c>
    </row>
    <row r="212" spans="1:5" x14ac:dyDescent="0.25">
      <c r="A212">
        <f>VLOOKUP('2024-03-18_windows_device_0'!P378,'2024-03-18_windows_device_0'!P$2:P$911,1,0)</f>
        <v>45.436666666666667</v>
      </c>
      <c r="B212">
        <f>VLOOKUP('2024-03-18_windows_device_0'!Q416,'2024-03-18_windows_device_0'!Q$2:Q$911,1,0)</f>
        <v>2184445</v>
      </c>
      <c r="C212">
        <f t="shared" si="9"/>
        <v>-5.7333333333332348E-2</v>
      </c>
      <c r="D212">
        <f t="shared" si="10"/>
        <v>2.2603494266950839</v>
      </c>
      <c r="E212">
        <f t="shared" si="11"/>
        <v>2183221.7208776278</v>
      </c>
    </row>
    <row r="213" spans="1:5" x14ac:dyDescent="0.25">
      <c r="A213">
        <f>VLOOKUP('2024-03-18_windows_device_0'!P379,'2024-03-18_windows_device_0'!P$2:P$911,1,0)</f>
        <v>45.393333333333331</v>
      </c>
      <c r="B213">
        <f>VLOOKUP('2024-03-18_windows_device_0'!Q417,'2024-03-18_windows_device_0'!Q$2:Q$911,1,0)</f>
        <v>2184441</v>
      </c>
      <c r="C213">
        <f t="shared" si="9"/>
        <v>-4.3333333333336554E-2</v>
      </c>
      <c r="D213">
        <f t="shared" si="10"/>
        <v>2.2586348909336724</v>
      </c>
      <c r="E213">
        <f t="shared" si="11"/>
        <v>2183218.8590996643</v>
      </c>
    </row>
    <row r="214" spans="1:5" x14ac:dyDescent="0.25">
      <c r="A214">
        <f>VLOOKUP('2024-03-18_windows_device_0'!P380,'2024-03-18_windows_device_0'!P$2:P$911,1,0)</f>
        <v>45.366</v>
      </c>
      <c r="B214">
        <f>VLOOKUP('2024-03-18_windows_device_0'!Q418,'2024-03-18_windows_device_0'!Q$2:Q$911,1,0)</f>
        <v>2184443</v>
      </c>
      <c r="C214">
        <f t="shared" si="9"/>
        <v>-2.7333333333331211E-2</v>
      </c>
      <c r="D214">
        <f t="shared" si="10"/>
        <v>2.2577788729837978</v>
      </c>
      <c r="E214">
        <f t="shared" si="11"/>
        <v>2183221.427704317</v>
      </c>
    </row>
    <row r="215" spans="1:5" x14ac:dyDescent="0.25">
      <c r="A215">
        <f>VLOOKUP('2024-03-18_windows_device_0'!P381,'2024-03-18_windows_device_0'!P$2:P$911,1,0)</f>
        <v>45.323999999999998</v>
      </c>
      <c r="B215">
        <f>VLOOKUP('2024-03-18_windows_device_0'!Q419,'2024-03-18_windows_device_0'!Q$2:Q$911,1,0)</f>
        <v>2184442</v>
      </c>
      <c r="C215">
        <f t="shared" ref="C215:C278" si="12">A215-A214</f>
        <v>-4.2000000000001592E-2</v>
      </c>
      <c r="D215">
        <f t="shared" ref="D215:D278" si="13">A215*(EXP(-3*(G$2-C215)/G$2))</f>
        <v>2.2552270314152687</v>
      </c>
      <c r="E215">
        <f t="shared" si="11"/>
        <v>2183222.1240294902</v>
      </c>
    </row>
    <row r="216" spans="1:5" x14ac:dyDescent="0.25">
      <c r="A216">
        <f>VLOOKUP('2024-03-18_windows_device_0'!P382,'2024-03-18_windows_device_0'!P$2:P$911,1,0)</f>
        <v>45.261333333333333</v>
      </c>
      <c r="B216">
        <f>VLOOKUP('2024-03-18_windows_device_0'!Q420,'2024-03-18_windows_device_0'!Q$2:Q$911,1,0)</f>
        <v>2184441</v>
      </c>
      <c r="C216">
        <f t="shared" si="12"/>
        <v>-6.2666666666665094E-2</v>
      </c>
      <c r="D216">
        <f t="shared" si="13"/>
        <v>2.2514595180043839</v>
      </c>
      <c r="E216">
        <f t="shared" si="11"/>
        <v>2183223.6319791204</v>
      </c>
    </row>
    <row r="217" spans="1:5" x14ac:dyDescent="0.25">
      <c r="A217">
        <f>VLOOKUP('2024-03-18_windows_device_0'!P383,'2024-03-18_windows_device_0'!P$2:P$911,1,0)</f>
        <v>45.221333333333334</v>
      </c>
      <c r="B217">
        <f>VLOOKUP('2024-03-18_windows_device_0'!Q421,'2024-03-18_windows_device_0'!Q$2:Q$911,1,0)</f>
        <v>2184439</v>
      </c>
      <c r="C217">
        <f t="shared" si="12"/>
        <v>-3.9999999999999147E-2</v>
      </c>
      <c r="D217">
        <f t="shared" si="13"/>
        <v>2.2501813486281326</v>
      </c>
      <c r="E217">
        <f t="shared" si="11"/>
        <v>2183222.4837814621</v>
      </c>
    </row>
    <row r="218" spans="1:5" x14ac:dyDescent="0.25">
      <c r="A218">
        <f>VLOOKUP('2024-03-18_windows_device_0'!P384,'2024-03-18_windows_device_0'!P$2:P$911,1,0)</f>
        <v>45.165999999999997</v>
      </c>
      <c r="B218">
        <f>VLOOKUP('2024-03-18_windows_device_0'!Q422,'2024-03-18_windows_device_0'!Q$2:Q$911,1,0)</f>
        <v>2184437</v>
      </c>
      <c r="C218">
        <f t="shared" si="12"/>
        <v>-5.5333333333337009E-2</v>
      </c>
      <c r="D218">
        <f t="shared" si="13"/>
        <v>2.2469472077341632</v>
      </c>
      <c r="E218">
        <f t="shared" si="11"/>
        <v>2183222.6412524423</v>
      </c>
    </row>
    <row r="219" spans="1:5" x14ac:dyDescent="0.25">
      <c r="A219">
        <f>VLOOKUP('2024-03-18_windows_device_0'!P385,'2024-03-18_windows_device_0'!P$2:P$911,1,0)</f>
        <v>45.094000000000001</v>
      </c>
      <c r="B219">
        <f>VLOOKUP('2024-03-18_windows_device_0'!Q423,'2024-03-18_windows_device_0'!Q$2:Q$911,1,0)</f>
        <v>2184429</v>
      </c>
      <c r="C219">
        <f t="shared" si="12"/>
        <v>-7.1999999999995623E-2</v>
      </c>
      <c r="D219">
        <f t="shared" si="13"/>
        <v>2.2428436532392118</v>
      </c>
      <c r="E219">
        <f t="shared" si="11"/>
        <v>2183217.3831767975</v>
      </c>
    </row>
    <row r="220" spans="1:5" x14ac:dyDescent="0.25">
      <c r="A220">
        <f>VLOOKUP('2024-03-18_windows_device_0'!P386,'2024-03-18_windows_device_0'!P$2:P$911,1,0)</f>
        <v>45.065333333333335</v>
      </c>
      <c r="B220">
        <f>VLOOKUP('2024-03-18_windows_device_0'!Q424,'2024-03-18_windows_device_0'!Q$2:Q$911,1,0)</f>
        <v>2184428</v>
      </c>
      <c r="C220">
        <f t="shared" si="12"/>
        <v>-2.8666666666666174E-2</v>
      </c>
      <c r="D220">
        <f t="shared" si="13"/>
        <v>2.2427735428243061</v>
      </c>
      <c r="E220">
        <f t="shared" si="11"/>
        <v>2183216.4300669436</v>
      </c>
    </row>
    <row r="221" spans="1:5" x14ac:dyDescent="0.25">
      <c r="A221">
        <f>VLOOKUP('2024-03-18_windows_device_0'!P387,'2024-03-18_windows_device_0'!P$2:P$911,1,0)</f>
        <v>45.011333333333333</v>
      </c>
      <c r="B221">
        <f>VLOOKUP('2024-03-18_windows_device_0'!Q425,'2024-03-18_windows_device_0'!Q$2:Q$911,1,0)</f>
        <v>2184429</v>
      </c>
      <c r="C221">
        <f t="shared" si="12"/>
        <v>-5.4000000000002046E-2</v>
      </c>
      <c r="D221">
        <f t="shared" si="13"/>
        <v>2.2392944118608651</v>
      </c>
      <c r="E221">
        <f t="shared" si="11"/>
        <v>2183219.7587676891</v>
      </c>
    </row>
    <row r="222" spans="1:5" x14ac:dyDescent="0.25">
      <c r="A222">
        <f>VLOOKUP('2024-03-18_windows_device_0'!P388,'2024-03-18_windows_device_0'!P$2:P$911,1,0)</f>
        <v>44.969333333333331</v>
      </c>
      <c r="B222">
        <f>VLOOKUP('2024-03-18_windows_device_0'!Q426,'2024-03-18_windows_device_0'!Q$2:Q$911,1,0)</f>
        <v>2184424</v>
      </c>
      <c r="C222">
        <f t="shared" si="12"/>
        <v>-4.2000000000001592E-2</v>
      </c>
      <c r="D222">
        <f t="shared" si="13"/>
        <v>2.2375795631024848</v>
      </c>
      <c r="E222">
        <f t="shared" si="11"/>
        <v>2183215.9079058054</v>
      </c>
    </row>
    <row r="223" spans="1:5" x14ac:dyDescent="0.25">
      <c r="A223">
        <f>VLOOKUP('2024-03-18_windows_device_0'!P389,'2024-03-18_windows_device_0'!P$2:P$911,1,0)</f>
        <v>44.906666666666666</v>
      </c>
      <c r="B223">
        <f>VLOOKUP('2024-03-18_windows_device_0'!Q427,'2024-03-18_windows_device_0'!Q$2:Q$911,1,0)</f>
        <v>2184421</v>
      </c>
      <c r="C223">
        <f t="shared" si="12"/>
        <v>-6.2666666666665094E-2</v>
      </c>
      <c r="D223">
        <f t="shared" si="13"/>
        <v>2.2338171379952763</v>
      </c>
      <c r="E223">
        <f t="shared" si="11"/>
        <v>2183215.4322351683</v>
      </c>
    </row>
    <row r="224" spans="1:5" x14ac:dyDescent="0.25">
      <c r="A224">
        <f>VLOOKUP('2024-03-18_windows_device_0'!P390,'2024-03-18_windows_device_0'!P$2:P$911,1,0)</f>
        <v>44.858666666666664</v>
      </c>
      <c r="B224">
        <f>VLOOKUP('2024-03-18_windows_device_0'!Q428,'2024-03-18_windows_device_0'!Q$2:Q$911,1,0)</f>
        <v>2184424</v>
      </c>
      <c r="C224">
        <f t="shared" si="12"/>
        <v>-4.8000000000001819E-2</v>
      </c>
      <c r="D224">
        <f t="shared" si="13"/>
        <v>2.2318861588304988</v>
      </c>
      <c r="E224">
        <f t="shared" si="11"/>
        <v>2183219.729441335</v>
      </c>
    </row>
    <row r="225" spans="1:5" x14ac:dyDescent="0.25">
      <c r="A225">
        <f>VLOOKUP('2024-03-18_windows_device_0'!P391,'2024-03-18_windows_device_0'!P$2:P$911,1,0)</f>
        <v>44.797333333333334</v>
      </c>
      <c r="B225">
        <f>VLOOKUP('2024-03-18_windows_device_0'!Q429,'2024-03-18_windows_device_0'!Q$2:Q$911,1,0)</f>
        <v>2184420</v>
      </c>
      <c r="C225">
        <f t="shared" si="12"/>
        <v>-6.1333333333330131E-2</v>
      </c>
      <c r="D225">
        <f t="shared" si="13"/>
        <v>2.2284199681619055</v>
      </c>
      <c r="E225">
        <f t="shared" si="11"/>
        <v>2183218.0608001705</v>
      </c>
    </row>
    <row r="226" spans="1:5" x14ac:dyDescent="0.25">
      <c r="A226">
        <f>VLOOKUP('2024-03-18_windows_device_0'!P392,'2024-03-18_windows_device_0'!P$2:P$911,1,0)</f>
        <v>44.768666666666668</v>
      </c>
      <c r="B226">
        <f>VLOOKUP('2024-03-18_windows_device_0'!Q430,'2024-03-18_windows_device_0'!Q$2:Q$911,1,0)</f>
        <v>2184418</v>
      </c>
      <c r="C226">
        <f t="shared" si="12"/>
        <v>-2.8666666666666174E-2</v>
      </c>
      <c r="D226">
        <f t="shared" si="13"/>
        <v>2.2280092860924974</v>
      </c>
      <c r="E226">
        <f t="shared" si="11"/>
        <v>2183216.337265058</v>
      </c>
    </row>
    <row r="227" spans="1:5" x14ac:dyDescent="0.25">
      <c r="A227">
        <f>VLOOKUP('2024-03-18_windows_device_0'!P393,'2024-03-18_windows_device_0'!P$2:P$911,1,0)</f>
        <v>44.719333333333331</v>
      </c>
      <c r="B227">
        <f>VLOOKUP('2024-03-18_windows_device_0'!Q431,'2024-03-18_windows_device_0'!Q$2:Q$911,1,0)</f>
        <v>2184419</v>
      </c>
      <c r="C227">
        <f t="shared" si="12"/>
        <v>-4.9333333333336782E-2</v>
      </c>
      <c r="D227">
        <f t="shared" si="13"/>
        <v>2.2249124111535257</v>
      </c>
      <c r="E227">
        <f t="shared" si="11"/>
        <v>2183219.4236763953</v>
      </c>
    </row>
    <row r="228" spans="1:5" x14ac:dyDescent="0.25">
      <c r="A228">
        <f>VLOOKUP('2024-03-18_windows_device_0'!P394,'2024-03-18_windows_device_0'!P$2:P$911,1,0)</f>
        <v>44.662666666666667</v>
      </c>
      <c r="B228">
        <f>VLOOKUP('2024-03-18_windows_device_0'!Q432,'2024-03-18_windows_device_0'!Q$2:Q$911,1,0)</f>
        <v>2184418</v>
      </c>
      <c r="C228">
        <f t="shared" si="12"/>
        <v>-5.6666666666664867E-2</v>
      </c>
      <c r="D228">
        <f t="shared" si="13"/>
        <v>2.2218657200253094</v>
      </c>
      <c r="E228">
        <f t="shared" si="11"/>
        <v>2183220.4791139606</v>
      </c>
    </row>
    <row r="229" spans="1:5" x14ac:dyDescent="0.25">
      <c r="A229">
        <f>VLOOKUP('2024-03-18_windows_device_0'!P395,'2024-03-18_windows_device_0'!P$2:P$911,1,0)</f>
        <v>44.6</v>
      </c>
      <c r="B229">
        <f>VLOOKUP('2024-03-18_windows_device_0'!Q433,'2024-03-18_windows_device_0'!Q$2:Q$911,1,0)</f>
        <v>2184415</v>
      </c>
      <c r="C229">
        <f t="shared" si="12"/>
        <v>-6.2666666666665094E-2</v>
      </c>
      <c r="D229">
        <f t="shared" si="13"/>
        <v>2.2185624485137172</v>
      </c>
      <c r="E229">
        <f t="shared" si="11"/>
        <v>2183219.7108393679</v>
      </c>
    </row>
    <row r="230" spans="1:5" x14ac:dyDescent="0.25">
      <c r="A230">
        <f>VLOOKUP('2024-03-18_windows_device_0'!P396,'2024-03-18_windows_device_0'!P$2:P$911,1,0)</f>
        <v>44.546666666666667</v>
      </c>
      <c r="B230">
        <f>VLOOKUP('2024-03-18_windows_device_0'!Q434,'2024-03-18_windows_device_0'!Q$2:Q$911,1,0)</f>
        <v>2184410</v>
      </c>
      <c r="C230">
        <f t="shared" si="12"/>
        <v>-5.3333333333334565E-2</v>
      </c>
      <c r="D230">
        <f t="shared" si="13"/>
        <v>2.2161980613884213</v>
      </c>
      <c r="E230">
        <f t="shared" si="11"/>
        <v>2183216.3102858393</v>
      </c>
    </row>
    <row r="231" spans="1:5" x14ac:dyDescent="0.25">
      <c r="A231">
        <f>VLOOKUP('2024-03-18_windows_device_0'!P397,'2024-03-18_windows_device_0'!P$2:P$911,1,0)</f>
        <v>44.502000000000002</v>
      </c>
      <c r="B231">
        <f>VLOOKUP('2024-03-18_windows_device_0'!Q435,'2024-03-18_windows_device_0'!Q$2:Q$911,1,0)</f>
        <v>2184408</v>
      </c>
      <c r="C231">
        <f t="shared" si="12"/>
        <v>-4.4666666666664412E-2</v>
      </c>
      <c r="D231">
        <f t="shared" si="13"/>
        <v>2.2142436461323127</v>
      </c>
      <c r="E231">
        <f t="shared" si="11"/>
        <v>2183215.6336857472</v>
      </c>
    </row>
    <row r="232" spans="1:5" x14ac:dyDescent="0.25">
      <c r="A232">
        <f>VLOOKUP('2024-03-18_windows_device_0'!P398,'2024-03-18_windows_device_0'!P$2:P$911,1,0)</f>
        <v>44.470666666666666</v>
      </c>
      <c r="B232">
        <f>VLOOKUP('2024-03-18_windows_device_0'!Q436,'2024-03-18_windows_device_0'!Q$2:Q$911,1,0)</f>
        <v>2184405</v>
      </c>
      <c r="C232">
        <f t="shared" si="12"/>
        <v>-3.13333333333361E-2</v>
      </c>
      <c r="D232">
        <f t="shared" si="13"/>
        <v>2.2130963238483967</v>
      </c>
      <c r="E232">
        <f t="shared" si="11"/>
        <v>2183213.4111202681</v>
      </c>
    </row>
    <row r="233" spans="1:5" x14ac:dyDescent="0.25">
      <c r="A233">
        <f>VLOOKUP('2024-03-18_windows_device_0'!P399,'2024-03-18_windows_device_0'!P$2:P$911,1,0)</f>
        <v>44.405333333333331</v>
      </c>
      <c r="B233">
        <f>VLOOKUP('2024-03-18_windows_device_0'!Q437,'2024-03-18_windows_device_0'!Q$2:Q$911,1,0)</f>
        <v>2184403</v>
      </c>
      <c r="C233">
        <f t="shared" si="12"/>
        <v>-6.533333333333502E-2</v>
      </c>
      <c r="D233">
        <f t="shared" si="13"/>
        <v>2.2087968476109969</v>
      </c>
      <c r="E233">
        <f t="shared" si="11"/>
        <v>2183214.3280683439</v>
      </c>
    </row>
    <row r="234" spans="1:5" x14ac:dyDescent="0.25">
      <c r="A234">
        <f>VLOOKUP('2024-03-18_windows_device_0'!P400,'2024-03-18_windows_device_0'!P$2:P$911,1,0)</f>
        <v>44.401333333333334</v>
      </c>
      <c r="B234">
        <f>VLOOKUP('2024-03-18_windows_device_0'!Q438,'2024-03-18_windows_device_0'!Q$2:Q$911,1,0)</f>
        <v>2184403</v>
      </c>
      <c r="C234">
        <f t="shared" si="12"/>
        <v>-3.9999999999977831E-3</v>
      </c>
      <c r="D234">
        <f t="shared" si="13"/>
        <v>2.2104888387266333</v>
      </c>
      <c r="E234">
        <f t="shared" si="11"/>
        <v>2183213.1794724041</v>
      </c>
    </row>
    <row r="235" spans="1:5" x14ac:dyDescent="0.25">
      <c r="A235">
        <f>VLOOKUP('2024-03-18_windows_device_0'!P401,'2024-03-18_windows_device_0'!P$2:P$911,1,0)</f>
        <v>44.314666666666668</v>
      </c>
      <c r="B235">
        <f>VLOOKUP('2024-03-18_windows_device_0'!Q439,'2024-03-18_windows_device_0'!Q$2:Q$911,1,0)</f>
        <v>2184401</v>
      </c>
      <c r="C235">
        <f t="shared" si="12"/>
        <v>-8.6666666666666003E-2</v>
      </c>
      <c r="D235">
        <f t="shared" si="13"/>
        <v>2.2036308711372889</v>
      </c>
      <c r="E235">
        <f t="shared" si="11"/>
        <v>2183215.8404061068</v>
      </c>
    </row>
    <row r="236" spans="1:5" x14ac:dyDescent="0.25">
      <c r="A236">
        <f>VLOOKUP('2024-03-18_windows_device_0'!P402,'2024-03-18_windows_device_0'!P$2:P$911,1,0)</f>
        <v>44.289333333333332</v>
      </c>
      <c r="B236">
        <f>VLOOKUP('2024-03-18_windows_device_0'!Q440,'2024-03-18_windows_device_0'!Q$2:Q$911,1,0)</f>
        <v>2184397</v>
      </c>
      <c r="C236">
        <f t="shared" si="12"/>
        <v>-2.5333333333335872E-2</v>
      </c>
      <c r="D236">
        <f t="shared" si="13"/>
        <v>2.2042567497720205</v>
      </c>
      <c r="E236">
        <f t="shared" si="11"/>
        <v>2183211.4144342854</v>
      </c>
    </row>
    <row r="237" spans="1:5" x14ac:dyDescent="0.25">
      <c r="A237">
        <f>VLOOKUP('2024-03-18_windows_device_0'!P403,'2024-03-18_windows_device_0'!P$2:P$911,1,0)</f>
        <v>44.230000000000004</v>
      </c>
      <c r="B237">
        <f>VLOOKUP('2024-03-18_windows_device_0'!Q441,'2024-03-18_windows_device_0'!Q$2:Q$911,1,0)</f>
        <v>2184393</v>
      </c>
      <c r="C237">
        <f t="shared" si="12"/>
        <v>-5.9333333333327687E-2</v>
      </c>
      <c r="D237">
        <f t="shared" si="13"/>
        <v>2.2002596693096614</v>
      </c>
      <c r="E237">
        <f t="shared" si="11"/>
        <v>2183210.1369226449</v>
      </c>
    </row>
    <row r="238" spans="1:5" x14ac:dyDescent="0.25">
      <c r="A238">
        <f>VLOOKUP('2024-03-18_windows_device_0'!P404,'2024-03-18_windows_device_0'!P$2:P$911,1,0)</f>
        <v>44.194000000000003</v>
      </c>
      <c r="B238">
        <f>VLOOKUP('2024-03-18_windows_device_0'!Q442,'2024-03-18_windows_device_0'!Q$2:Q$911,1,0)</f>
        <v>2184392</v>
      </c>
      <c r="C238">
        <f t="shared" si="12"/>
        <v>-3.6000000000001364E-2</v>
      </c>
      <c r="D238">
        <f t="shared" si="13"/>
        <v>2.199184715201028</v>
      </c>
      <c r="E238">
        <f t="shared" si="11"/>
        <v>2183209.8699384779</v>
      </c>
    </row>
    <row r="239" spans="1:5" x14ac:dyDescent="0.25">
      <c r="A239">
        <f>VLOOKUP('2024-03-18_windows_device_0'!P405,'2024-03-18_windows_device_0'!P$2:P$911,1,0)</f>
        <v>44.146666666666668</v>
      </c>
      <c r="B239">
        <f>VLOOKUP('2024-03-18_windows_device_0'!Q443,'2024-03-18_windows_device_0'!Q$2:Q$911,1,0)</f>
        <v>2184391</v>
      </c>
      <c r="C239">
        <f t="shared" si="12"/>
        <v>-4.7333333333334338E-2</v>
      </c>
      <c r="D239">
        <f t="shared" si="13"/>
        <v>2.1964819326778042</v>
      </c>
      <c r="E239">
        <f t="shared" si="11"/>
        <v>2183210.714561658</v>
      </c>
    </row>
    <row r="240" spans="1:5" x14ac:dyDescent="0.25">
      <c r="A240">
        <f>VLOOKUP('2024-03-18_windows_device_0'!P406,'2024-03-18_windows_device_0'!P$2:P$911,1,0)</f>
        <v>44.088000000000001</v>
      </c>
      <c r="B240">
        <f>VLOOKUP('2024-03-18_windows_device_0'!Q444,'2024-03-18_windows_device_0'!Q$2:Q$911,1,0)</f>
        <v>2184393</v>
      </c>
      <c r="C240">
        <f t="shared" si="12"/>
        <v>-5.8666666666667311E-2</v>
      </c>
      <c r="D240">
        <f t="shared" si="13"/>
        <v>2.1932161582017566</v>
      </c>
      <c r="E240">
        <f t="shared" si="11"/>
        <v>2183214.9464521054</v>
      </c>
    </row>
    <row r="241" spans="1:5" x14ac:dyDescent="0.25">
      <c r="A241">
        <f>VLOOKUP('2024-03-18_windows_device_0'!P407,'2024-03-18_windows_device_0'!P$2:P$911,1,0)</f>
        <v>44.058666666666667</v>
      </c>
      <c r="B241">
        <f>VLOOKUP('2024-03-18_windows_device_0'!Q445,'2024-03-18_windows_device_0'!Q$2:Q$911,1,0)</f>
        <v>2184394</v>
      </c>
      <c r="C241">
        <f t="shared" si="12"/>
        <v>-2.9333333333333655E-2</v>
      </c>
      <c r="D241">
        <f t="shared" si="13"/>
        <v>2.1926542073730086</v>
      </c>
      <c r="E241">
        <f t="shared" si="11"/>
        <v>2183216.3308347603</v>
      </c>
    </row>
    <row r="242" spans="1:5" x14ac:dyDescent="0.25">
      <c r="A242">
        <f>VLOOKUP('2024-03-18_windows_device_0'!P408,'2024-03-18_windows_device_0'!P$2:P$911,1,0)</f>
        <v>44.015333333333331</v>
      </c>
      <c r="B242">
        <f>VLOOKUP('2024-03-18_windows_device_0'!Q446,'2024-03-18_windows_device_0'!Q$2:Q$911,1,0)</f>
        <v>2184389</v>
      </c>
      <c r="C242">
        <f t="shared" si="12"/>
        <v>-4.3333333333336554E-2</v>
      </c>
      <c r="D242">
        <f t="shared" si="13"/>
        <v>2.1900697812323959</v>
      </c>
      <c r="E242">
        <f t="shared" si="11"/>
        <v>2183213.0998896542</v>
      </c>
    </row>
    <row r="243" spans="1:5" x14ac:dyDescent="0.25">
      <c r="A243">
        <f>VLOOKUP('2024-03-18_windows_device_0'!P409,'2024-03-18_windows_device_0'!P$2:P$911,1,0)</f>
        <v>43.980666666666664</v>
      </c>
      <c r="B243">
        <f>VLOOKUP('2024-03-18_windows_device_0'!Q447,'2024-03-18_windows_device_0'!Q$2:Q$911,1,0)</f>
        <v>2184389</v>
      </c>
      <c r="C243">
        <f t="shared" si="12"/>
        <v>-3.4666666666666401E-2</v>
      </c>
      <c r="D243">
        <f t="shared" si="13"/>
        <v>2.1886095258685807</v>
      </c>
      <c r="E243">
        <f t="shared" si="11"/>
        <v>2183214.1003662697</v>
      </c>
    </row>
    <row r="244" spans="1:5" x14ac:dyDescent="0.25">
      <c r="A244">
        <f>VLOOKUP('2024-03-18_windows_device_0'!P410,'2024-03-18_windows_device_0'!P$2:P$911,1,0)</f>
        <v>43.931333333333335</v>
      </c>
      <c r="B244">
        <f>VLOOKUP('2024-03-18_windows_device_0'!Q448,'2024-03-18_windows_device_0'!Q$2:Q$911,1,0)</f>
        <v>2184392</v>
      </c>
      <c r="C244">
        <f t="shared" si="12"/>
        <v>-4.9333333333329676E-2</v>
      </c>
      <c r="D244">
        <f t="shared" si="13"/>
        <v>2.1857071983449945</v>
      </c>
      <c r="E244">
        <f t="shared" si="11"/>
        <v>2183219.0908448743</v>
      </c>
    </row>
    <row r="245" spans="1:5" x14ac:dyDescent="0.25">
      <c r="A245">
        <f>VLOOKUP('2024-03-18_windows_device_0'!P411,'2024-03-18_windows_device_0'!P$2:P$911,1,0)</f>
        <v>43.879333333333335</v>
      </c>
      <c r="B245">
        <f>VLOOKUP('2024-03-18_windows_device_0'!Q449,'2024-03-18_windows_device_0'!Q$2:Q$911,1,0)</f>
        <v>2184386</v>
      </c>
      <c r="C245">
        <f t="shared" si="12"/>
        <v>-5.1999999999999602E-2</v>
      </c>
      <c r="D245">
        <f t="shared" si="13"/>
        <v>2.1830388214593377</v>
      </c>
      <c r="E245">
        <f t="shared" si="11"/>
        <v>2183214.9232085813</v>
      </c>
    </row>
    <row r="246" spans="1:5" x14ac:dyDescent="0.25">
      <c r="A246">
        <f>VLOOKUP('2024-03-18_windows_device_0'!P412,'2024-03-18_windows_device_0'!P$2:P$911,1,0)</f>
        <v>43.858000000000004</v>
      </c>
      <c r="B246">
        <f>VLOOKUP('2024-03-18_windows_device_0'!Q450,'2024-03-18_windows_device_0'!Q$2:Q$911,1,0)</f>
        <v>2184387</v>
      </c>
      <c r="C246">
        <f t="shared" si="12"/>
        <v>-2.1333333333330984E-2</v>
      </c>
      <c r="D246">
        <f t="shared" si="13"/>
        <v>2.1829113508869877</v>
      </c>
      <c r="E246">
        <f t="shared" si="11"/>
        <v>2183216.0107981558</v>
      </c>
    </row>
    <row r="247" spans="1:5" x14ac:dyDescent="0.25">
      <c r="A247">
        <f>VLOOKUP('2024-03-18_windows_device_0'!P413,'2024-03-18_windows_device_0'!P$2:P$911,1,0)</f>
        <v>43.814</v>
      </c>
      <c r="B247">
        <f>VLOOKUP('2024-03-18_windows_device_0'!Q451,'2024-03-18_windows_device_0'!Q$2:Q$911,1,0)</f>
        <v>2184381</v>
      </c>
      <c r="C247">
        <f t="shared" si="12"/>
        <v>-4.4000000000004036E-2</v>
      </c>
      <c r="D247">
        <f t="shared" si="13"/>
        <v>2.1800317644095992</v>
      </c>
      <c r="E247">
        <f t="shared" si="11"/>
        <v>2183211.9908287125</v>
      </c>
    </row>
    <row r="248" spans="1:5" x14ac:dyDescent="0.25">
      <c r="A248">
        <f>VLOOKUP('2024-03-18_windows_device_0'!P414,'2024-03-18_windows_device_0'!P$2:P$911,1,0)</f>
        <v>43.783999999999999</v>
      </c>
      <c r="B248">
        <f>VLOOKUP('2024-03-18_windows_device_0'!Q452,'2024-03-18_windows_device_0'!Q$2:Q$911,1,0)</f>
        <v>2184377</v>
      </c>
      <c r="C248">
        <f t="shared" si="12"/>
        <v>-3.0000000000001137E-2</v>
      </c>
      <c r="D248">
        <f t="shared" si="13"/>
        <v>2.1789646857299156</v>
      </c>
      <c r="E248">
        <f t="shared" si="11"/>
        <v>2183208.7252262142</v>
      </c>
    </row>
    <row r="249" spans="1:5" x14ac:dyDescent="0.25">
      <c r="A249">
        <f>VLOOKUP('2024-03-18_windows_device_0'!P415,'2024-03-18_windows_device_0'!P$2:P$911,1,0)</f>
        <v>43.74733333333333</v>
      </c>
      <c r="B249">
        <f>VLOOKUP('2024-03-18_windows_device_0'!Q453,'2024-03-18_windows_device_0'!Q$2:Q$911,1,0)</f>
        <v>2184374</v>
      </c>
      <c r="C249">
        <f t="shared" si="12"/>
        <v>-3.6666666666668846E-2</v>
      </c>
      <c r="D249">
        <f t="shared" si="13"/>
        <v>2.1769374086788211</v>
      </c>
      <c r="E249">
        <f t="shared" si="11"/>
        <v>2183207.121454013</v>
      </c>
    </row>
    <row r="250" spans="1:5" x14ac:dyDescent="0.25">
      <c r="A250">
        <f>VLOOKUP('2024-03-18_windows_device_0'!P416,'2024-03-18_windows_device_0'!P$2:P$911,1,0)</f>
        <v>43.706666666666663</v>
      </c>
      <c r="B250">
        <f>VLOOKUP('2024-03-18_windows_device_0'!Q454,'2024-03-18_windows_device_0'!Q$2:Q$911,1,0)</f>
        <v>2184375</v>
      </c>
      <c r="C250">
        <f t="shared" si="12"/>
        <v>-4.0666666666666629E-2</v>
      </c>
      <c r="D250">
        <f t="shared" si="13"/>
        <v>2.1747923830315972</v>
      </c>
      <c r="E250">
        <f t="shared" si="11"/>
        <v>2183209.6001941394</v>
      </c>
    </row>
    <row r="251" spans="1:5" x14ac:dyDescent="0.25">
      <c r="A251">
        <f>VLOOKUP('2024-03-18_windows_device_0'!P417,'2024-03-18_windows_device_0'!P$2:P$911,1,0)</f>
        <v>43.656666666666666</v>
      </c>
      <c r="B251">
        <f>VLOOKUP('2024-03-18_windows_device_0'!Q455,'2024-03-18_windows_device_0'!Q$2:Q$911,1,0)</f>
        <v>2184375</v>
      </c>
      <c r="C251">
        <f t="shared" si="12"/>
        <v>-4.9999999999997158E-2</v>
      </c>
      <c r="D251">
        <f t="shared" si="13"/>
        <v>2.1720215554322357</v>
      </c>
      <c r="E251">
        <f t="shared" si="11"/>
        <v>2183211.5125106182</v>
      </c>
    </row>
    <row r="252" spans="1:5" x14ac:dyDescent="0.25">
      <c r="A252">
        <f>VLOOKUP('2024-03-18_windows_device_0'!P418,'2024-03-18_windows_device_0'!P$2:P$911,1,0)</f>
        <v>43.623333333333335</v>
      </c>
      <c r="B252">
        <f>VLOOKUP('2024-03-18_windows_device_0'!Q456,'2024-03-18_windows_device_0'!Q$2:Q$911,1,0)</f>
        <v>2184377</v>
      </c>
      <c r="C252">
        <f t="shared" si="12"/>
        <v>-3.3333333333331439E-2</v>
      </c>
      <c r="D252">
        <f t="shared" si="13"/>
        <v>2.1708679382312397</v>
      </c>
      <c r="E252">
        <f t="shared" si="11"/>
        <v>2183214.3094113199</v>
      </c>
    </row>
    <row r="253" spans="1:5" x14ac:dyDescent="0.25">
      <c r="A253">
        <f>VLOOKUP('2024-03-18_windows_device_0'!P419,'2024-03-18_windows_device_0'!P$2:P$911,1,0)</f>
        <v>43.61333333333333</v>
      </c>
      <c r="B253">
        <f>VLOOKUP('2024-03-18_windows_device_0'!Q457,'2024-03-18_windows_device_0'!Q$2:Q$911,1,0)</f>
        <v>2184378</v>
      </c>
      <c r="C253">
        <f t="shared" si="12"/>
        <v>-1.0000000000005116E-2</v>
      </c>
      <c r="D253">
        <f t="shared" si="13"/>
        <v>2.1710770462975013</v>
      </c>
      <c r="E253">
        <f t="shared" si="11"/>
        <v>2183215.1649313224</v>
      </c>
    </row>
    <row r="254" spans="1:5" x14ac:dyDescent="0.25">
      <c r="A254">
        <f>VLOOKUP('2024-03-18_windows_device_0'!P420,'2024-03-18_windows_device_0'!P$2:P$911,1,0)</f>
        <v>43.557333333333332</v>
      </c>
      <c r="B254">
        <f>VLOOKUP('2024-03-18_windows_device_0'!Q458,'2024-03-18_windows_device_0'!Q$2:Q$911,1,0)</f>
        <v>2184373</v>
      </c>
      <c r="C254">
        <f t="shared" si="12"/>
        <v>-5.5999999999997385E-2</v>
      </c>
      <c r="D254">
        <f t="shared" si="13"/>
        <v>2.1668980668144613</v>
      </c>
      <c r="E254">
        <f t="shared" si="11"/>
        <v>2183213.0549761015</v>
      </c>
    </row>
    <row r="255" spans="1:5" x14ac:dyDescent="0.25">
      <c r="A255">
        <f>VLOOKUP('2024-03-18_windows_device_0'!P421,'2024-03-18_windows_device_0'!P$2:P$911,1,0)</f>
        <v>43.527333333333331</v>
      </c>
      <c r="B255">
        <f>VLOOKUP('2024-03-18_windows_device_0'!Q459,'2024-03-18_windows_device_0'!Q$2:Q$911,1,0)</f>
        <v>2184372</v>
      </c>
      <c r="C255">
        <f t="shared" si="12"/>
        <v>-3.0000000000001137E-2</v>
      </c>
      <c r="D255">
        <f t="shared" si="13"/>
        <v>2.1661913529446362</v>
      </c>
      <c r="E255">
        <f t="shared" si="11"/>
        <v>2183212.5442670952</v>
      </c>
    </row>
    <row r="256" spans="1:5" x14ac:dyDescent="0.25">
      <c r="A256">
        <f>VLOOKUP('2024-03-18_windows_device_0'!P422,'2024-03-18_windows_device_0'!P$2:P$911,1,0)</f>
        <v>43.474666666666664</v>
      </c>
      <c r="B256">
        <f>VLOOKUP('2024-03-18_windows_device_0'!Q460,'2024-03-18_windows_device_0'!Q$2:Q$911,1,0)</f>
        <v>2184366</v>
      </c>
      <c r="C256">
        <f t="shared" si="12"/>
        <v>-5.2666666666667084E-2</v>
      </c>
      <c r="D256">
        <f t="shared" si="13"/>
        <v>2.1628861476024905</v>
      </c>
      <c r="E256">
        <f t="shared" si="11"/>
        <v>2183208.8347361274</v>
      </c>
    </row>
    <row r="257" spans="1:5" x14ac:dyDescent="0.25">
      <c r="A257">
        <f>VLOOKUP('2024-03-18_windows_device_0'!P423,'2024-03-18_windows_device_0'!P$2:P$911,1,0)</f>
        <v>43.431333333333335</v>
      </c>
      <c r="B257">
        <f>VLOOKUP('2024-03-18_windows_device_0'!Q461,'2024-03-18_windows_device_0'!Q$2:Q$911,1,0)</f>
        <v>2184359</v>
      </c>
      <c r="C257">
        <f t="shared" si="12"/>
        <v>-4.3333333333329449E-2</v>
      </c>
      <c r="D257">
        <f t="shared" si="13"/>
        <v>2.1610117086158911</v>
      </c>
      <c r="E257">
        <f t="shared" si="11"/>
        <v>2183203.1352565144</v>
      </c>
    </row>
    <row r="258" spans="1:5" x14ac:dyDescent="0.25">
      <c r="A258">
        <f>VLOOKUP('2024-03-18_windows_device_0'!P424,'2024-03-18_windows_device_0'!P$2:P$911,1,0)</f>
        <v>43.396000000000001</v>
      </c>
      <c r="B258">
        <f>VLOOKUP('2024-03-18_windows_device_0'!Q462,'2024-03-18_windows_device_0'!Q$2:Q$911,1,0)</f>
        <v>2184358</v>
      </c>
      <c r="C258">
        <f t="shared" si="12"/>
        <v>-3.5333333333333883E-2</v>
      </c>
      <c r="D258">
        <f t="shared" si="13"/>
        <v>2.1594946752966888</v>
      </c>
      <c r="E258">
        <f t="shared" si="11"/>
        <v>2183203.1886284435</v>
      </c>
    </row>
    <row r="259" spans="1:5" x14ac:dyDescent="0.25">
      <c r="A259">
        <f>VLOOKUP('2024-03-18_windows_device_0'!P425,'2024-03-18_windows_device_0'!P$2:P$911,1,0)</f>
        <v>43.366</v>
      </c>
      <c r="B259">
        <f>VLOOKUP('2024-03-18_windows_device_0'!Q463,'2024-03-18_windows_device_0'!Q$2:Q$911,1,0)</f>
        <v>2184356</v>
      </c>
      <c r="C259">
        <f t="shared" si="12"/>
        <v>-3.0000000000001137E-2</v>
      </c>
      <c r="D259">
        <f t="shared" si="13"/>
        <v>2.158162400908175</v>
      </c>
      <c r="E259">
        <f t="shared" ref="E259:E322" si="14">B259-G$3*LN(D259)</f>
        <v>2183202.1143210637</v>
      </c>
    </row>
    <row r="260" spans="1:5" x14ac:dyDescent="0.25">
      <c r="A260">
        <f>VLOOKUP('2024-03-18_windows_device_0'!P426,'2024-03-18_windows_device_0'!P$2:P$911,1,0)</f>
        <v>43.315333333333335</v>
      </c>
      <c r="B260">
        <f>VLOOKUP('2024-03-18_windows_device_0'!Q464,'2024-03-18_windows_device_0'!Q$2:Q$911,1,0)</f>
        <v>2184360</v>
      </c>
      <c r="C260">
        <f t="shared" si="12"/>
        <v>-5.0666666666664639E-2</v>
      </c>
      <c r="D260">
        <f t="shared" si="13"/>
        <v>2.1550193747785977</v>
      </c>
      <c r="E260">
        <f t="shared" si="14"/>
        <v>2183208.3004288021</v>
      </c>
    </row>
    <row r="261" spans="1:5" x14ac:dyDescent="0.25">
      <c r="A261">
        <f>VLOOKUP('2024-03-18_windows_device_0'!P427,'2024-03-18_windows_device_0'!P$2:P$911,1,0)</f>
        <v>43.286000000000001</v>
      </c>
      <c r="B261">
        <f>VLOOKUP('2024-03-18_windows_device_0'!Q465,'2024-03-18_windows_device_0'!Q$2:Q$911,1,0)</f>
        <v>2184356</v>
      </c>
      <c r="C261">
        <f t="shared" si="12"/>
        <v>-2.9333333333333655E-2</v>
      </c>
      <c r="D261">
        <f t="shared" si="13"/>
        <v>2.1542011413648781</v>
      </c>
      <c r="E261">
        <f t="shared" si="14"/>
        <v>2183204.8700678498</v>
      </c>
    </row>
    <row r="262" spans="1:5" x14ac:dyDescent="0.25">
      <c r="A262">
        <f>VLOOKUP('2024-03-18_windows_device_0'!P428,'2024-03-18_windows_device_0'!P$2:P$911,1,0)</f>
        <v>43.231333333333332</v>
      </c>
      <c r="B262">
        <f>VLOOKUP('2024-03-18_windows_device_0'!Q466,'2024-03-18_windows_device_0'!Q$2:Q$911,1,0)</f>
        <v>2184355</v>
      </c>
      <c r="C262">
        <f t="shared" si="12"/>
        <v>-5.4666666666669528E-2</v>
      </c>
      <c r="D262">
        <f t="shared" si="13"/>
        <v>2.1507201731022279</v>
      </c>
      <c r="E262">
        <f t="shared" si="14"/>
        <v>2183206.2958745724</v>
      </c>
    </row>
    <row r="263" spans="1:5" x14ac:dyDescent="0.25">
      <c r="A263">
        <f>VLOOKUP('2024-03-18_windows_device_0'!P429,'2024-03-18_windows_device_0'!P$2:P$911,1,0)</f>
        <v>43.201999999999998</v>
      </c>
      <c r="B263">
        <f>VLOOKUP('2024-03-18_windows_device_0'!Q467,'2024-03-18_windows_device_0'!Q$2:Q$911,1,0)</f>
        <v>2184350</v>
      </c>
      <c r="C263">
        <f t="shared" si="12"/>
        <v>-2.9333333333333655E-2</v>
      </c>
      <c r="D263">
        <f t="shared" si="13"/>
        <v>2.1500207390205945</v>
      </c>
      <c r="E263">
        <f t="shared" si="14"/>
        <v>2183201.7837677761</v>
      </c>
    </row>
    <row r="264" spans="1:5" x14ac:dyDescent="0.25">
      <c r="A264">
        <f>VLOOKUP('2024-03-18_windows_device_0'!P430,'2024-03-18_windows_device_0'!P$2:P$911,1,0)</f>
        <v>43.155999999999999</v>
      </c>
      <c r="B264">
        <f>VLOOKUP('2024-03-18_windows_device_0'!Q468,'2024-03-18_windows_device_0'!Q$2:Q$911,1,0)</f>
        <v>2184348</v>
      </c>
      <c r="C264">
        <f t="shared" si="12"/>
        <v>-4.5999999999999375E-2</v>
      </c>
      <c r="D264">
        <f t="shared" si="13"/>
        <v>2.14723205670871</v>
      </c>
      <c r="E264">
        <f t="shared" si="14"/>
        <v>2183201.7306041638</v>
      </c>
    </row>
    <row r="265" spans="1:5" x14ac:dyDescent="0.25">
      <c r="A265">
        <f>VLOOKUP('2024-03-18_windows_device_0'!P431,'2024-03-18_windows_device_0'!P$2:P$911,1,0)</f>
        <v>43.12466666666667</v>
      </c>
      <c r="B265">
        <f>VLOOKUP('2024-03-18_windows_device_0'!Q469,'2024-03-18_windows_device_0'!Q$2:Q$911,1,0)</f>
        <v>2184351</v>
      </c>
      <c r="C265">
        <f t="shared" si="12"/>
        <v>-3.1333333333328994E-2</v>
      </c>
      <c r="D265">
        <f t="shared" si="13"/>
        <v>2.1461122223005624</v>
      </c>
      <c r="E265">
        <f t="shared" si="14"/>
        <v>2183205.513095174</v>
      </c>
    </row>
    <row r="266" spans="1:5" x14ac:dyDescent="0.25">
      <c r="A266">
        <f>VLOOKUP('2024-03-18_windows_device_0'!P432,'2024-03-18_windows_device_0'!P$2:P$911,1,0)</f>
        <v>43.088000000000001</v>
      </c>
      <c r="B266">
        <f>VLOOKUP('2024-03-18_windows_device_0'!Q470,'2024-03-18_windows_device_0'!Q$2:Q$911,1,0)</f>
        <v>2184344</v>
      </c>
      <c r="C266">
        <f t="shared" si="12"/>
        <v>-3.6666666666668846E-2</v>
      </c>
      <c r="D266">
        <f t="shared" si="13"/>
        <v>2.1441279254770511</v>
      </c>
      <c r="E266">
        <f t="shared" si="14"/>
        <v>2183199.9006377566</v>
      </c>
    </row>
    <row r="267" spans="1:5" x14ac:dyDescent="0.25">
      <c r="A267">
        <f>VLOOKUP('2024-03-18_windows_device_0'!P433,'2024-03-18_windows_device_0'!P$2:P$911,1,0)</f>
        <v>43.047333333333334</v>
      </c>
      <c r="B267">
        <f>VLOOKUP('2024-03-18_windows_device_0'!Q471,'2024-03-18_windows_device_0'!Q$2:Q$911,1,0)</f>
        <v>2184347</v>
      </c>
      <c r="C267">
        <f t="shared" si="12"/>
        <v>-4.0666666666666629E-2</v>
      </c>
      <c r="D267">
        <f t="shared" si="13"/>
        <v>2.1419847310056936</v>
      </c>
      <c r="E267">
        <f t="shared" si="14"/>
        <v>2183204.4007345727</v>
      </c>
    </row>
    <row r="268" spans="1:5" x14ac:dyDescent="0.25">
      <c r="A268">
        <f>VLOOKUP('2024-03-18_windows_device_0'!P434,'2024-03-18_windows_device_0'!P$2:P$911,1,0)</f>
        <v>43.003999999999998</v>
      </c>
      <c r="B268">
        <f>VLOOKUP('2024-03-18_windows_device_0'!Q472,'2024-03-18_windows_device_0'!Q$2:Q$911,1,0)</f>
        <v>2184345</v>
      </c>
      <c r="C268">
        <f t="shared" si="12"/>
        <v>-4.3333333333336554E-2</v>
      </c>
      <c r="D268">
        <f t="shared" si="13"/>
        <v>2.1397488952058668</v>
      </c>
      <c r="E268">
        <f t="shared" si="14"/>
        <v>2183203.9672748097</v>
      </c>
    </row>
    <row r="269" spans="1:5" x14ac:dyDescent="0.25">
      <c r="A269">
        <f>VLOOKUP('2024-03-18_windows_device_0'!P435,'2024-03-18_windows_device_0'!P$2:P$911,1,0)</f>
        <v>42.959333333333333</v>
      </c>
      <c r="B269">
        <f>VLOOKUP('2024-03-18_windows_device_0'!Q473,'2024-03-18_windows_device_0'!Q$2:Q$911,1,0)</f>
        <v>2184346</v>
      </c>
      <c r="C269">
        <f t="shared" si="12"/>
        <v>-4.4666666666664412E-2</v>
      </c>
      <c r="D269">
        <f t="shared" si="13"/>
        <v>2.1374866494857172</v>
      </c>
      <c r="E269">
        <f t="shared" si="14"/>
        <v>2183206.5539860679</v>
      </c>
    </row>
    <row r="270" spans="1:5" x14ac:dyDescent="0.25">
      <c r="A270">
        <f>VLOOKUP('2024-03-18_windows_device_0'!P436,'2024-03-18_windows_device_0'!P$2:P$911,1,0)</f>
        <v>42.938000000000002</v>
      </c>
      <c r="B270">
        <f>VLOOKUP('2024-03-18_windows_device_0'!Q474,'2024-03-18_windows_device_0'!Q$2:Q$911,1,0)</f>
        <v>2184345</v>
      </c>
      <c r="C270">
        <f t="shared" si="12"/>
        <v>-2.1333333333330984E-2</v>
      </c>
      <c r="D270">
        <f t="shared" si="13"/>
        <v>2.137120880669102</v>
      </c>
      <c r="E270">
        <f t="shared" si="14"/>
        <v>2183205.8106895071</v>
      </c>
    </row>
    <row r="271" spans="1:5" x14ac:dyDescent="0.25">
      <c r="A271">
        <f>VLOOKUP('2024-03-18_windows_device_0'!P437,'2024-03-18_windows_device_0'!P$2:P$911,1,0)</f>
        <v>42.912666666666667</v>
      </c>
      <c r="B271">
        <f>VLOOKUP('2024-03-18_windows_device_0'!Q475,'2024-03-18_windows_device_0'!Q$2:Q$911,1,0)</f>
        <v>2184342</v>
      </c>
      <c r="C271">
        <f t="shared" si="12"/>
        <v>-2.5333333333335872E-2</v>
      </c>
      <c r="D271">
        <f t="shared" si="13"/>
        <v>2.1357407762000662</v>
      </c>
      <c r="E271">
        <f t="shared" si="14"/>
        <v>2183203.7796685854</v>
      </c>
    </row>
    <row r="272" spans="1:5" x14ac:dyDescent="0.25">
      <c r="A272">
        <f>VLOOKUP('2024-03-18_windows_device_0'!P438,'2024-03-18_windows_device_0'!P$2:P$911,1,0)</f>
        <v>42.848666666666666</v>
      </c>
      <c r="B272">
        <f>VLOOKUP('2024-03-18_windows_device_0'!Q476,'2024-03-18_windows_device_0'!Q$2:Q$911,1,0)</f>
        <v>2184342</v>
      </c>
      <c r="C272">
        <f t="shared" si="12"/>
        <v>-6.4000000000000057E-2</v>
      </c>
      <c r="D272">
        <f t="shared" si="13"/>
        <v>2.131405252206557</v>
      </c>
      <c r="E272">
        <f t="shared" si="14"/>
        <v>2183206.82774249</v>
      </c>
    </row>
    <row r="273" spans="1:5" x14ac:dyDescent="0.25">
      <c r="A273">
        <f>VLOOKUP('2024-03-18_windows_device_0'!P439,'2024-03-18_windows_device_0'!P$2:P$911,1,0)</f>
        <v>42.820666666666668</v>
      </c>
      <c r="B273">
        <f>VLOOKUP('2024-03-18_windows_device_0'!Q477,'2024-03-18_windows_device_0'!Q$2:Q$911,1,0)</f>
        <v>2184343</v>
      </c>
      <c r="C273">
        <f t="shared" si="12"/>
        <v>-2.7999999999998693E-2</v>
      </c>
      <c r="D273">
        <f t="shared" si="13"/>
        <v>2.1310826871705806</v>
      </c>
      <c r="E273">
        <f t="shared" si="14"/>
        <v>2183208.0547683779</v>
      </c>
    </row>
    <row r="274" spans="1:5" x14ac:dyDescent="0.25">
      <c r="A274">
        <f>VLOOKUP('2024-03-18_windows_device_0'!P440,'2024-03-18_windows_device_0'!P$2:P$911,1,0)</f>
        <v>42.780666666666669</v>
      </c>
      <c r="B274">
        <f>VLOOKUP('2024-03-18_windows_device_0'!Q478,'2024-03-18_windows_device_0'!Q$2:Q$911,1,0)</f>
        <v>2184342</v>
      </c>
      <c r="C274">
        <f t="shared" si="12"/>
        <v>-3.9999999999999147E-2</v>
      </c>
      <c r="D274">
        <f t="shared" si="13"/>
        <v>2.12873551307371</v>
      </c>
      <c r="E274">
        <f t="shared" si="14"/>
        <v>2183208.707778594</v>
      </c>
    </row>
    <row r="275" spans="1:5" x14ac:dyDescent="0.25">
      <c r="A275">
        <f>VLOOKUP('2024-03-18_windows_device_0'!P441,'2024-03-18_windows_device_0'!P$2:P$911,1,0)</f>
        <v>42.738</v>
      </c>
      <c r="B275">
        <f>VLOOKUP('2024-03-18_windows_device_0'!Q479,'2024-03-18_windows_device_0'!Q$2:Q$911,1,0)</f>
        <v>2184339</v>
      </c>
      <c r="C275">
        <f t="shared" si="12"/>
        <v>-4.2666666666669073E-2</v>
      </c>
      <c r="D275">
        <f t="shared" si="13"/>
        <v>2.1265333218260456</v>
      </c>
      <c r="E275">
        <f t="shared" si="14"/>
        <v>2183207.2603419195</v>
      </c>
    </row>
    <row r="276" spans="1:5" x14ac:dyDescent="0.25">
      <c r="A276">
        <f>VLOOKUP('2024-03-18_windows_device_0'!P442,'2024-03-18_windows_device_0'!P$2:P$911,1,0)</f>
        <v>42.709333333333333</v>
      </c>
      <c r="B276">
        <f>VLOOKUP('2024-03-18_windows_device_0'!Q480,'2024-03-18_windows_device_0'!Q$2:Q$911,1,0)</f>
        <v>2184334</v>
      </c>
      <c r="C276">
        <f t="shared" si="12"/>
        <v>-2.8666666666666174E-2</v>
      </c>
      <c r="D276">
        <f t="shared" si="13"/>
        <v>2.125522119700233</v>
      </c>
      <c r="E276">
        <f t="shared" si="14"/>
        <v>2183202.9737866232</v>
      </c>
    </row>
    <row r="277" spans="1:5" x14ac:dyDescent="0.25">
      <c r="A277">
        <f>VLOOKUP('2024-03-18_windows_device_0'!P443,'2024-03-18_windows_device_0'!P$2:P$911,1,0)</f>
        <v>42.671333333333337</v>
      </c>
      <c r="B277">
        <f>VLOOKUP('2024-03-18_windows_device_0'!Q481,'2024-03-18_windows_device_0'!Q$2:Q$911,1,0)</f>
        <v>2184333</v>
      </c>
      <c r="C277">
        <f t="shared" si="12"/>
        <v>-3.7999999999996703E-2</v>
      </c>
      <c r="D277">
        <f t="shared" si="13"/>
        <v>2.123354419829051</v>
      </c>
      <c r="E277">
        <f t="shared" si="14"/>
        <v>2183203.5043324316</v>
      </c>
    </row>
    <row r="278" spans="1:5" x14ac:dyDescent="0.25">
      <c r="A278">
        <f>VLOOKUP('2024-03-18_windows_device_0'!P444,'2024-03-18_windows_device_0'!P$2:P$911,1,0)</f>
        <v>42.63666666666667</v>
      </c>
      <c r="B278">
        <f>VLOOKUP('2024-03-18_windows_device_0'!Q482,'2024-03-18_windows_device_0'!Q$2:Q$911,1,0)</f>
        <v>2184330</v>
      </c>
      <c r="C278">
        <f t="shared" si="12"/>
        <v>-3.4666666666666401E-2</v>
      </c>
      <c r="D278">
        <f t="shared" si="13"/>
        <v>2.1217280657701885</v>
      </c>
      <c r="E278">
        <f t="shared" si="14"/>
        <v>2183201.6536769806</v>
      </c>
    </row>
    <row r="279" spans="1:5" x14ac:dyDescent="0.25">
      <c r="A279">
        <f>VLOOKUP('2024-03-18_windows_device_0'!P445,'2024-03-18_windows_device_0'!P$2:P$911,1,0)</f>
        <v>42.596666666666664</v>
      </c>
      <c r="B279">
        <f>VLOOKUP('2024-03-18_windows_device_0'!Q483,'2024-03-18_windows_device_0'!Q$2:Q$911,1,0)</f>
        <v>2184323</v>
      </c>
      <c r="C279">
        <f t="shared" ref="C279:C342" si="15">A279-A278</f>
        <v>-4.0000000000006253E-2</v>
      </c>
      <c r="D279">
        <f t="shared" ref="D279:D342" si="16">A279*(EXP(-3*(G$2-C279)/G$2))</f>
        <v>2.1195798040835365</v>
      </c>
      <c r="E279">
        <f t="shared" si="14"/>
        <v>2183196.1732048737</v>
      </c>
    </row>
    <row r="280" spans="1:5" x14ac:dyDescent="0.25">
      <c r="A280">
        <f>VLOOKUP('2024-03-18_windows_device_0'!P446,'2024-03-18_windows_device_0'!P$2:P$911,1,0)</f>
        <v>42.553333333333335</v>
      </c>
      <c r="B280">
        <f>VLOOKUP('2024-03-18_windows_device_0'!Q484,'2024-03-18_windows_device_0'!Q$2:Q$911,1,0)</f>
        <v>2184326</v>
      </c>
      <c r="C280">
        <f t="shared" si="15"/>
        <v>-4.3333333333329449E-2</v>
      </c>
      <c r="D280">
        <f t="shared" si="16"/>
        <v>2.1173250857438153</v>
      </c>
      <c r="E280">
        <f t="shared" si="14"/>
        <v>2183200.7696900046</v>
      </c>
    </row>
    <row r="281" spans="1:5" x14ac:dyDescent="0.25">
      <c r="A281">
        <f>VLOOKUP('2024-03-18_windows_device_0'!P447,'2024-03-18_windows_device_0'!P$2:P$911,1,0)</f>
        <v>42.533333333333331</v>
      </c>
      <c r="B281">
        <f>VLOOKUP('2024-03-18_windows_device_0'!Q485,'2024-03-18_windows_device_0'!Q$2:Q$911,1,0)</f>
        <v>2184325</v>
      </c>
      <c r="C281">
        <f t="shared" si="15"/>
        <v>-2.0000000000003126E-2</v>
      </c>
      <c r="D281">
        <f t="shared" si="16"/>
        <v>2.1170190961086677</v>
      </c>
      <c r="E281">
        <f t="shared" si="14"/>
        <v>2183199.9864812875</v>
      </c>
    </row>
    <row r="282" spans="1:5" x14ac:dyDescent="0.25">
      <c r="A282">
        <f>VLOOKUP('2024-03-18_windows_device_0'!P448,'2024-03-18_windows_device_0'!P$2:P$911,1,0)</f>
        <v>42.487333333333332</v>
      </c>
      <c r="B282">
        <f>VLOOKUP('2024-03-18_windows_device_0'!Q486,'2024-03-18_windows_device_0'!Q$2:Q$911,1,0)</f>
        <v>2184324</v>
      </c>
      <c r="C282">
        <f t="shared" si="15"/>
        <v>-4.5999999999999375E-2</v>
      </c>
      <c r="D282">
        <f t="shared" si="16"/>
        <v>2.1139624649504558</v>
      </c>
      <c r="E282">
        <f t="shared" si="14"/>
        <v>2183201.1538022594</v>
      </c>
    </row>
    <row r="283" spans="1:5" x14ac:dyDescent="0.25">
      <c r="A283">
        <f>VLOOKUP('2024-03-18_windows_device_0'!P449,'2024-03-18_windows_device_0'!P$2:P$911,1,0)</f>
        <v>42.464666666666666</v>
      </c>
      <c r="B283">
        <f>VLOOKUP('2024-03-18_windows_device_0'!Q487,'2024-03-18_windows_device_0'!Q$2:Q$911,1,0)</f>
        <v>2184323</v>
      </c>
      <c r="C283">
        <f t="shared" si="15"/>
        <v>-2.2666666666665947E-2</v>
      </c>
      <c r="D283">
        <f t="shared" si="16"/>
        <v>2.1135226938387741</v>
      </c>
      <c r="E283">
        <f t="shared" si="14"/>
        <v>2183200.4658822054</v>
      </c>
    </row>
    <row r="284" spans="1:5" x14ac:dyDescent="0.25">
      <c r="A284">
        <f>VLOOKUP('2024-03-18_windows_device_0'!P450,'2024-03-18_windows_device_0'!P$2:P$911,1,0)</f>
        <v>42.415333333333336</v>
      </c>
      <c r="B284">
        <f>VLOOKUP('2024-03-18_windows_device_0'!Q488,'2024-03-18_windows_device_0'!Q$2:Q$911,1,0)</f>
        <v>2184321</v>
      </c>
      <c r="C284">
        <f t="shared" si="15"/>
        <v>-4.9333333333329676E-2</v>
      </c>
      <c r="D284">
        <f t="shared" si="16"/>
        <v>2.1102819412158911</v>
      </c>
      <c r="E284">
        <f t="shared" si="14"/>
        <v>2183200.7676600139</v>
      </c>
    </row>
    <row r="285" spans="1:5" x14ac:dyDescent="0.25">
      <c r="A285">
        <f>VLOOKUP('2024-03-18_windows_device_0'!P451,'2024-03-18_windows_device_0'!P$2:P$911,1,0)</f>
        <v>42.368000000000002</v>
      </c>
      <c r="B285">
        <f>VLOOKUP('2024-03-18_windows_device_0'!Q489,'2024-03-18_windows_device_0'!Q$2:Q$911,1,0)</f>
        <v>2184316</v>
      </c>
      <c r="C285">
        <f t="shared" si="15"/>
        <v>-4.7333333333334338E-2</v>
      </c>
      <c r="D285">
        <f t="shared" si="16"/>
        <v>2.1079858016541806</v>
      </c>
      <c r="E285">
        <f t="shared" si="14"/>
        <v>2183197.4006572026</v>
      </c>
    </row>
    <row r="286" spans="1:5" x14ac:dyDescent="0.25">
      <c r="A286">
        <f>VLOOKUP('2024-03-18_windows_device_0'!P452,'2024-03-18_windows_device_0'!P$2:P$911,1,0)</f>
        <v>42.344666666666669</v>
      </c>
      <c r="B286">
        <f>VLOOKUP('2024-03-18_windows_device_0'!Q490,'2024-03-18_windows_device_0'!Q$2:Q$911,1,0)</f>
        <v>2184318</v>
      </c>
      <c r="C286">
        <f t="shared" si="15"/>
        <v>-2.3333333333333428E-2</v>
      </c>
      <c r="D286">
        <f t="shared" si="16"/>
        <v>2.1075305299024154</v>
      </c>
      <c r="E286">
        <f t="shared" si="14"/>
        <v>2183199.7246543486</v>
      </c>
    </row>
    <row r="287" spans="1:5" x14ac:dyDescent="0.25">
      <c r="A287">
        <f>VLOOKUP('2024-03-18_windows_device_0'!P453,'2024-03-18_windows_device_0'!P$2:P$911,1,0)</f>
        <v>42.304000000000002</v>
      </c>
      <c r="B287">
        <f>VLOOKUP('2024-03-18_windows_device_0'!Q491,'2024-03-18_windows_device_0'!Q$2:Q$911,1,0)</f>
        <v>2184315</v>
      </c>
      <c r="C287">
        <f t="shared" si="15"/>
        <v>-4.0666666666666629E-2</v>
      </c>
      <c r="D287">
        <f t="shared" si="16"/>
        <v>2.1049973376701199</v>
      </c>
      <c r="E287">
        <f t="shared" si="14"/>
        <v>2183198.5286964467</v>
      </c>
    </row>
    <row r="288" spans="1:5" x14ac:dyDescent="0.25">
      <c r="A288">
        <f>VLOOKUP('2024-03-18_windows_device_0'!P454,'2024-03-18_windows_device_0'!P$2:P$911,1,0)</f>
        <v>42.252000000000002</v>
      </c>
      <c r="B288">
        <f>VLOOKUP('2024-03-18_windows_device_0'!Q492,'2024-03-18_windows_device_0'!Q$2:Q$911,1,0)</f>
        <v>2184313</v>
      </c>
      <c r="C288">
        <f t="shared" si="15"/>
        <v>-5.1999999999999602E-2</v>
      </c>
      <c r="D288">
        <f t="shared" si="16"/>
        <v>2.102077430931037</v>
      </c>
      <c r="E288">
        <f t="shared" si="14"/>
        <v>2183198.6108371518</v>
      </c>
    </row>
    <row r="289" spans="1:5" x14ac:dyDescent="0.25">
      <c r="A289">
        <f>VLOOKUP('2024-03-18_windows_device_0'!P455,'2024-03-18_windows_device_0'!P$2:P$911,1,0)</f>
        <v>42.225333333333332</v>
      </c>
      <c r="B289">
        <f>VLOOKUP('2024-03-18_windows_device_0'!Q493,'2024-03-18_windows_device_0'!Q$2:Q$911,1,0)</f>
        <v>2184308</v>
      </c>
      <c r="C289">
        <f t="shared" si="15"/>
        <v>-2.6666666666670835E-2</v>
      </c>
      <c r="D289">
        <f t="shared" si="16"/>
        <v>2.1014934609699543</v>
      </c>
      <c r="E289">
        <f t="shared" si="14"/>
        <v>2183194.0276042144</v>
      </c>
    </row>
    <row r="290" spans="1:5" x14ac:dyDescent="0.25">
      <c r="A290">
        <f>VLOOKUP('2024-03-18_windows_device_0'!P456,'2024-03-18_windows_device_0'!P$2:P$911,1,0)</f>
        <v>42.18933333333333</v>
      </c>
      <c r="B290">
        <f>VLOOKUP('2024-03-18_windows_device_0'!Q494,'2024-03-18_windows_device_0'!Q$2:Q$911,1,0)</f>
        <v>2184307</v>
      </c>
      <c r="C290">
        <f t="shared" si="15"/>
        <v>-3.6000000000001364E-2</v>
      </c>
      <c r="D290">
        <f t="shared" si="16"/>
        <v>2.0994283615691702</v>
      </c>
      <c r="E290">
        <f t="shared" si="14"/>
        <v>2183194.5023516542</v>
      </c>
    </row>
    <row r="291" spans="1:5" x14ac:dyDescent="0.25">
      <c r="A291">
        <f>VLOOKUP('2024-03-18_windows_device_0'!P457,'2024-03-18_windows_device_0'!P$2:P$911,1,0)</f>
        <v>42.143333333333331</v>
      </c>
      <c r="B291">
        <f>VLOOKUP('2024-03-18_windows_device_0'!Q495,'2024-03-18_windows_device_0'!Q$2:Q$911,1,0)</f>
        <v>2184308</v>
      </c>
      <c r="C291">
        <f t="shared" si="15"/>
        <v>-4.5999999999999375E-2</v>
      </c>
      <c r="D291">
        <f t="shared" si="16"/>
        <v>2.0968467028893798</v>
      </c>
      <c r="E291">
        <f t="shared" si="14"/>
        <v>2183197.3480307143</v>
      </c>
    </row>
    <row r="292" spans="1:5" x14ac:dyDescent="0.25">
      <c r="A292">
        <f>VLOOKUP('2024-03-18_windows_device_0'!P458,'2024-03-18_windows_device_0'!P$2:P$911,1,0)</f>
        <v>42.113999999999997</v>
      </c>
      <c r="B292">
        <f>VLOOKUP('2024-03-18_windows_device_0'!Q496,'2024-03-18_windows_device_0'!Q$2:Q$911,1,0)</f>
        <v>2184308</v>
      </c>
      <c r="C292">
        <f t="shared" si="15"/>
        <v>-2.9333333333333655E-2</v>
      </c>
      <c r="D292">
        <f t="shared" si="16"/>
        <v>2.0958745753232102</v>
      </c>
      <c r="E292">
        <f t="shared" si="14"/>
        <v>2183198.0436130241</v>
      </c>
    </row>
    <row r="293" spans="1:5" x14ac:dyDescent="0.25">
      <c r="A293">
        <f>VLOOKUP('2024-03-18_windows_device_0'!P459,'2024-03-18_windows_device_0'!P$2:P$911,1,0)</f>
        <v>42.068666666666665</v>
      </c>
      <c r="B293">
        <f>VLOOKUP('2024-03-18_windows_device_0'!Q497,'2024-03-18_windows_device_0'!Q$2:Q$911,1,0)</f>
        <v>2184307</v>
      </c>
      <c r="C293">
        <f t="shared" si="15"/>
        <v>-4.5333333333331893E-2</v>
      </c>
      <c r="D293">
        <f t="shared" si="16"/>
        <v>2.0931511248425347</v>
      </c>
      <c r="E293">
        <f t="shared" si="14"/>
        <v>2183198.9940313734</v>
      </c>
    </row>
    <row r="294" spans="1:5" x14ac:dyDescent="0.25">
      <c r="A294">
        <f>VLOOKUP('2024-03-18_windows_device_0'!P460,'2024-03-18_windows_device_0'!P$2:P$911,1,0)</f>
        <v>42.033333333333331</v>
      </c>
      <c r="B294">
        <f>VLOOKUP('2024-03-18_windows_device_0'!Q498,'2024-03-18_windows_device_0'!Q$2:Q$911,1,0)</f>
        <v>2184301</v>
      </c>
      <c r="C294">
        <f t="shared" si="15"/>
        <v>-3.5333333333333883E-2</v>
      </c>
      <c r="D294">
        <f t="shared" si="16"/>
        <v>2.0916849368214616</v>
      </c>
      <c r="E294">
        <f t="shared" si="14"/>
        <v>2183194.0451034294</v>
      </c>
    </row>
    <row r="295" spans="1:5" x14ac:dyDescent="0.25">
      <c r="A295">
        <f>VLOOKUP('2024-03-18_windows_device_0'!P461,'2024-03-18_windows_device_0'!P$2:P$911,1,0)</f>
        <v>42.025999999999996</v>
      </c>
      <c r="B295">
        <f>VLOOKUP('2024-03-18_windows_device_0'!Q499,'2024-03-18_windows_device_0'!Q$2:Q$911,1,0)</f>
        <v>2184298</v>
      </c>
      <c r="C295">
        <f t="shared" si="15"/>
        <v>-7.3333333333351902E-3</v>
      </c>
      <c r="D295">
        <f t="shared" si="16"/>
        <v>2.092137245114623</v>
      </c>
      <c r="E295">
        <f t="shared" si="14"/>
        <v>2183190.720776815</v>
      </c>
    </row>
    <row r="296" spans="1:5" x14ac:dyDescent="0.25">
      <c r="A296">
        <f>VLOOKUP('2024-03-18_windows_device_0'!P462,'2024-03-18_windows_device_0'!P$2:P$911,1,0)</f>
        <v>41.968000000000004</v>
      </c>
      <c r="B296">
        <f>VLOOKUP('2024-03-18_windows_device_0'!Q500,'2024-03-18_windows_device_0'!Q$2:Q$911,1,0)</f>
        <v>2184297</v>
      </c>
      <c r="C296">
        <f t="shared" si="15"/>
        <v>-5.7999999999992724E-2</v>
      </c>
      <c r="D296">
        <f t="shared" si="16"/>
        <v>2.0877733615265379</v>
      </c>
      <c r="E296">
        <f t="shared" si="14"/>
        <v>2183192.8528188015</v>
      </c>
    </row>
    <row r="297" spans="1:5" x14ac:dyDescent="0.25">
      <c r="A297">
        <f>VLOOKUP('2024-03-18_windows_device_0'!P463,'2024-03-18_windows_device_0'!P$2:P$911,1,0)</f>
        <v>41.931333333333335</v>
      </c>
      <c r="B297">
        <f>VLOOKUP('2024-03-18_windows_device_0'!Q501,'2024-03-18_windows_device_0'!Q$2:Q$911,1,0)</f>
        <v>2184297</v>
      </c>
      <c r="C297">
        <f t="shared" si="15"/>
        <v>-3.6666666666668846E-2</v>
      </c>
      <c r="D297">
        <f t="shared" si="16"/>
        <v>2.0865703386670704</v>
      </c>
      <c r="E297">
        <f t="shared" si="14"/>
        <v>2183193.7174022994</v>
      </c>
    </row>
    <row r="298" spans="1:5" x14ac:dyDescent="0.25">
      <c r="A298">
        <f>VLOOKUP('2024-03-18_windows_device_0'!P464,'2024-03-18_windows_device_0'!P$2:P$911,1,0)</f>
        <v>41.887999999999998</v>
      </c>
      <c r="B298">
        <f>VLOOKUP('2024-03-18_windows_device_0'!Q502,'2024-03-18_windows_device_0'!Q$2:Q$911,1,0)</f>
        <v>2184294</v>
      </c>
      <c r="C298">
        <f t="shared" si="15"/>
        <v>-4.3333333333336554E-2</v>
      </c>
      <c r="D298">
        <f t="shared" si="16"/>
        <v>2.0842201126030915</v>
      </c>
      <c r="E298">
        <f t="shared" si="14"/>
        <v>2183192.4078921531</v>
      </c>
    </row>
    <row r="299" spans="1:5" x14ac:dyDescent="0.25">
      <c r="A299">
        <f>VLOOKUP('2024-03-18_windows_device_0'!P465,'2024-03-18_windows_device_0'!P$2:P$911,1,0)</f>
        <v>41.844666666666669</v>
      </c>
      <c r="B299">
        <f>VLOOKUP('2024-03-18_windows_device_0'!Q503,'2024-03-18_windows_device_0'!Q$2:Q$911,1,0)</f>
        <v>2184295</v>
      </c>
      <c r="C299">
        <f t="shared" si="15"/>
        <v>-4.3333333333329449E-2</v>
      </c>
      <c r="D299">
        <f t="shared" si="16"/>
        <v>2.0820639770778953</v>
      </c>
      <c r="E299">
        <f t="shared" si="14"/>
        <v>2183194.9604524234</v>
      </c>
    </row>
    <row r="300" spans="1:5" x14ac:dyDescent="0.25">
      <c r="A300">
        <f>VLOOKUP('2024-03-18_windows_device_0'!P466,'2024-03-18_windows_device_0'!P$2:P$911,1,0)</f>
        <v>41.787999999999997</v>
      </c>
      <c r="B300">
        <f>VLOOKUP('2024-03-18_windows_device_0'!Q504,'2024-03-18_windows_device_0'!Q$2:Q$911,1,0)</f>
        <v>2184286</v>
      </c>
      <c r="C300">
        <f t="shared" si="15"/>
        <v>-5.6666666666671972E-2</v>
      </c>
      <c r="D300">
        <f t="shared" si="16"/>
        <v>2.0788576150495035</v>
      </c>
      <c r="E300">
        <f t="shared" si="14"/>
        <v>2183188.2722210488</v>
      </c>
    </row>
    <row r="301" spans="1:5" x14ac:dyDescent="0.25">
      <c r="A301">
        <f>VLOOKUP('2024-03-18_windows_device_0'!P467,'2024-03-18_windows_device_0'!P$2:P$911,1,0)</f>
        <v>41.76</v>
      </c>
      <c r="B301">
        <f>VLOOKUP('2024-03-18_windows_device_0'!Q505,'2024-03-18_windows_device_0'!Q$2:Q$911,1,0)</f>
        <v>2184283</v>
      </c>
      <c r="C301">
        <f t="shared" si="15"/>
        <v>-2.7999999999998693E-2</v>
      </c>
      <c r="D301">
        <f t="shared" si="16"/>
        <v>2.0782958310529986</v>
      </c>
      <c r="E301">
        <f t="shared" si="14"/>
        <v>2183185.67763115</v>
      </c>
    </row>
    <row r="302" spans="1:5" x14ac:dyDescent="0.25">
      <c r="A302">
        <f>VLOOKUP('2024-03-18_windows_device_0'!P468,'2024-03-18_windows_device_0'!P$2:P$911,1,0)</f>
        <v>41.74133333333333</v>
      </c>
      <c r="B302">
        <f>VLOOKUP('2024-03-18_windows_device_0'!Q506,'2024-03-18_windows_device_0'!Q$2:Q$911,1,0)</f>
        <v>2184283</v>
      </c>
      <c r="C302">
        <f t="shared" si="15"/>
        <v>-1.8666666666668164E-2</v>
      </c>
      <c r="D302">
        <f t="shared" si="16"/>
        <v>2.0776373938853432</v>
      </c>
      <c r="E302">
        <f t="shared" si="14"/>
        <v>2183186.1529302979</v>
      </c>
    </row>
    <row r="303" spans="1:5" x14ac:dyDescent="0.25">
      <c r="A303">
        <f>VLOOKUP('2024-03-18_windows_device_0'!P469,'2024-03-18_windows_device_0'!P$2:P$911,1,0)</f>
        <v>41.692</v>
      </c>
      <c r="B303">
        <f>VLOOKUP('2024-03-18_windows_device_0'!Q507,'2024-03-18_windows_device_0'!Q$2:Q$911,1,0)</f>
        <v>2184285</v>
      </c>
      <c r="C303">
        <f t="shared" si="15"/>
        <v>-4.9333333333329676E-2</v>
      </c>
      <c r="D303">
        <f t="shared" si="16"/>
        <v>2.0742940766666047</v>
      </c>
      <c r="E303">
        <f t="shared" si="14"/>
        <v>2183190.568662324</v>
      </c>
    </row>
    <row r="304" spans="1:5" x14ac:dyDescent="0.25">
      <c r="A304">
        <f>VLOOKUP('2024-03-18_windows_device_0'!P470,'2024-03-18_windows_device_0'!P$2:P$911,1,0)</f>
        <v>41.661999999999999</v>
      </c>
      <c r="B304">
        <f>VLOOKUP('2024-03-18_windows_device_0'!Q508,'2024-03-18_windows_device_0'!Q$2:Q$911,1,0)</f>
        <v>2184278</v>
      </c>
      <c r="C304">
        <f t="shared" si="15"/>
        <v>-3.0000000000001137E-2</v>
      </c>
      <c r="D304">
        <f t="shared" si="16"/>
        <v>2.0733607422090206</v>
      </c>
      <c r="E304">
        <f t="shared" si="14"/>
        <v>2183184.2437434341</v>
      </c>
    </row>
    <row r="305" spans="1:5" x14ac:dyDescent="0.25">
      <c r="A305">
        <f>VLOOKUP('2024-03-18_windows_device_0'!P471,'2024-03-18_windows_device_0'!P$2:P$911,1,0)</f>
        <v>41.63066666666667</v>
      </c>
      <c r="B305">
        <f>VLOOKUP('2024-03-18_windows_device_0'!Q509,'2024-03-18_windows_device_0'!Q$2:Q$911,1,0)</f>
        <v>2184278</v>
      </c>
      <c r="C305">
        <f t="shared" si="15"/>
        <v>-3.1333333333328994E-2</v>
      </c>
      <c r="D305">
        <f t="shared" si="16"/>
        <v>2.0717628555008103</v>
      </c>
      <c r="E305">
        <f t="shared" si="14"/>
        <v>2183185.4002011968</v>
      </c>
    </row>
    <row r="306" spans="1:5" x14ac:dyDescent="0.25">
      <c r="A306">
        <f>VLOOKUP('2024-03-18_windows_device_0'!P472,'2024-03-18_windows_device_0'!P$2:P$911,1,0)</f>
        <v>41.593333333333334</v>
      </c>
      <c r="B306">
        <f>VLOOKUP('2024-03-18_windows_device_0'!Q510,'2024-03-18_windows_device_0'!Q$2:Q$911,1,0)</f>
        <v>2184283</v>
      </c>
      <c r="C306">
        <f t="shared" si="15"/>
        <v>-3.7333333333336327E-2</v>
      </c>
      <c r="D306">
        <f t="shared" si="16"/>
        <v>2.0697316636385898</v>
      </c>
      <c r="E306">
        <f t="shared" si="14"/>
        <v>2183191.8715483272</v>
      </c>
    </row>
    <row r="307" spans="1:5" x14ac:dyDescent="0.25">
      <c r="A307">
        <f>VLOOKUP('2024-03-18_windows_device_0'!P473,'2024-03-18_windows_device_0'!P$2:P$911,1,0)</f>
        <v>41.551333333333332</v>
      </c>
      <c r="B307">
        <f>VLOOKUP('2024-03-18_windows_device_0'!Q511,'2024-03-18_windows_device_0'!Q$2:Q$911,1,0)</f>
        <v>2184285</v>
      </c>
      <c r="C307">
        <f t="shared" si="15"/>
        <v>-4.2000000000001592E-2</v>
      </c>
      <c r="D307">
        <f t="shared" si="16"/>
        <v>2.0675070630279686</v>
      </c>
      <c r="E307">
        <f t="shared" si="14"/>
        <v>2183195.48465381</v>
      </c>
    </row>
    <row r="308" spans="1:5" x14ac:dyDescent="0.25">
      <c r="A308">
        <f>VLOOKUP('2024-03-18_windows_device_0'!P474,'2024-03-18_windows_device_0'!P$2:P$911,1,0)</f>
        <v>41.527999999999999</v>
      </c>
      <c r="B308">
        <f>VLOOKUP('2024-03-18_windows_device_0'!Q512,'2024-03-18_windows_device_0'!Q$2:Q$911,1,0)</f>
        <v>2184283</v>
      </c>
      <c r="C308">
        <f t="shared" si="15"/>
        <v>-2.3333333333333428E-2</v>
      </c>
      <c r="D308">
        <f t="shared" si="16"/>
        <v>2.0668843265374823</v>
      </c>
      <c r="E308">
        <f t="shared" si="14"/>
        <v>2183193.9365243055</v>
      </c>
    </row>
    <row r="309" spans="1:5" x14ac:dyDescent="0.25">
      <c r="A309">
        <f>VLOOKUP('2024-03-18_windows_device_0'!P475,'2024-03-18_windows_device_0'!P$2:P$911,1,0)</f>
        <v>41.474666666666664</v>
      </c>
      <c r="B309">
        <f>VLOOKUP('2024-03-18_windows_device_0'!Q513,'2024-03-18_windows_device_0'!Q$2:Q$911,1,0)</f>
        <v>2184279</v>
      </c>
      <c r="C309">
        <f t="shared" si="15"/>
        <v>-5.3333333333334565E-2</v>
      </c>
      <c r="D309">
        <f t="shared" si="16"/>
        <v>2.0633659652064722</v>
      </c>
      <c r="E309">
        <f t="shared" si="14"/>
        <v>2183192.4920804584</v>
      </c>
    </row>
    <row r="310" spans="1:5" x14ac:dyDescent="0.25">
      <c r="A310">
        <f>VLOOKUP('2024-03-18_windows_device_0'!P476,'2024-03-18_windows_device_0'!P$2:P$911,1,0)</f>
        <v>41.44</v>
      </c>
      <c r="B310">
        <f>VLOOKUP('2024-03-18_windows_device_0'!Q514,'2024-03-18_windows_device_0'!Q$2:Q$911,1,0)</f>
        <v>2184275</v>
      </c>
      <c r="C310">
        <f t="shared" si="15"/>
        <v>-3.4666666666666401E-2</v>
      </c>
      <c r="D310">
        <f t="shared" si="16"/>
        <v>2.0621783530337718</v>
      </c>
      <c r="E310">
        <f t="shared" si="14"/>
        <v>2183189.3556844685</v>
      </c>
    </row>
    <row r="311" spans="1:5" x14ac:dyDescent="0.25">
      <c r="A311">
        <f>VLOOKUP('2024-03-18_windows_device_0'!P477,'2024-03-18_windows_device_0'!P$2:P$911,1,0)</f>
        <v>41.413333333333334</v>
      </c>
      <c r="B311">
        <f>VLOOKUP('2024-03-18_windows_device_0'!Q515,'2024-03-18_windows_device_0'!Q$2:Q$911,1,0)</f>
        <v>2184274</v>
      </c>
      <c r="C311">
        <f t="shared" si="15"/>
        <v>-2.666666666666373E-2</v>
      </c>
      <c r="D311">
        <f t="shared" si="16"/>
        <v>2.0610814012986451</v>
      </c>
      <c r="E311">
        <f t="shared" si="14"/>
        <v>2183189.1538042766</v>
      </c>
    </row>
    <row r="312" spans="1:5" x14ac:dyDescent="0.25">
      <c r="A312">
        <f>VLOOKUP('2024-03-18_windows_device_0'!P478,'2024-03-18_windows_device_0'!P$2:P$911,1,0)</f>
        <v>41.37533333333333</v>
      </c>
      <c r="B312">
        <f>VLOOKUP('2024-03-18_windows_device_0'!Q516,'2024-03-18_windows_device_0'!Q$2:Q$911,1,0)</f>
        <v>2184274</v>
      </c>
      <c r="C312">
        <f t="shared" si="15"/>
        <v>-3.8000000000003809E-2</v>
      </c>
      <c r="D312">
        <f t="shared" si="16"/>
        <v>2.0588645829026571</v>
      </c>
      <c r="E312">
        <f t="shared" si="14"/>
        <v>2183190.7680137479</v>
      </c>
    </row>
    <row r="313" spans="1:5" x14ac:dyDescent="0.25">
      <c r="A313">
        <f>VLOOKUP('2024-03-18_windows_device_0'!P479,'2024-03-18_windows_device_0'!P$2:P$911,1,0)</f>
        <v>41.347333333333331</v>
      </c>
      <c r="B313">
        <f>VLOOKUP('2024-03-18_windows_device_0'!Q517,'2024-03-18_windows_device_0'!Q$2:Q$911,1,0)</f>
        <v>2184273</v>
      </c>
      <c r="C313">
        <f t="shared" si="15"/>
        <v>-2.7999999999998693E-2</v>
      </c>
      <c r="D313">
        <f t="shared" si="16"/>
        <v>2.0577583930034806</v>
      </c>
      <c r="E313">
        <f t="shared" si="14"/>
        <v>2183190.574152614</v>
      </c>
    </row>
    <row r="314" spans="1:5" x14ac:dyDescent="0.25">
      <c r="A314">
        <f>VLOOKUP('2024-03-18_windows_device_0'!P480,'2024-03-18_windows_device_0'!P$2:P$911,1,0)</f>
        <v>41.287999999999997</v>
      </c>
      <c r="B314">
        <f>VLOOKUP('2024-03-18_windows_device_0'!Q518,'2024-03-18_windows_device_0'!Q$2:Q$911,1,0)</f>
        <v>2184272</v>
      </c>
      <c r="C314">
        <f t="shared" si="15"/>
        <v>-5.9333333333334792E-2</v>
      </c>
      <c r="D314">
        <f t="shared" si="16"/>
        <v>2.053907330464781</v>
      </c>
      <c r="E314">
        <f t="shared" si="14"/>
        <v>2183192.3840091955</v>
      </c>
    </row>
    <row r="315" spans="1:5" x14ac:dyDescent="0.25">
      <c r="A315">
        <f>VLOOKUP('2024-03-18_windows_device_0'!P481,'2024-03-18_windows_device_0'!P$2:P$911,1,0)</f>
        <v>41.261333333333333</v>
      </c>
      <c r="B315">
        <f>VLOOKUP('2024-03-18_windows_device_0'!Q519,'2024-03-18_windows_device_0'!Q$2:Q$911,1,0)</f>
        <v>2184262</v>
      </c>
      <c r="C315">
        <f t="shared" si="15"/>
        <v>-2.666666666666373E-2</v>
      </c>
      <c r="D315">
        <f t="shared" si="16"/>
        <v>2.0535165822468726</v>
      </c>
      <c r="E315">
        <f t="shared" si="14"/>
        <v>2183182.6694057561</v>
      </c>
    </row>
    <row r="316" spans="1:5" x14ac:dyDescent="0.25">
      <c r="A316">
        <f>VLOOKUP('2024-03-18_windows_device_0'!P482,'2024-03-18_windows_device_0'!P$2:P$911,1,0)</f>
        <v>41.24133333333333</v>
      </c>
      <c r="B316">
        <f>VLOOKUP('2024-03-18_windows_device_0'!Q520,'2024-03-18_windows_device_0'!Q$2:Q$911,1,0)</f>
        <v>2184262</v>
      </c>
      <c r="C316">
        <f t="shared" si="15"/>
        <v>-2.0000000000003126E-2</v>
      </c>
      <c r="D316">
        <f t="shared" si="16"/>
        <v>2.0527121524055549</v>
      </c>
      <c r="E316">
        <f t="shared" si="14"/>
        <v>2183183.2571201068</v>
      </c>
    </row>
    <row r="317" spans="1:5" x14ac:dyDescent="0.25">
      <c r="A317">
        <f>VLOOKUP('2024-03-18_windows_device_0'!P483,'2024-03-18_windows_device_0'!P$2:P$911,1,0)</f>
        <v>41.200666666666663</v>
      </c>
      <c r="B317">
        <f>VLOOKUP('2024-03-18_windows_device_0'!Q521,'2024-03-18_windows_device_0'!Q$2:Q$911,1,0)</f>
        <v>2184268</v>
      </c>
      <c r="C317">
        <f t="shared" si="15"/>
        <v>-4.0666666666666629E-2</v>
      </c>
      <c r="D317">
        <f t="shared" si="16"/>
        <v>2.0500967672931014</v>
      </c>
      <c r="E317">
        <f t="shared" si="14"/>
        <v>2183191.169506609</v>
      </c>
    </row>
    <row r="318" spans="1:5" x14ac:dyDescent="0.25">
      <c r="A318">
        <f>VLOOKUP('2024-03-18_windows_device_0'!P484,'2024-03-18_windows_device_0'!P$2:P$911,1,0)</f>
        <v>41.163333333333334</v>
      </c>
      <c r="B318">
        <f>VLOOKUP('2024-03-18_windows_device_0'!Q522,'2024-03-18_windows_device_0'!Q$2:Q$911,1,0)</f>
        <v>2184264</v>
      </c>
      <c r="C318">
        <f t="shared" si="15"/>
        <v>-3.7333333333329222E-2</v>
      </c>
      <c r="D318">
        <f t="shared" si="16"/>
        <v>2.0483343736394408</v>
      </c>
      <c r="E318">
        <f t="shared" si="14"/>
        <v>2183188.4595566564</v>
      </c>
    </row>
    <row r="319" spans="1:5" x14ac:dyDescent="0.25">
      <c r="A319">
        <f>VLOOKUP('2024-03-18_windows_device_0'!P485,'2024-03-18_windows_device_0'!P$2:P$911,1,0)</f>
        <v>41.145333333333333</v>
      </c>
      <c r="B319">
        <f>VLOOKUP('2024-03-18_windows_device_0'!Q523,'2024-03-18_windows_device_0'!Q$2:Q$911,1,0)</f>
        <v>2184256</v>
      </c>
      <c r="C319">
        <f t="shared" si="15"/>
        <v>-1.8000000000000682E-2</v>
      </c>
      <c r="D319">
        <f t="shared" si="16"/>
        <v>2.0479910799283991</v>
      </c>
      <c r="E319">
        <f t="shared" si="14"/>
        <v>2183180.7109725038</v>
      </c>
    </row>
    <row r="320" spans="1:5" x14ac:dyDescent="0.25">
      <c r="A320">
        <f>VLOOKUP('2024-03-18_windows_device_0'!P486,'2024-03-18_windows_device_0'!P$2:P$911,1,0)</f>
        <v>41.091333333333331</v>
      </c>
      <c r="B320">
        <f>VLOOKUP('2024-03-18_windows_device_0'!Q524,'2024-03-18_windows_device_0'!Q$2:Q$911,1,0)</f>
        <v>2184256</v>
      </c>
      <c r="C320">
        <f t="shared" si="15"/>
        <v>-5.4000000000002046E-2</v>
      </c>
      <c r="D320">
        <f t="shared" si="16"/>
        <v>2.0442761032609291</v>
      </c>
      <c r="E320">
        <f t="shared" si="14"/>
        <v>2183183.4343853616</v>
      </c>
    </row>
    <row r="321" spans="1:5" x14ac:dyDescent="0.25">
      <c r="A321">
        <f>VLOOKUP('2024-03-18_windows_device_0'!P487,'2024-03-18_windows_device_0'!P$2:P$911,1,0)</f>
        <v>41.065333333333335</v>
      </c>
      <c r="B321">
        <f>VLOOKUP('2024-03-18_windows_device_0'!Q525,'2024-03-18_windows_device_0'!Q$2:Q$911,1,0)</f>
        <v>2184258</v>
      </c>
      <c r="C321">
        <f t="shared" si="15"/>
        <v>-2.5999999999996248E-2</v>
      </c>
      <c r="D321">
        <f t="shared" si="16"/>
        <v>2.0437809589812681</v>
      </c>
      <c r="E321">
        <f t="shared" si="14"/>
        <v>2183185.7977444888</v>
      </c>
    </row>
    <row r="322" spans="1:5" x14ac:dyDescent="0.25">
      <c r="A322">
        <f>VLOOKUP('2024-03-18_windows_device_0'!P488,'2024-03-18_windows_device_0'!P$2:P$911,1,0)</f>
        <v>41.016666666666666</v>
      </c>
      <c r="B322">
        <f>VLOOKUP('2024-03-18_windows_device_0'!Q526,'2024-03-18_windows_device_0'!Q$2:Q$911,1,0)</f>
        <v>2184249</v>
      </c>
      <c r="C322">
        <f t="shared" si="15"/>
        <v>-4.86666666666693E-2</v>
      </c>
      <c r="D322">
        <f t="shared" si="16"/>
        <v>2.0407133301992073</v>
      </c>
      <c r="E322">
        <f t="shared" si="14"/>
        <v>2183179.0508723976</v>
      </c>
    </row>
    <row r="323" spans="1:5" x14ac:dyDescent="0.25">
      <c r="A323">
        <f>VLOOKUP('2024-03-18_windows_device_0'!P489,'2024-03-18_windows_device_0'!P$2:P$911,1,0)</f>
        <v>41.007333333333335</v>
      </c>
      <c r="B323">
        <f>VLOOKUP('2024-03-18_windows_device_0'!Q527,'2024-03-18_windows_device_0'!Q$2:Q$911,1,0)</f>
        <v>2184243</v>
      </c>
      <c r="C323">
        <f t="shared" si="15"/>
        <v>-9.3333333333305291E-3</v>
      </c>
      <c r="D323">
        <f t="shared" si="16"/>
        <v>2.041369038226406</v>
      </c>
      <c r="E323">
        <f t="shared" ref="E323:E386" si="17">B323-G$3*LN(D323)</f>
        <v>2183172.5689800885</v>
      </c>
    </row>
    <row r="324" spans="1:5" x14ac:dyDescent="0.25">
      <c r="A324">
        <f>VLOOKUP('2024-03-18_windows_device_0'!P490,'2024-03-18_windows_device_0'!P$2:P$911,1,0)</f>
        <v>40.957333333333331</v>
      </c>
      <c r="B324">
        <f>VLOOKUP('2024-03-18_windows_device_0'!Q528,'2024-03-18_windows_device_0'!Q$2:Q$911,1,0)</f>
        <v>2184247</v>
      </c>
      <c r="C324">
        <f t="shared" si="15"/>
        <v>-5.0000000000004263E-2</v>
      </c>
      <c r="D324">
        <f t="shared" si="16"/>
        <v>2.0377233913038837</v>
      </c>
      <c r="E324">
        <f t="shared" si="17"/>
        <v>2183179.2501999601</v>
      </c>
    </row>
    <row r="325" spans="1:5" x14ac:dyDescent="0.25">
      <c r="A325">
        <f>VLOOKUP('2024-03-18_windows_device_0'!P491,'2024-03-18_windows_device_0'!P$2:P$911,1,0)</f>
        <v>40.934666666666665</v>
      </c>
      <c r="B325">
        <f>VLOOKUP('2024-03-18_windows_device_0'!Q529,'2024-03-18_windows_device_0'!Q$2:Q$911,1,0)</f>
        <v>2184245</v>
      </c>
      <c r="C325">
        <f t="shared" si="15"/>
        <v>-2.2666666666665947E-2</v>
      </c>
      <c r="D325">
        <f t="shared" si="16"/>
        <v>2.0373725677361323</v>
      </c>
      <c r="E325">
        <f t="shared" si="17"/>
        <v>2183177.508468898</v>
      </c>
    </row>
    <row r="326" spans="1:5" x14ac:dyDescent="0.25">
      <c r="A326">
        <f>VLOOKUP('2024-03-18_windows_device_0'!P492,'2024-03-18_windows_device_0'!P$2:P$911,1,0)</f>
        <v>40.866666666666667</v>
      </c>
      <c r="B326">
        <f>VLOOKUP('2024-03-18_windows_device_0'!Q530,'2024-03-18_windows_device_0'!Q$2:Q$911,1,0)</f>
        <v>2184242</v>
      </c>
      <c r="C326">
        <f t="shared" si="15"/>
        <v>-6.799999999999784E-2</v>
      </c>
      <c r="D326">
        <f t="shared" si="16"/>
        <v>2.0327019087914073</v>
      </c>
      <c r="E326">
        <f t="shared" si="17"/>
        <v>2183177.9511535629</v>
      </c>
    </row>
    <row r="327" spans="1:5" x14ac:dyDescent="0.25">
      <c r="A327">
        <f>VLOOKUP('2024-03-18_windows_device_0'!P493,'2024-03-18_windows_device_0'!P$2:P$911,1,0)</f>
        <v>40.816666666666663</v>
      </c>
      <c r="B327">
        <f>VLOOKUP('2024-03-18_windows_device_0'!Q531,'2024-03-18_windows_device_0'!Q$2:Q$911,1,0)</f>
        <v>2184242</v>
      </c>
      <c r="C327">
        <f t="shared" si="15"/>
        <v>-5.0000000000004263E-2</v>
      </c>
      <c r="D327">
        <f t="shared" si="16"/>
        <v>2.0307248947291532</v>
      </c>
      <c r="E327">
        <f t="shared" si="17"/>
        <v>2183179.4107695329</v>
      </c>
    </row>
    <row r="328" spans="1:5" x14ac:dyDescent="0.25">
      <c r="A328">
        <f>VLOOKUP('2024-03-18_windows_device_0'!P494,'2024-03-18_windows_device_0'!P$2:P$911,1,0)</f>
        <v>40.790666666666667</v>
      </c>
      <c r="B328">
        <f>VLOOKUP('2024-03-18_windows_device_0'!Q532,'2024-03-18_windows_device_0'!Q$2:Q$911,1,0)</f>
        <v>2184244</v>
      </c>
      <c r="C328">
        <f t="shared" si="15"/>
        <v>-2.5999999999996248E-2</v>
      </c>
      <c r="D328">
        <f t="shared" si="16"/>
        <v>2.0301110710774357</v>
      </c>
      <c r="E328">
        <f t="shared" si="17"/>
        <v>2183181.8642404401</v>
      </c>
    </row>
    <row r="329" spans="1:5" x14ac:dyDescent="0.25">
      <c r="A329">
        <f>VLOOKUP('2024-03-18_windows_device_0'!P495,'2024-03-18_windows_device_0'!P$2:P$911,1,0)</f>
        <v>40.762666666666668</v>
      </c>
      <c r="B329">
        <f>VLOOKUP('2024-03-18_windows_device_0'!Q533,'2024-03-18_windows_device_0'!Q$2:Q$911,1,0)</f>
        <v>2184244</v>
      </c>
      <c r="C329">
        <f t="shared" si="15"/>
        <v>-2.7999999999998693E-2</v>
      </c>
      <c r="D329">
        <f t="shared" si="16"/>
        <v>2.0286609242321929</v>
      </c>
      <c r="E329">
        <f t="shared" si="17"/>
        <v>2183182.936101763</v>
      </c>
    </row>
    <row r="330" spans="1:5" x14ac:dyDescent="0.25">
      <c r="A330">
        <f>VLOOKUP('2024-03-18_windows_device_0'!P496,'2024-03-18_windows_device_0'!P$2:P$911,1,0)</f>
        <v>40.702666666666666</v>
      </c>
      <c r="B330">
        <f>VLOOKUP('2024-03-18_windows_device_0'!Q534,'2024-03-18_windows_device_0'!Q$2:Q$911,1,0)</f>
        <v>2184239</v>
      </c>
      <c r="C330">
        <f t="shared" si="15"/>
        <v>-6.0000000000002274E-2</v>
      </c>
      <c r="D330">
        <f t="shared" si="16"/>
        <v>2.0247705815232071</v>
      </c>
      <c r="E330">
        <f t="shared" si="17"/>
        <v>2183180.815398402</v>
      </c>
    </row>
    <row r="331" spans="1:5" x14ac:dyDescent="0.25">
      <c r="A331">
        <f>VLOOKUP('2024-03-18_windows_device_0'!P497,'2024-03-18_windows_device_0'!P$2:P$911,1,0)</f>
        <v>40.690666666666665</v>
      </c>
      <c r="B331">
        <f>VLOOKUP('2024-03-18_windows_device_0'!Q535,'2024-03-18_windows_device_0'!Q$2:Q$911,1,0)</f>
        <v>2184237</v>
      </c>
      <c r="C331">
        <f t="shared" si="15"/>
        <v>-1.2000000000000455E-2</v>
      </c>
      <c r="D331">
        <f t="shared" si="16"/>
        <v>2.0255298163901627</v>
      </c>
      <c r="E331">
        <f t="shared" si="17"/>
        <v>2183178.2530439086</v>
      </c>
    </row>
    <row r="332" spans="1:5" x14ac:dyDescent="0.25">
      <c r="A332">
        <f>VLOOKUP('2024-03-18_windows_device_0'!P498,'2024-03-18_windows_device_0'!P$2:P$911,1,0)</f>
        <v>40.648666666666664</v>
      </c>
      <c r="B332">
        <f>VLOOKUP('2024-03-18_windows_device_0'!Q536,'2024-03-18_windows_device_0'!Q$2:Q$911,1,0)</f>
        <v>2184228</v>
      </c>
      <c r="C332">
        <f t="shared" si="15"/>
        <v>-4.2000000000001592E-2</v>
      </c>
      <c r="D332">
        <f t="shared" si="16"/>
        <v>2.0225922658559585</v>
      </c>
      <c r="E332">
        <f t="shared" si="17"/>
        <v>2183171.4300170755</v>
      </c>
    </row>
    <row r="333" spans="1:5" x14ac:dyDescent="0.25">
      <c r="A333">
        <f>VLOOKUP('2024-03-18_windows_device_0'!P499,'2024-03-18_windows_device_0'!P$2:P$911,1,0)</f>
        <v>40.600666666666669</v>
      </c>
      <c r="B333">
        <f>VLOOKUP('2024-03-18_windows_device_0'!Q537,'2024-03-18_windows_device_0'!Q$2:Q$911,1,0)</f>
        <v>2184223</v>
      </c>
      <c r="C333">
        <f t="shared" si="15"/>
        <v>-4.7999999999994714E-2</v>
      </c>
      <c r="D333">
        <f t="shared" si="16"/>
        <v>2.0200347604169573</v>
      </c>
      <c r="E333">
        <f t="shared" si="17"/>
        <v>2183168.3279209118</v>
      </c>
    </row>
    <row r="334" spans="1:5" x14ac:dyDescent="0.25">
      <c r="A334">
        <f>VLOOKUP('2024-03-18_windows_device_0'!P500,'2024-03-18_windows_device_0'!P$2:P$911,1,0)</f>
        <v>40.588000000000001</v>
      </c>
      <c r="B334">
        <f>VLOOKUP('2024-03-18_windows_device_0'!Q538,'2024-03-18_windows_device_0'!Q$2:Q$911,1,0)</f>
        <v>2184227</v>
      </c>
      <c r="C334">
        <f t="shared" si="15"/>
        <v>-1.2666666666667936E-2</v>
      </c>
      <c r="D334">
        <f t="shared" si="16"/>
        <v>2.0204004053307272</v>
      </c>
      <c r="E334">
        <f t="shared" si="17"/>
        <v>2183172.0564316539</v>
      </c>
    </row>
    <row r="335" spans="1:5" x14ac:dyDescent="0.25">
      <c r="A335">
        <f>VLOOKUP('2024-03-18_windows_device_0'!P501,'2024-03-18_windows_device_0'!P$2:P$911,1,0)</f>
        <v>40.558666666666667</v>
      </c>
      <c r="B335">
        <f>VLOOKUP('2024-03-18_windows_device_0'!Q539,'2024-03-18_windows_device_0'!Q$2:Q$911,1,0)</f>
        <v>2184232</v>
      </c>
      <c r="C335">
        <f t="shared" si="15"/>
        <v>-2.9333333333333655E-2</v>
      </c>
      <c r="D335">
        <f t="shared" si="16"/>
        <v>2.0184707763612018</v>
      </c>
      <c r="E335">
        <f t="shared" si="17"/>
        <v>2183178.4897250393</v>
      </c>
    </row>
    <row r="336" spans="1:5" x14ac:dyDescent="0.25">
      <c r="A336">
        <f>VLOOKUP('2024-03-18_windows_device_0'!P502,'2024-03-18_windows_device_0'!P$2:P$911,1,0)</f>
        <v>40.504666666666665</v>
      </c>
      <c r="B336">
        <f>VLOOKUP('2024-03-18_windows_device_0'!Q540,'2024-03-18_windows_device_0'!Q$2:Q$911,1,0)</f>
        <v>2184228</v>
      </c>
      <c r="C336">
        <f t="shared" si="15"/>
        <v>-5.4000000000002046E-2</v>
      </c>
      <c r="D336">
        <f t="shared" si="16"/>
        <v>2.0150896897289656</v>
      </c>
      <c r="E336">
        <f t="shared" si="17"/>
        <v>2183177.0044418401</v>
      </c>
    </row>
    <row r="337" spans="1:5" x14ac:dyDescent="0.25">
      <c r="A337">
        <f>VLOOKUP('2024-03-18_windows_device_0'!P503,'2024-03-18_windows_device_0'!P$2:P$911,1,0)</f>
        <v>40.468000000000004</v>
      </c>
      <c r="B337">
        <f>VLOOKUP('2024-03-18_windows_device_0'!Q541,'2024-03-18_windows_device_0'!Q$2:Q$911,1,0)</f>
        <v>2184228</v>
      </c>
      <c r="C337">
        <f t="shared" si="15"/>
        <v>-3.666666666666174E-2</v>
      </c>
      <c r="D337">
        <f t="shared" si="16"/>
        <v>2.0137525271120804</v>
      </c>
      <c r="E337">
        <f t="shared" si="17"/>
        <v>2183178.0001343451</v>
      </c>
    </row>
    <row r="338" spans="1:5" x14ac:dyDescent="0.25">
      <c r="A338">
        <f>VLOOKUP('2024-03-18_windows_device_0'!P504,'2024-03-18_windows_device_0'!P$2:P$911,1,0)</f>
        <v>40.42</v>
      </c>
      <c r="B338">
        <f>VLOOKUP('2024-03-18_windows_device_0'!Q542,'2024-03-18_windows_device_0'!Q$2:Q$911,1,0)</f>
        <v>2184229</v>
      </c>
      <c r="C338">
        <f t="shared" si="15"/>
        <v>-4.8000000000001819E-2</v>
      </c>
      <c r="D338">
        <f t="shared" si="16"/>
        <v>2.0110459191816243</v>
      </c>
      <c r="E338">
        <f t="shared" si="17"/>
        <v>2183181.0175831998</v>
      </c>
    </row>
    <row r="339" spans="1:5" x14ac:dyDescent="0.25">
      <c r="A339">
        <f>VLOOKUP('2024-03-18_windows_device_0'!P505,'2024-03-18_windows_device_0'!P$2:P$911,1,0)</f>
        <v>40.408666666666669</v>
      </c>
      <c r="B339">
        <f>VLOOKUP('2024-03-18_windows_device_0'!Q543,'2024-03-18_windows_device_0'!Q$2:Q$911,1,0)</f>
        <v>2184224</v>
      </c>
      <c r="C339">
        <f t="shared" si="15"/>
        <v>-1.1333333333332973E-2</v>
      </c>
      <c r="D339">
        <f t="shared" si="16"/>
        <v>2.0115109254320256</v>
      </c>
      <c r="E339">
        <f t="shared" si="17"/>
        <v>2183175.6707841833</v>
      </c>
    </row>
    <row r="340" spans="1:5" x14ac:dyDescent="0.25">
      <c r="A340">
        <f>VLOOKUP('2024-03-18_windows_device_0'!P506,'2024-03-18_windows_device_0'!P$2:P$911,1,0)</f>
        <v>40.345333333333336</v>
      </c>
      <c r="B340">
        <f>VLOOKUP('2024-03-18_windows_device_0'!Q544,'2024-03-18_windows_device_0'!Q$2:Q$911,1,0)</f>
        <v>2184219</v>
      </c>
      <c r="C340">
        <f t="shared" si="15"/>
        <v>-6.3333333333332575E-2</v>
      </c>
      <c r="D340">
        <f t="shared" si="16"/>
        <v>2.0069015442028957</v>
      </c>
      <c r="E340">
        <f t="shared" si="17"/>
        <v>2183174.1119813863</v>
      </c>
    </row>
    <row r="341" spans="1:5" x14ac:dyDescent="0.25">
      <c r="A341">
        <f>VLOOKUP('2024-03-18_windows_device_0'!P507,'2024-03-18_windows_device_0'!P$2:P$911,1,0)</f>
        <v>40.31733333333333</v>
      </c>
      <c r="B341">
        <f>VLOOKUP('2024-03-18_windows_device_0'!Q545,'2024-03-18_windows_device_0'!Q$2:Q$911,1,0)</f>
        <v>2184215</v>
      </c>
      <c r="C341">
        <f t="shared" si="15"/>
        <v>-2.8000000000005798E-2</v>
      </c>
      <c r="D341">
        <f t="shared" si="16"/>
        <v>2.0064977439138105</v>
      </c>
      <c r="E341">
        <f t="shared" si="17"/>
        <v>2183170.4138204968</v>
      </c>
    </row>
    <row r="342" spans="1:5" x14ac:dyDescent="0.25">
      <c r="A342">
        <f>VLOOKUP('2024-03-18_windows_device_0'!P508,'2024-03-18_windows_device_0'!P$2:P$911,1,0)</f>
        <v>40.28</v>
      </c>
      <c r="B342">
        <f>VLOOKUP('2024-03-18_windows_device_0'!Q546,'2024-03-18_windows_device_0'!Q$2:Q$911,1,0)</f>
        <v>2184215</v>
      </c>
      <c r="C342">
        <f t="shared" si="15"/>
        <v>-3.7333333333329222E-2</v>
      </c>
      <c r="D342">
        <f t="shared" si="16"/>
        <v>2.0043787003853759</v>
      </c>
      <c r="E342">
        <f t="shared" si="17"/>
        <v>2183171.9987935731</v>
      </c>
    </row>
    <row r="343" spans="1:5" x14ac:dyDescent="0.25">
      <c r="A343">
        <f>VLOOKUP('2024-03-18_windows_device_0'!P509,'2024-03-18_windows_device_0'!P$2:P$911,1,0)</f>
        <v>40.236666666666665</v>
      </c>
      <c r="B343">
        <f>VLOOKUP('2024-03-18_windows_device_0'!Q547,'2024-03-18_windows_device_0'!Q$2:Q$911,1,0)</f>
        <v>2184215</v>
      </c>
      <c r="C343">
        <f t="shared" ref="C343:C406" si="18">A343-A342</f>
        <v>-4.3333333333336554E-2</v>
      </c>
      <c r="D343">
        <f t="shared" ref="D343:D406" si="19">A343*(EXP(-3*(G$2-C343)/G$2))</f>
        <v>2.0020547634351855</v>
      </c>
      <c r="E343">
        <f t="shared" si="17"/>
        <v>2183173.738947677</v>
      </c>
    </row>
    <row r="344" spans="1:5" x14ac:dyDescent="0.25">
      <c r="A344">
        <f>VLOOKUP('2024-03-18_windows_device_0'!P510,'2024-03-18_windows_device_0'!P$2:P$911,1,0)</f>
        <v>40.213333333333331</v>
      </c>
      <c r="B344">
        <f>VLOOKUP('2024-03-18_windows_device_0'!Q548,'2024-03-18_windows_device_0'!Q$2:Q$911,1,0)</f>
        <v>2184215</v>
      </c>
      <c r="C344">
        <f t="shared" si="18"/>
        <v>-2.3333333333333428E-2</v>
      </c>
      <c r="D344">
        <f t="shared" si="19"/>
        <v>2.0014522342634837</v>
      </c>
      <c r="E344">
        <f t="shared" si="17"/>
        <v>2183174.1904487056</v>
      </c>
    </row>
    <row r="345" spans="1:5" x14ac:dyDescent="0.25">
      <c r="A345">
        <f>VLOOKUP('2024-03-18_windows_device_0'!P511,'2024-03-18_windows_device_0'!P$2:P$911,1,0)</f>
        <v>40.173999999999999</v>
      </c>
      <c r="B345">
        <f>VLOOKUP('2024-03-18_windows_device_0'!Q549,'2024-03-18_windows_device_0'!Q$2:Q$911,1,0)</f>
        <v>2184215</v>
      </c>
      <c r="C345">
        <f t="shared" si="18"/>
        <v>-3.9333333333331666E-2</v>
      </c>
      <c r="D345">
        <f t="shared" si="19"/>
        <v>1.9990482314239468</v>
      </c>
      <c r="E345">
        <f t="shared" si="17"/>
        <v>2183175.9932254953</v>
      </c>
    </row>
    <row r="346" spans="1:5" x14ac:dyDescent="0.25">
      <c r="A346">
        <f>VLOOKUP('2024-03-18_windows_device_0'!P512,'2024-03-18_windows_device_0'!P$2:P$911,1,0)</f>
        <v>40.122</v>
      </c>
      <c r="B346">
        <f>VLOOKUP('2024-03-18_windows_device_0'!Q550,'2024-03-18_windows_device_0'!Q$2:Q$911,1,0)</f>
        <v>2184212</v>
      </c>
      <c r="C346">
        <f t="shared" si="18"/>
        <v>-5.1999999999999602E-2</v>
      </c>
      <c r="D346">
        <f t="shared" si="19"/>
        <v>1.996107892734428</v>
      </c>
      <c r="E346">
        <f t="shared" si="17"/>
        <v>2183175.201153643</v>
      </c>
    </row>
    <row r="347" spans="1:5" x14ac:dyDescent="0.25">
      <c r="A347">
        <f>VLOOKUP('2024-03-18_windows_device_0'!P513,'2024-03-18_windows_device_0'!P$2:P$911,1,0)</f>
        <v>40.080666666666666</v>
      </c>
      <c r="B347">
        <f>VLOOKUP('2024-03-18_windows_device_0'!Q551,'2024-03-18_windows_device_0'!Q$2:Q$911,1,0)</f>
        <v>2184211</v>
      </c>
      <c r="C347">
        <f t="shared" si="18"/>
        <v>-4.133333333333411E-2</v>
      </c>
      <c r="D347">
        <f t="shared" si="19"/>
        <v>1.9943483310003776</v>
      </c>
      <c r="E347">
        <f t="shared" si="17"/>
        <v>2183175.523981222</v>
      </c>
    </row>
    <row r="348" spans="1:5" x14ac:dyDescent="0.25">
      <c r="A348">
        <f>VLOOKUP('2024-03-18_windows_device_0'!P514,'2024-03-18_windows_device_0'!P$2:P$911,1,0)</f>
        <v>40.055333333333337</v>
      </c>
      <c r="B348">
        <f>VLOOKUP('2024-03-18_windows_device_0'!Q552,'2024-03-18_windows_device_0'!Q$2:Q$911,1,0)</f>
        <v>2184202</v>
      </c>
      <c r="C348">
        <f t="shared" si="18"/>
        <v>-2.5333333333328767E-2</v>
      </c>
      <c r="D348">
        <f t="shared" si="19"/>
        <v>1.9935328039340146</v>
      </c>
      <c r="E348">
        <f t="shared" si="17"/>
        <v>2183167.1374852732</v>
      </c>
    </row>
    <row r="349" spans="1:5" x14ac:dyDescent="0.25">
      <c r="A349">
        <f>VLOOKUP('2024-03-18_windows_device_0'!P515,'2024-03-18_windows_device_0'!P$2:P$911,1,0)</f>
        <v>40.00866666666667</v>
      </c>
      <c r="B349">
        <f>VLOOKUP('2024-03-18_windows_device_0'!Q553,'2024-03-18_windows_device_0'!Q$2:Q$911,1,0)</f>
        <v>2184199</v>
      </c>
      <c r="C349">
        <f t="shared" si="18"/>
        <v>-4.6666666666666856E-2</v>
      </c>
      <c r="D349">
        <f t="shared" si="19"/>
        <v>1.9906175844234626</v>
      </c>
      <c r="E349">
        <f t="shared" si="17"/>
        <v>2183166.3325982182</v>
      </c>
    </row>
    <row r="350" spans="1:5" x14ac:dyDescent="0.25">
      <c r="A350">
        <f>VLOOKUP('2024-03-18_windows_device_0'!P516,'2024-03-18_windows_device_0'!P$2:P$911,1,0)</f>
        <v>39.988</v>
      </c>
      <c r="B350">
        <f>VLOOKUP('2024-03-18_windows_device_0'!Q554,'2024-03-18_windows_device_0'!Q$2:Q$911,1,0)</f>
        <v>2184200</v>
      </c>
      <c r="C350">
        <f t="shared" si="18"/>
        <v>-2.0666666666670608E-2</v>
      </c>
      <c r="D350">
        <f t="shared" si="19"/>
        <v>1.990311256907652</v>
      </c>
      <c r="E350">
        <f t="shared" si="17"/>
        <v>2183167.5634444822</v>
      </c>
    </row>
    <row r="351" spans="1:5" x14ac:dyDescent="0.25">
      <c r="A351">
        <f>VLOOKUP('2024-03-18_windows_device_0'!P517,'2024-03-18_windows_device_0'!P$2:P$911,1,0)</f>
        <v>39.934666666666665</v>
      </c>
      <c r="B351">
        <f>VLOOKUP('2024-03-18_windows_device_0'!Q555,'2024-03-18_windows_device_0'!Q$2:Q$911,1,0)</f>
        <v>2184200</v>
      </c>
      <c r="C351">
        <f t="shared" si="18"/>
        <v>-5.3333333333334565E-2</v>
      </c>
      <c r="D351">
        <f t="shared" si="19"/>
        <v>1.9867509169902604</v>
      </c>
      <c r="E351">
        <f t="shared" si="17"/>
        <v>2183170.2491009138</v>
      </c>
    </row>
    <row r="352" spans="1:5" x14ac:dyDescent="0.25">
      <c r="A352">
        <f>VLOOKUP('2024-03-18_windows_device_0'!P518,'2024-03-18_windows_device_0'!P$2:P$911,1,0)</f>
        <v>39.920666666666669</v>
      </c>
      <c r="B352">
        <f>VLOOKUP('2024-03-18_windows_device_0'!Q556,'2024-03-18_windows_device_0'!Q$2:Q$911,1,0)</f>
        <v>2184195</v>
      </c>
      <c r="C352">
        <f t="shared" si="18"/>
        <v>-1.3999999999995794E-2</v>
      </c>
      <c r="D352">
        <f t="shared" si="19"/>
        <v>1.9871447362920878</v>
      </c>
      <c r="E352">
        <f t="shared" si="17"/>
        <v>2183164.9517961997</v>
      </c>
    </row>
    <row r="353" spans="1:5" x14ac:dyDescent="0.25">
      <c r="A353">
        <f>VLOOKUP('2024-03-18_windows_device_0'!P519,'2024-03-18_windows_device_0'!P$2:P$911,1,0)</f>
        <v>39.868000000000002</v>
      </c>
      <c r="B353">
        <f>VLOOKUP('2024-03-18_windows_device_0'!Q557,'2024-03-18_windows_device_0'!Q$2:Q$911,1,0)</f>
        <v>2184193</v>
      </c>
      <c r="C353">
        <f t="shared" si="18"/>
        <v>-5.2666666666667084E-2</v>
      </c>
      <c r="D353">
        <f t="shared" si="19"/>
        <v>1.983452698873277</v>
      </c>
      <c r="E353">
        <f t="shared" si="17"/>
        <v>2183165.7413299237</v>
      </c>
    </row>
    <row r="354" spans="1:5" x14ac:dyDescent="0.25">
      <c r="A354">
        <f>VLOOKUP('2024-03-18_windows_device_0'!P520,'2024-03-18_windows_device_0'!P$2:P$911,1,0)</f>
        <v>39.840000000000003</v>
      </c>
      <c r="B354">
        <f>VLOOKUP('2024-03-18_windows_device_0'!Q558,'2024-03-18_windows_device_0'!Q$2:Q$911,1,0)</f>
        <v>2184197</v>
      </c>
      <c r="C354">
        <f t="shared" si="18"/>
        <v>-2.7999999999998693E-2</v>
      </c>
      <c r="D354">
        <f t="shared" si="19"/>
        <v>1.9827419997402174</v>
      </c>
      <c r="E354">
        <f t="shared" si="17"/>
        <v>2183170.2788974368</v>
      </c>
    </row>
    <row r="355" spans="1:5" x14ac:dyDescent="0.25">
      <c r="A355">
        <f>VLOOKUP('2024-03-18_windows_device_0'!P521,'2024-03-18_windows_device_0'!P$2:P$911,1,0)</f>
        <v>39.800666666666665</v>
      </c>
      <c r="B355">
        <f>VLOOKUP('2024-03-18_windows_device_0'!Q559,'2024-03-18_windows_device_0'!Q$2:Q$911,1,0)</f>
        <v>2184196</v>
      </c>
      <c r="C355">
        <f t="shared" si="18"/>
        <v>-3.9333333333338771E-2</v>
      </c>
      <c r="D355">
        <f t="shared" si="19"/>
        <v>1.9804712577660684</v>
      </c>
      <c r="E355">
        <f t="shared" si="17"/>
        <v>2183170.9977619606</v>
      </c>
    </row>
    <row r="356" spans="1:5" x14ac:dyDescent="0.25">
      <c r="A356">
        <f>VLOOKUP('2024-03-18_windows_device_0'!P522,'2024-03-18_windows_device_0'!P$2:P$911,1,0)</f>
        <v>39.785333333333334</v>
      </c>
      <c r="B356">
        <f>VLOOKUP('2024-03-18_windows_device_0'!Q560,'2024-03-18_windows_device_0'!Q$2:Q$911,1,0)</f>
        <v>2184195</v>
      </c>
      <c r="C356">
        <f t="shared" si="18"/>
        <v>-1.5333333333330756E-2</v>
      </c>
      <c r="D356">
        <f t="shared" si="19"/>
        <v>1.9803713580145363</v>
      </c>
      <c r="E356">
        <f t="shared" si="17"/>
        <v>2183170.0734274904</v>
      </c>
    </row>
    <row r="357" spans="1:5" x14ac:dyDescent="0.25">
      <c r="A357">
        <f>VLOOKUP('2024-03-18_windows_device_0'!P523,'2024-03-18_windows_device_0'!P$2:P$911,1,0)</f>
        <v>39.743333333333332</v>
      </c>
      <c r="B357">
        <f>VLOOKUP('2024-03-18_windows_device_0'!Q561,'2024-03-18_windows_device_0'!Q$2:Q$911,1,0)</f>
        <v>2184194</v>
      </c>
      <c r="C357">
        <f t="shared" si="18"/>
        <v>-4.2000000000001592E-2</v>
      </c>
      <c r="D357">
        <f t="shared" si="19"/>
        <v>1.9775447809522733</v>
      </c>
      <c r="E357">
        <f t="shared" si="17"/>
        <v>2183171.2159015425</v>
      </c>
    </row>
    <row r="358" spans="1:5" x14ac:dyDescent="0.25">
      <c r="A358">
        <f>VLOOKUP('2024-03-18_windows_device_0'!P524,'2024-03-18_windows_device_0'!P$2:P$911,1,0)</f>
        <v>39.707999999999998</v>
      </c>
      <c r="B358">
        <f>VLOOKUP('2024-03-18_windows_device_0'!Q562,'2024-03-18_windows_device_0'!Q$2:Q$911,1,0)</f>
        <v>2184193</v>
      </c>
      <c r="C358">
        <f t="shared" si="18"/>
        <v>-3.5333333333333883E-2</v>
      </c>
      <c r="D358">
        <f t="shared" si="19"/>
        <v>1.9759704711651052</v>
      </c>
      <c r="E358">
        <f t="shared" si="17"/>
        <v>2183171.4105167924</v>
      </c>
    </row>
    <row r="359" spans="1:5" x14ac:dyDescent="0.25">
      <c r="A359">
        <f>VLOOKUP('2024-03-18_windows_device_0'!P525,'2024-03-18_windows_device_0'!P$2:P$911,1,0)</f>
        <v>39.668666666666667</v>
      </c>
      <c r="B359">
        <f>VLOOKUP('2024-03-18_windows_device_0'!Q563,'2024-03-18_windows_device_0'!Q$2:Q$911,1,0)</f>
        <v>2184193</v>
      </c>
      <c r="C359">
        <f t="shared" si="18"/>
        <v>-3.9333333333331666E-2</v>
      </c>
      <c r="D359">
        <f t="shared" si="19"/>
        <v>1.9739029706513187</v>
      </c>
      <c r="E359">
        <f t="shared" si="17"/>
        <v>2183172.9808208034</v>
      </c>
    </row>
    <row r="360" spans="1:5" x14ac:dyDescent="0.25">
      <c r="A360">
        <f>VLOOKUP('2024-03-18_windows_device_0'!P526,'2024-03-18_windows_device_0'!P$2:P$911,1,0)</f>
        <v>39.640666666666668</v>
      </c>
      <c r="B360">
        <f>VLOOKUP('2024-03-18_windows_device_0'!Q564,'2024-03-18_windows_device_0'!Q$2:Q$911,1,0)</f>
        <v>2184187</v>
      </c>
      <c r="C360">
        <f t="shared" si="18"/>
        <v>-2.7999999999998693E-2</v>
      </c>
      <c r="D360">
        <f t="shared" si="19"/>
        <v>1.9728216540587862</v>
      </c>
      <c r="E360">
        <f t="shared" si="17"/>
        <v>2183167.8027554876</v>
      </c>
    </row>
    <row r="361" spans="1:5" x14ac:dyDescent="0.25">
      <c r="A361">
        <f>VLOOKUP('2024-03-18_windows_device_0'!P527,'2024-03-18_windows_device_0'!P$2:P$911,1,0)</f>
        <v>39.61933333333333</v>
      </c>
      <c r="B361">
        <f>VLOOKUP('2024-03-18_windows_device_0'!Q565,'2024-03-18_windows_device_0'!Q$2:Q$911,1,0)</f>
        <v>2184186</v>
      </c>
      <c r="C361">
        <f t="shared" si="18"/>
        <v>-2.1333333333338089E-2</v>
      </c>
      <c r="D361">
        <f t="shared" si="19"/>
        <v>1.9719433728831344</v>
      </c>
      <c r="E361">
        <f t="shared" si="17"/>
        <v>2183167.4706897126</v>
      </c>
    </row>
    <row r="362" spans="1:5" x14ac:dyDescent="0.25">
      <c r="A362">
        <f>VLOOKUP('2024-03-18_windows_device_0'!P528,'2024-03-18_windows_device_0'!P$2:P$911,1,0)</f>
        <v>39.555999999999997</v>
      </c>
      <c r="B362">
        <f>VLOOKUP('2024-03-18_windows_device_0'!Q566,'2024-03-18_windows_device_0'!Q$2:Q$911,1,0)</f>
        <v>2184183</v>
      </c>
      <c r="C362">
        <f t="shared" si="18"/>
        <v>-6.3333333333332575E-2</v>
      </c>
      <c r="D362">
        <f t="shared" si="19"/>
        <v>1.9676376652191843</v>
      </c>
      <c r="E362">
        <f t="shared" si="17"/>
        <v>2183167.7494972837</v>
      </c>
    </row>
    <row r="363" spans="1:5" x14ac:dyDescent="0.25">
      <c r="A363">
        <f>VLOOKUP('2024-03-18_windows_device_0'!P529,'2024-03-18_windows_device_0'!P$2:P$911,1,0)</f>
        <v>39.535333333333334</v>
      </c>
      <c r="B363">
        <f>VLOOKUP('2024-03-18_windows_device_0'!Q567,'2024-03-18_windows_device_0'!Q$2:Q$911,1,0)</f>
        <v>2184176</v>
      </c>
      <c r="C363">
        <f t="shared" si="18"/>
        <v>-2.0666666666663502E-2</v>
      </c>
      <c r="D363">
        <f t="shared" si="19"/>
        <v>1.9677808087158561</v>
      </c>
      <c r="E363">
        <f t="shared" si="17"/>
        <v>2183160.6403778871</v>
      </c>
    </row>
    <row r="364" spans="1:5" x14ac:dyDescent="0.25">
      <c r="A364">
        <f>VLOOKUP('2024-03-18_windows_device_0'!P530,'2024-03-18_windows_device_0'!P$2:P$911,1,0)</f>
        <v>39.49666666666667</v>
      </c>
      <c r="B364">
        <f>VLOOKUP('2024-03-18_windows_device_0'!Q568,'2024-03-18_windows_device_0'!Q$2:Q$911,1,0)</f>
        <v>2184173</v>
      </c>
      <c r="C364">
        <f t="shared" si="18"/>
        <v>-3.8666666666664185E-2</v>
      </c>
      <c r="D364">
        <f t="shared" si="19"/>
        <v>1.9653625758593281</v>
      </c>
      <c r="E364">
        <f t="shared" si="17"/>
        <v>2183159.4848820847</v>
      </c>
    </row>
    <row r="365" spans="1:5" x14ac:dyDescent="0.25">
      <c r="A365">
        <f>VLOOKUP('2024-03-18_windows_device_0'!P531,'2024-03-18_windows_device_0'!P$2:P$911,1,0)</f>
        <v>39.480666666666664</v>
      </c>
      <c r="B365">
        <f>VLOOKUP('2024-03-18_windows_device_0'!Q569,'2024-03-18_windows_device_0'!Q$2:Q$911,1,0)</f>
        <v>2184175</v>
      </c>
      <c r="C365">
        <f t="shared" si="18"/>
        <v>-1.6000000000005343E-2</v>
      </c>
      <c r="D365">
        <f t="shared" si="19"/>
        <v>1.9651878619472596</v>
      </c>
      <c r="E365">
        <f t="shared" si="17"/>
        <v>2183161.6182328062</v>
      </c>
    </row>
    <row r="366" spans="1:5" x14ac:dyDescent="0.25">
      <c r="A366">
        <f>VLOOKUP('2024-03-18_windows_device_0'!P532,'2024-03-18_windows_device_0'!P$2:P$911,1,0)</f>
        <v>39.417333333333332</v>
      </c>
      <c r="B366">
        <f>VLOOKUP('2024-03-18_windows_device_0'!Q570,'2024-03-18_windows_device_0'!Q$2:Q$911,1,0)</f>
        <v>2184175</v>
      </c>
      <c r="C366">
        <f t="shared" si="18"/>
        <v>-6.3333333333332575E-2</v>
      </c>
      <c r="D366">
        <f t="shared" si="19"/>
        <v>1.9607399567490729</v>
      </c>
      <c r="E366">
        <f t="shared" si="17"/>
        <v>2183165.0171035752</v>
      </c>
    </row>
    <row r="367" spans="1:5" x14ac:dyDescent="0.25">
      <c r="A367">
        <f>VLOOKUP('2024-03-18_windows_device_0'!P533,'2024-03-18_windows_device_0'!P$2:P$911,1,0)</f>
        <v>39.404666666666664</v>
      </c>
      <c r="B367">
        <f>VLOOKUP('2024-03-18_windows_device_0'!Q571,'2024-03-18_windows_device_0'!Q$2:Q$911,1,0)</f>
        <v>2184175</v>
      </c>
      <c r="C367">
        <f t="shared" si="18"/>
        <v>-1.2666666666667936E-2</v>
      </c>
      <c r="D367">
        <f t="shared" si="19"/>
        <v>1.9614961196722067</v>
      </c>
      <c r="E367">
        <f t="shared" si="17"/>
        <v>2183164.4387373696</v>
      </c>
    </row>
    <row r="368" spans="1:5" x14ac:dyDescent="0.25">
      <c r="A368">
        <f>VLOOKUP('2024-03-18_windows_device_0'!P534,'2024-03-18_windows_device_0'!P$2:P$911,1,0)</f>
        <v>39.372</v>
      </c>
      <c r="B368">
        <f>VLOOKUP('2024-03-18_windows_device_0'!Q572,'2024-03-18_windows_device_0'!Q$2:Q$911,1,0)</f>
        <v>2184176</v>
      </c>
      <c r="C368">
        <f t="shared" si="18"/>
        <v>-3.2666666666663957E-2</v>
      </c>
      <c r="D368">
        <f t="shared" si="19"/>
        <v>1.9593231653697205</v>
      </c>
      <c r="E368">
        <f t="shared" si="17"/>
        <v>2183167.1013652799</v>
      </c>
    </row>
    <row r="369" spans="1:5" x14ac:dyDescent="0.25">
      <c r="A369">
        <f>VLOOKUP('2024-03-18_windows_device_0'!P535,'2024-03-18_windows_device_0'!P$2:P$911,1,0)</f>
        <v>39.323333333333331</v>
      </c>
      <c r="B369">
        <f>VLOOKUP('2024-03-18_windows_device_0'!Q573,'2024-03-18_windows_device_0'!Q$2:Q$911,1,0)</f>
        <v>2184174</v>
      </c>
      <c r="C369">
        <f t="shared" si="18"/>
        <v>-4.86666666666693E-2</v>
      </c>
      <c r="D369">
        <f t="shared" si="19"/>
        <v>1.956464458054453</v>
      </c>
      <c r="E369">
        <f t="shared" si="17"/>
        <v>2183167.2915053726</v>
      </c>
    </row>
    <row r="370" spans="1:5" x14ac:dyDescent="0.25">
      <c r="A370">
        <f>VLOOKUP('2024-03-18_windows_device_0'!P536,'2024-03-18_windows_device_0'!P$2:P$911,1,0)</f>
        <v>39.301333333333332</v>
      </c>
      <c r="B370">
        <f>VLOOKUP('2024-03-18_windows_device_0'!Q574,'2024-03-18_windows_device_0'!Q$2:Q$911,1,0)</f>
        <v>2184172</v>
      </c>
      <c r="C370">
        <f t="shared" si="18"/>
        <v>-2.1999999999998465E-2</v>
      </c>
      <c r="D370">
        <f t="shared" si="19"/>
        <v>1.9560976009664339</v>
      </c>
      <c r="E370">
        <f t="shared" si="17"/>
        <v>2183165.5727970814</v>
      </c>
    </row>
    <row r="371" spans="1:5" x14ac:dyDescent="0.25">
      <c r="A371">
        <f>VLOOKUP('2024-03-18_windows_device_0'!P537,'2024-03-18_windows_device_0'!P$2:P$911,1,0)</f>
        <v>39.260666666666665</v>
      </c>
      <c r="B371">
        <f>VLOOKUP('2024-03-18_windows_device_0'!Q575,'2024-03-18_windows_device_0'!Q$2:Q$911,1,0)</f>
        <v>2184170</v>
      </c>
      <c r="C371">
        <f t="shared" si="18"/>
        <v>-4.0666666666666629E-2</v>
      </c>
      <c r="D371">
        <f t="shared" si="19"/>
        <v>1.9535646465697651</v>
      </c>
      <c r="E371">
        <f t="shared" si="17"/>
        <v>2183165.516408517</v>
      </c>
    </row>
    <row r="372" spans="1:5" x14ac:dyDescent="0.25">
      <c r="A372">
        <f>VLOOKUP('2024-03-18_windows_device_0'!P538,'2024-03-18_windows_device_0'!P$2:P$911,1,0)</f>
        <v>39.239333333333335</v>
      </c>
      <c r="B372">
        <f>VLOOKUP('2024-03-18_windows_device_0'!Q576,'2024-03-18_windows_device_0'!Q$2:Q$911,1,0)</f>
        <v>2184171</v>
      </c>
      <c r="C372">
        <f t="shared" si="18"/>
        <v>-2.1333333333330984E-2</v>
      </c>
      <c r="D372">
        <f t="shared" si="19"/>
        <v>1.9530299177931383</v>
      </c>
      <c r="E372">
        <f t="shared" si="17"/>
        <v>2183166.9270439986</v>
      </c>
    </row>
    <row r="373" spans="1:5" x14ac:dyDescent="0.25">
      <c r="A373">
        <f>VLOOKUP('2024-03-18_windows_device_0'!P539,'2024-03-18_windows_device_0'!P$2:P$911,1,0)</f>
        <v>39.211333333333336</v>
      </c>
      <c r="B373">
        <f>VLOOKUP('2024-03-18_windows_device_0'!Q577,'2024-03-18_windows_device_0'!Q$2:Q$911,1,0)</f>
        <v>2184169</v>
      </c>
      <c r="C373">
        <f t="shared" si="18"/>
        <v>-2.7999999999998693E-2</v>
      </c>
      <c r="D373">
        <f t="shared" si="19"/>
        <v>1.9514547556680115</v>
      </c>
      <c r="E373">
        <f t="shared" si="17"/>
        <v>2183166.1373155266</v>
      </c>
    </row>
    <row r="374" spans="1:5" x14ac:dyDescent="0.25">
      <c r="A374">
        <f>VLOOKUP('2024-03-18_windows_device_0'!P540,'2024-03-18_windows_device_0'!P$2:P$911,1,0)</f>
        <v>39.171999999999997</v>
      </c>
      <c r="B374">
        <f>VLOOKUP('2024-03-18_windows_device_0'!Q578,'2024-03-18_windows_device_0'!Q$2:Q$911,1,0)</f>
        <v>2184166</v>
      </c>
      <c r="C374">
        <f t="shared" si="18"/>
        <v>-3.9333333333338771E-2</v>
      </c>
      <c r="D374">
        <f t="shared" si="19"/>
        <v>1.949188961052891</v>
      </c>
      <c r="E374">
        <f t="shared" si="17"/>
        <v>2183164.8799470263</v>
      </c>
    </row>
    <row r="375" spans="1:5" x14ac:dyDescent="0.25">
      <c r="A375">
        <f>VLOOKUP('2024-03-18_windows_device_0'!P541,'2024-03-18_windows_device_0'!P$2:P$911,1,0)</f>
        <v>39.13066666666667</v>
      </c>
      <c r="B375">
        <f>VLOOKUP('2024-03-18_windows_device_0'!Q579,'2024-03-18_windows_device_0'!Q$2:Q$911,1,0)</f>
        <v>2184164</v>
      </c>
      <c r="C375">
        <f t="shared" si="18"/>
        <v>-4.1333333333327005E-2</v>
      </c>
      <c r="D375">
        <f t="shared" si="19"/>
        <v>1.9470778868681189</v>
      </c>
      <c r="E375">
        <f t="shared" si="17"/>
        <v>2183164.5054063238</v>
      </c>
    </row>
    <row r="376" spans="1:5" x14ac:dyDescent="0.25">
      <c r="A376">
        <f>VLOOKUP('2024-03-18_windows_device_0'!P542,'2024-03-18_windows_device_0'!P$2:P$911,1,0)</f>
        <v>39.116</v>
      </c>
      <c r="B376">
        <f>VLOOKUP('2024-03-18_windows_device_0'!Q580,'2024-03-18_windows_device_0'!Q$2:Q$911,1,0)</f>
        <v>2184158</v>
      </c>
      <c r="C376">
        <f t="shared" si="18"/>
        <v>-1.466666666667038E-2</v>
      </c>
      <c r="D376">
        <f t="shared" si="19"/>
        <v>1.9470724548589202</v>
      </c>
      <c r="E376">
        <f t="shared" si="17"/>
        <v>2183158.5095910691</v>
      </c>
    </row>
    <row r="377" spans="1:5" x14ac:dyDescent="0.25">
      <c r="A377">
        <f>VLOOKUP('2024-03-18_windows_device_0'!P543,'2024-03-18_windows_device_0'!P$2:P$911,1,0)</f>
        <v>39.076666666666668</v>
      </c>
      <c r="B377">
        <f>VLOOKUP('2024-03-18_windows_device_0'!Q581,'2024-03-18_windows_device_0'!Q$2:Q$911,1,0)</f>
        <v>2184157</v>
      </c>
      <c r="C377">
        <f t="shared" si="18"/>
        <v>-3.9333333333331666E-2</v>
      </c>
      <c r="D377">
        <f t="shared" si="19"/>
        <v>1.944445198136683</v>
      </c>
      <c r="E377">
        <f t="shared" si="17"/>
        <v>2183159.5349631906</v>
      </c>
    </row>
    <row r="378" spans="1:5" x14ac:dyDescent="0.25">
      <c r="A378">
        <f>VLOOKUP('2024-03-18_windows_device_0'!P544,'2024-03-18_windows_device_0'!P$2:P$911,1,0)</f>
        <v>39.042666666666669</v>
      </c>
      <c r="B378">
        <f>VLOOKUP('2024-03-18_windows_device_0'!Q582,'2024-03-18_windows_device_0'!Q$2:Q$911,1,0)</f>
        <v>2184157</v>
      </c>
      <c r="C378">
        <f t="shared" si="18"/>
        <v>-3.399999999999892E-2</v>
      </c>
      <c r="D378">
        <f t="shared" si="19"/>
        <v>1.942897948981593</v>
      </c>
      <c r="E378">
        <f t="shared" si="17"/>
        <v>2183160.7290300722</v>
      </c>
    </row>
    <row r="379" spans="1:5" x14ac:dyDescent="0.25">
      <c r="A379">
        <f>VLOOKUP('2024-03-18_windows_device_0'!P545,'2024-03-18_windows_device_0'!P$2:P$911,1,0)</f>
        <v>39.017333333333333</v>
      </c>
      <c r="B379">
        <f>VLOOKUP('2024-03-18_windows_device_0'!Q583,'2024-03-18_windows_device_0'!Q$2:Q$911,1,0)</f>
        <v>2184158</v>
      </c>
      <c r="C379">
        <f t="shared" si="18"/>
        <v>-2.5333333333335872E-2</v>
      </c>
      <c r="D379">
        <f t="shared" si="19"/>
        <v>1.9418720916572429</v>
      </c>
      <c r="E379">
        <f t="shared" si="17"/>
        <v>2183162.5212448011</v>
      </c>
    </row>
    <row r="380" spans="1:5" x14ac:dyDescent="0.25">
      <c r="A380">
        <f>VLOOKUP('2024-03-18_windows_device_0'!P546,'2024-03-18_windows_device_0'!P$2:P$911,1,0)</f>
        <v>38.99</v>
      </c>
      <c r="B380">
        <f>VLOOKUP('2024-03-18_windows_device_0'!Q584,'2024-03-18_windows_device_0'!Q$2:Q$911,1,0)</f>
        <v>2184151</v>
      </c>
      <c r="C380">
        <f t="shared" si="18"/>
        <v>-2.7333333333331211E-2</v>
      </c>
      <c r="D380">
        <f t="shared" si="19"/>
        <v>1.9404575730202855</v>
      </c>
      <c r="E380">
        <f t="shared" si="17"/>
        <v>2183156.6142885317</v>
      </c>
    </row>
    <row r="381" spans="1:5" x14ac:dyDescent="0.25">
      <c r="A381">
        <f>VLOOKUP('2024-03-18_windows_device_0'!P547,'2024-03-18_windows_device_0'!P$2:P$911,1,0)</f>
        <v>38.952666666666666</v>
      </c>
      <c r="B381">
        <f>VLOOKUP('2024-03-18_windows_device_0'!Q585,'2024-03-18_windows_device_0'!Q$2:Q$911,1,0)</f>
        <v>2184141</v>
      </c>
      <c r="C381">
        <f t="shared" si="18"/>
        <v>-3.7333333333336327E-2</v>
      </c>
      <c r="D381">
        <f t="shared" si="19"/>
        <v>1.9383290811787011</v>
      </c>
      <c r="E381">
        <f t="shared" si="17"/>
        <v>2183148.2605446251</v>
      </c>
    </row>
    <row r="382" spans="1:5" x14ac:dyDescent="0.25">
      <c r="A382">
        <f>VLOOKUP('2024-03-18_windows_device_0'!P548,'2024-03-18_windows_device_0'!P$2:P$911,1,0)</f>
        <v>38.944000000000003</v>
      </c>
      <c r="B382">
        <f>VLOOKUP('2024-03-18_windows_device_0'!Q586,'2024-03-18_windows_device_0'!Q$2:Q$911,1,0)</f>
        <v>2184137</v>
      </c>
      <c r="C382">
        <f t="shared" si="18"/>
        <v>-8.6666666666630476E-3</v>
      </c>
      <c r="D382">
        <f t="shared" si="19"/>
        <v>1.9386731321491011</v>
      </c>
      <c r="E382">
        <f t="shared" si="17"/>
        <v>2183143.9943201412</v>
      </c>
    </row>
    <row r="383" spans="1:5" x14ac:dyDescent="0.25">
      <c r="A383">
        <f>VLOOKUP('2024-03-18_windows_device_0'!P549,'2024-03-18_windows_device_0'!P$2:P$911,1,0)</f>
        <v>38.883333333333333</v>
      </c>
      <c r="B383">
        <f>VLOOKUP('2024-03-18_windows_device_0'!Q587,'2024-03-18_windows_device_0'!Q$2:Q$911,1,0)</f>
        <v>2184140</v>
      </c>
      <c r="C383">
        <f t="shared" si="18"/>
        <v>-6.0666666666669755E-2</v>
      </c>
      <c r="D383">
        <f t="shared" si="19"/>
        <v>1.9342491174483398</v>
      </c>
      <c r="E383">
        <f t="shared" si="17"/>
        <v>2183150.421202743</v>
      </c>
    </row>
    <row r="384" spans="1:5" x14ac:dyDescent="0.25">
      <c r="A384">
        <f>VLOOKUP('2024-03-18_windows_device_0'!P550,'2024-03-18_windows_device_0'!P$2:P$911,1,0)</f>
        <v>38.856000000000002</v>
      </c>
      <c r="B384">
        <f>VLOOKUP('2024-03-18_windows_device_0'!Q588,'2024-03-18_windows_device_0'!Q$2:Q$911,1,0)</f>
        <v>2184150</v>
      </c>
      <c r="C384">
        <f t="shared" si="18"/>
        <v>-2.7333333333331211E-2</v>
      </c>
      <c r="D384">
        <f t="shared" si="19"/>
        <v>1.9337886498403749</v>
      </c>
      <c r="E384">
        <f t="shared" si="17"/>
        <v>2183160.7783354581</v>
      </c>
    </row>
    <row r="385" spans="1:5" x14ac:dyDescent="0.25">
      <c r="A385">
        <f>VLOOKUP('2024-03-18_windows_device_0'!P551,'2024-03-18_windows_device_0'!P$2:P$911,1,0)</f>
        <v>38.839333333333336</v>
      </c>
      <c r="B385">
        <f>VLOOKUP('2024-03-18_windows_device_0'!Q589,'2024-03-18_windows_device_0'!Q$2:Q$911,1,0)</f>
        <v>2184151</v>
      </c>
      <c r="C385">
        <f t="shared" si="18"/>
        <v>-1.6666666666665719E-2</v>
      </c>
      <c r="D385">
        <f t="shared" si="19"/>
        <v>1.9332468994445005</v>
      </c>
      <c r="E385">
        <f t="shared" si="17"/>
        <v>2183162.1986189485</v>
      </c>
    </row>
    <row r="386" spans="1:5" x14ac:dyDescent="0.25">
      <c r="A386">
        <f>VLOOKUP('2024-03-18_windows_device_0'!P552,'2024-03-18_windows_device_0'!P$2:P$911,1,0)</f>
        <v>38.798666666666669</v>
      </c>
      <c r="B386">
        <f>VLOOKUP('2024-03-18_windows_device_0'!Q590,'2024-03-18_windows_device_0'!Q$2:Q$911,1,0)</f>
        <v>2184146</v>
      </c>
      <c r="C386">
        <f t="shared" si="18"/>
        <v>-4.0666666666666629E-2</v>
      </c>
      <c r="D386">
        <f t="shared" si="19"/>
        <v>1.930576069366579</v>
      </c>
      <c r="E386">
        <f t="shared" si="17"/>
        <v>2183159.2723401245</v>
      </c>
    </row>
    <row r="387" spans="1:5" x14ac:dyDescent="0.25">
      <c r="A387">
        <f>VLOOKUP('2024-03-18_windows_device_0'!P553,'2024-03-18_windows_device_0'!P$2:P$911,1,0)</f>
        <v>38.774000000000001</v>
      </c>
      <c r="B387">
        <f>VLOOKUP('2024-03-18_windows_device_0'!Q591,'2024-03-18_windows_device_0'!Q$2:Q$911,1,0)</f>
        <v>2184143</v>
      </c>
      <c r="C387">
        <f t="shared" si="18"/>
        <v>-2.4666666666668391E-2</v>
      </c>
      <c r="D387">
        <f t="shared" si="19"/>
        <v>1.9297794714108067</v>
      </c>
      <c r="E387">
        <f t="shared" ref="E387:E450" si="20">B387-G$3*LN(D387)</f>
        <v>2183156.8914006944</v>
      </c>
    </row>
    <row r="388" spans="1:5" x14ac:dyDescent="0.25">
      <c r="A388">
        <f>VLOOKUP('2024-03-18_windows_device_0'!P554,'2024-03-18_windows_device_0'!P$2:P$911,1,0)</f>
        <v>38.761333333333333</v>
      </c>
      <c r="B388">
        <f>VLOOKUP('2024-03-18_windows_device_0'!Q592,'2024-03-18_windows_device_0'!Q$2:Q$911,1,0)</f>
        <v>2184146</v>
      </c>
      <c r="C388">
        <f t="shared" si="18"/>
        <v>-1.2666666666667936E-2</v>
      </c>
      <c r="D388">
        <f t="shared" si="19"/>
        <v>1.9294720995818</v>
      </c>
      <c r="E388">
        <f t="shared" si="20"/>
        <v>2183160.1303370455</v>
      </c>
    </row>
    <row r="389" spans="1:5" x14ac:dyDescent="0.25">
      <c r="A389">
        <f>VLOOKUP('2024-03-18_windows_device_0'!P555,'2024-03-18_windows_device_0'!P$2:P$911,1,0)</f>
        <v>38.716666666666669</v>
      </c>
      <c r="B389">
        <f>VLOOKUP('2024-03-18_windows_device_0'!Q593,'2024-03-18_windows_device_0'!Q$2:Q$911,1,0)</f>
        <v>2184141</v>
      </c>
      <c r="C389">
        <f t="shared" si="18"/>
        <v>-4.4666666666664412E-2</v>
      </c>
      <c r="D389">
        <f t="shared" si="19"/>
        <v>1.9263883233582619</v>
      </c>
      <c r="E389">
        <f t="shared" si="20"/>
        <v>2183157.5296278982</v>
      </c>
    </row>
    <row r="390" spans="1:5" x14ac:dyDescent="0.25">
      <c r="A390">
        <f>VLOOKUP('2024-03-18_windows_device_0'!P556,'2024-03-18_windows_device_0'!P$2:P$911,1,0)</f>
        <v>38.694000000000003</v>
      </c>
      <c r="B390">
        <f>VLOOKUP('2024-03-18_windows_device_0'!Q594,'2024-03-18_windows_device_0'!Q$2:Q$911,1,0)</f>
        <v>2184141</v>
      </c>
      <c r="C390">
        <f t="shared" si="18"/>
        <v>-2.2666666666665947E-2</v>
      </c>
      <c r="D390">
        <f t="shared" si="19"/>
        <v>1.9258516205330911</v>
      </c>
      <c r="E390">
        <f t="shared" si="20"/>
        <v>2183157.9475947204</v>
      </c>
    </row>
    <row r="391" spans="1:5" x14ac:dyDescent="0.25">
      <c r="A391">
        <f>VLOOKUP('2024-03-18_windows_device_0'!P557,'2024-03-18_windows_device_0'!P$2:P$911,1,0)</f>
        <v>38.659333333333336</v>
      </c>
      <c r="B391">
        <f>VLOOKUP('2024-03-18_windows_device_0'!Q595,'2024-03-18_windows_device_0'!Q$2:Q$911,1,0)</f>
        <v>2184144</v>
      </c>
      <c r="C391">
        <f t="shared" si="18"/>
        <v>-3.4666666666666401E-2</v>
      </c>
      <c r="D391">
        <f t="shared" si="19"/>
        <v>1.9238040623242507</v>
      </c>
      <c r="E391">
        <f t="shared" si="20"/>
        <v>2183162.5432374766</v>
      </c>
    </row>
    <row r="392" spans="1:5" x14ac:dyDescent="0.25">
      <c r="A392">
        <f>VLOOKUP('2024-03-18_windows_device_0'!P558,'2024-03-18_windows_device_0'!P$2:P$911,1,0)</f>
        <v>38.626666666666665</v>
      </c>
      <c r="B392">
        <f>VLOOKUP('2024-03-18_windows_device_0'!Q596,'2024-03-18_windows_device_0'!Q$2:Q$911,1,0)</f>
        <v>2184140</v>
      </c>
      <c r="C392">
        <f t="shared" si="18"/>
        <v>-3.2666666666671063E-2</v>
      </c>
      <c r="D392">
        <f t="shared" si="19"/>
        <v>1.9222321142185919</v>
      </c>
      <c r="E392">
        <f t="shared" si="20"/>
        <v>2183159.7693945807</v>
      </c>
    </row>
    <row r="393" spans="1:5" x14ac:dyDescent="0.25">
      <c r="A393">
        <f>VLOOKUP('2024-03-18_windows_device_0'!P559,'2024-03-18_windows_device_0'!P$2:P$911,1,0)</f>
        <v>38.615333333333332</v>
      </c>
      <c r="B393">
        <f>VLOOKUP('2024-03-18_windows_device_0'!Q597,'2024-03-18_windows_device_0'!Q$2:Q$911,1,0)</f>
        <v>2184145</v>
      </c>
      <c r="C393">
        <f t="shared" si="18"/>
        <v>-1.1333333333332973E-2</v>
      </c>
      <c r="D393">
        <f t="shared" si="19"/>
        <v>1.9222402345008365</v>
      </c>
      <c r="E393">
        <f t="shared" si="20"/>
        <v>2183164.76305799</v>
      </c>
    </row>
    <row r="394" spans="1:5" x14ac:dyDescent="0.25">
      <c r="A394">
        <f>VLOOKUP('2024-03-18_windows_device_0'!P560,'2024-03-18_windows_device_0'!P$2:P$911,1,0)</f>
        <v>38.559333333333335</v>
      </c>
      <c r="B394">
        <f>VLOOKUP('2024-03-18_windows_device_0'!Q598,'2024-03-18_windows_device_0'!Q$2:Q$911,1,0)</f>
        <v>2184143</v>
      </c>
      <c r="C394">
        <f t="shared" si="18"/>
        <v>-5.5999999999997385E-2</v>
      </c>
      <c r="D394">
        <f t="shared" si="19"/>
        <v>1.9182566622762587</v>
      </c>
      <c r="E394">
        <f t="shared" si="20"/>
        <v>2183165.874822244</v>
      </c>
    </row>
    <row r="395" spans="1:5" x14ac:dyDescent="0.25">
      <c r="A395">
        <f>VLOOKUP('2024-03-18_windows_device_0'!P561,'2024-03-18_windows_device_0'!P$2:P$911,1,0)</f>
        <v>38.549333333333337</v>
      </c>
      <c r="B395">
        <f>VLOOKUP('2024-03-18_windows_device_0'!Q599,'2024-03-18_windows_device_0'!Q$2:Q$911,1,0)</f>
        <v>2184138</v>
      </c>
      <c r="C395">
        <f t="shared" si="18"/>
        <v>-9.9999999999980105E-3</v>
      </c>
      <c r="D395">
        <f t="shared" si="19"/>
        <v>1.9189905094024264</v>
      </c>
      <c r="E395">
        <f t="shared" si="20"/>
        <v>2183160.3010928733</v>
      </c>
    </row>
    <row r="396" spans="1:5" x14ac:dyDescent="0.25">
      <c r="A396">
        <f>VLOOKUP('2024-03-18_windows_device_0'!P562,'2024-03-18_windows_device_0'!P$2:P$911,1,0)</f>
        <v>38.516666666666666</v>
      </c>
      <c r="B396">
        <f>VLOOKUP('2024-03-18_windows_device_0'!Q600,'2024-03-18_windows_device_0'!Q$2:Q$911,1,0)</f>
        <v>2184134</v>
      </c>
      <c r="C396">
        <f t="shared" si="18"/>
        <v>-3.2666666666671063E-2</v>
      </c>
      <c r="D396">
        <f t="shared" si="19"/>
        <v>1.9167580324297402</v>
      </c>
      <c r="E396">
        <f t="shared" si="20"/>
        <v>2183158.0471488517</v>
      </c>
    </row>
    <row r="397" spans="1:5" x14ac:dyDescent="0.25">
      <c r="A397">
        <f>VLOOKUP('2024-03-18_windows_device_0'!P563,'2024-03-18_windows_device_0'!P$2:P$911,1,0)</f>
        <v>38.488</v>
      </c>
      <c r="B397">
        <f>VLOOKUP('2024-03-18_windows_device_0'!Q601,'2024-03-18_windows_device_0'!Q$2:Q$911,1,0)</f>
        <v>2184121</v>
      </c>
      <c r="C397">
        <f t="shared" si="18"/>
        <v>-2.8666666666666174E-2</v>
      </c>
      <c r="D397">
        <f t="shared" si="19"/>
        <v>1.9154383587433479</v>
      </c>
      <c r="E397">
        <f t="shared" si="20"/>
        <v>2183146.0802434045</v>
      </c>
    </row>
    <row r="398" spans="1:5" x14ac:dyDescent="0.25">
      <c r="A398">
        <f>VLOOKUP('2024-03-18_windows_device_0'!P564,'2024-03-18_windows_device_0'!P$2:P$911,1,0)</f>
        <v>38.457333333333331</v>
      </c>
      <c r="B398">
        <f>VLOOKUP('2024-03-18_windows_device_0'!Q602,'2024-03-18_windows_device_0'!Q$2:Q$911,1,0)</f>
        <v>2184118</v>
      </c>
      <c r="C398">
        <f t="shared" si="18"/>
        <v>-3.0666666666668618E-2</v>
      </c>
      <c r="D398">
        <f t="shared" si="19"/>
        <v>1.9138587551556097</v>
      </c>
      <c r="E398">
        <f t="shared" si="20"/>
        <v>2183144.3177579902</v>
      </c>
    </row>
    <row r="399" spans="1:5" x14ac:dyDescent="0.25">
      <c r="A399">
        <f>VLOOKUP('2024-03-18_windows_device_0'!P565,'2024-03-18_windows_device_0'!P$2:P$911,1,0)</f>
        <v>38.444000000000003</v>
      </c>
      <c r="B399">
        <f>VLOOKUP('2024-03-18_windows_device_0'!Q603,'2024-03-18_windows_device_0'!Q$2:Q$911,1,0)</f>
        <v>2184125</v>
      </c>
      <c r="C399">
        <f t="shared" si="18"/>
        <v>-1.3333333333328312E-2</v>
      </c>
      <c r="D399">
        <f t="shared" si="19"/>
        <v>1.9136579938188958</v>
      </c>
      <c r="E399">
        <f t="shared" si="20"/>
        <v>2183151.475114326</v>
      </c>
    </row>
    <row r="400" spans="1:5" x14ac:dyDescent="0.25">
      <c r="A400">
        <f>VLOOKUP('2024-03-18_windows_device_0'!P566,'2024-03-18_windows_device_0'!P$2:P$911,1,0)</f>
        <v>38.411333333333332</v>
      </c>
      <c r="B400">
        <f>VLOOKUP('2024-03-18_windows_device_0'!Q604,'2024-03-18_windows_device_0'!Q$2:Q$911,1,0)</f>
        <v>2184124</v>
      </c>
      <c r="C400">
        <f t="shared" si="18"/>
        <v>-3.2666666666671063E-2</v>
      </c>
      <c r="D400">
        <f t="shared" si="19"/>
        <v>1.9115161844137487</v>
      </c>
      <c r="E400">
        <f t="shared" si="20"/>
        <v>2183152.1548885237</v>
      </c>
    </row>
    <row r="401" spans="1:5" x14ac:dyDescent="0.25">
      <c r="A401">
        <f>VLOOKUP('2024-03-18_windows_device_0'!P567,'2024-03-18_windows_device_0'!P$2:P$911,1,0)</f>
        <v>38.371333333333332</v>
      </c>
      <c r="B401">
        <f>VLOOKUP('2024-03-18_windows_device_0'!Q605,'2024-03-18_windows_device_0'!Q$2:Q$911,1,0)</f>
        <v>2184128</v>
      </c>
      <c r="C401">
        <f t="shared" si="18"/>
        <v>-3.9999999999999147E-2</v>
      </c>
      <c r="D401">
        <f t="shared" si="19"/>
        <v>1.9093302258961762</v>
      </c>
      <c r="E401">
        <f t="shared" si="20"/>
        <v>2183157.8712297645</v>
      </c>
    </row>
    <row r="402" spans="1:5" x14ac:dyDescent="0.25">
      <c r="A402">
        <f>VLOOKUP('2024-03-18_windows_device_0'!P568,'2024-03-18_windows_device_0'!P$2:P$911,1,0)</f>
        <v>38.362000000000002</v>
      </c>
      <c r="B402">
        <f>VLOOKUP('2024-03-18_windows_device_0'!Q606,'2024-03-18_windows_device_0'!Q$2:Q$911,1,0)</f>
        <v>2184123</v>
      </c>
      <c r="C402">
        <f t="shared" si="18"/>
        <v>-9.3333333333305291E-3</v>
      </c>
      <c r="D402">
        <f t="shared" si="19"/>
        <v>1.9096827976567132</v>
      </c>
      <c r="E402">
        <f t="shared" si="20"/>
        <v>2183152.5942693879</v>
      </c>
    </row>
    <row r="403" spans="1:5" x14ac:dyDescent="0.25">
      <c r="A403">
        <f>VLOOKUP('2024-03-18_windows_device_0'!P569,'2024-03-18_windows_device_0'!P$2:P$911,1,0)</f>
        <v>38.336666666666666</v>
      </c>
      <c r="B403">
        <f>VLOOKUP('2024-03-18_windows_device_0'!Q607,'2024-03-18_windows_device_0'!Q$2:Q$911,1,0)</f>
        <v>2184123</v>
      </c>
      <c r="C403">
        <f t="shared" si="18"/>
        <v>-2.5333333333335872E-2</v>
      </c>
      <c r="D403">
        <f t="shared" si="19"/>
        <v>1.9079956708257826</v>
      </c>
      <c r="E403">
        <f t="shared" si="20"/>
        <v>2183153.9200439034</v>
      </c>
    </row>
    <row r="404" spans="1:5" x14ac:dyDescent="0.25">
      <c r="A404">
        <f>VLOOKUP('2024-03-18_windows_device_0'!P570,'2024-03-18_windows_device_0'!P$2:P$911,1,0)</f>
        <v>38.317999999999998</v>
      </c>
      <c r="B404">
        <f>VLOOKUP('2024-03-18_windows_device_0'!Q608,'2024-03-18_windows_device_0'!Q$2:Q$911,1,0)</f>
        <v>2184123</v>
      </c>
      <c r="C404">
        <f t="shared" si="18"/>
        <v>-1.8666666666668164E-2</v>
      </c>
      <c r="D404">
        <f t="shared" si="19"/>
        <v>1.9072440504751145</v>
      </c>
      <c r="E404">
        <f t="shared" si="20"/>
        <v>2183154.5110581638</v>
      </c>
    </row>
    <row r="405" spans="1:5" x14ac:dyDescent="0.25">
      <c r="A405">
        <f>VLOOKUP('2024-03-18_windows_device_0'!P571,'2024-03-18_windows_device_0'!P$2:P$911,1,0)</f>
        <v>38.28</v>
      </c>
      <c r="B405">
        <f>VLOOKUP('2024-03-18_windows_device_0'!Q609,'2024-03-18_windows_device_0'!Q$2:Q$911,1,0)</f>
        <v>2184118</v>
      </c>
      <c r="C405">
        <f t="shared" si="18"/>
        <v>-3.7999999999996703E-2</v>
      </c>
      <c r="D405">
        <f t="shared" si="19"/>
        <v>1.9048387018073663</v>
      </c>
      <c r="E405">
        <f t="shared" si="20"/>
        <v>2183151.4039989603</v>
      </c>
    </row>
    <row r="406" spans="1:5" x14ac:dyDescent="0.25">
      <c r="A406">
        <f>VLOOKUP('2024-03-18_windows_device_0'!P572,'2024-03-18_windows_device_0'!P$2:P$911,1,0)</f>
        <v>38.262666666666668</v>
      </c>
      <c r="B406">
        <f>VLOOKUP('2024-03-18_windows_device_0'!Q610,'2024-03-18_windows_device_0'!Q$2:Q$911,1,0)</f>
        <v>2184104</v>
      </c>
      <c r="C406">
        <f t="shared" si="18"/>
        <v>-1.7333333333333201E-2</v>
      </c>
      <c r="D406">
        <f t="shared" si="19"/>
        <v>1.9045253161828151</v>
      </c>
      <c r="E406">
        <f t="shared" si="20"/>
        <v>2183137.6508004921</v>
      </c>
    </row>
    <row r="407" spans="1:5" x14ac:dyDescent="0.25">
      <c r="A407">
        <f>VLOOKUP('2024-03-18_windows_device_0'!P573,'2024-03-18_windows_device_0'!P$2:P$911,1,0)</f>
        <v>38.229999999999997</v>
      </c>
      <c r="B407">
        <f>VLOOKUP('2024-03-18_windows_device_0'!Q611,'2024-03-18_windows_device_0'!Q$2:Q$911,1,0)</f>
        <v>2184100</v>
      </c>
      <c r="C407">
        <f t="shared" ref="C407:C470" si="21">A407-A406</f>
        <v>-3.2666666666671063E-2</v>
      </c>
      <c r="D407">
        <f t="shared" ref="D407:D470" si="22">A407*(EXP(-3*(G$2-C407)/G$2))</f>
        <v>1.9024922435254599</v>
      </c>
      <c r="E407">
        <f t="shared" si="20"/>
        <v>2183135.2528993678</v>
      </c>
    </row>
    <row r="408" spans="1:5" x14ac:dyDescent="0.25">
      <c r="A408">
        <f>VLOOKUP('2024-03-18_windows_device_0'!P574,'2024-03-18_windows_device_0'!P$2:P$911,1,0)</f>
        <v>38.204666666666668</v>
      </c>
      <c r="B408">
        <f>VLOOKUP('2024-03-18_windows_device_0'!Q612,'2024-03-18_windows_device_0'!Q$2:Q$911,1,0)</f>
        <v>2184096</v>
      </c>
      <c r="C408">
        <f t="shared" si="21"/>
        <v>-2.5333333333328767E-2</v>
      </c>
      <c r="D408">
        <f t="shared" si="22"/>
        <v>1.9014261004784476</v>
      </c>
      <c r="E408">
        <f t="shared" si="20"/>
        <v>2183132.0937242582</v>
      </c>
    </row>
    <row r="409" spans="1:5" x14ac:dyDescent="0.25">
      <c r="A409">
        <f>VLOOKUP('2024-03-18_windows_device_0'!P575,'2024-03-18_windows_device_0'!P$2:P$911,1,0)</f>
        <v>38.18333333333333</v>
      </c>
      <c r="B409">
        <f>VLOOKUP('2024-03-18_windows_device_0'!Q613,'2024-03-18_windows_device_0'!Q$2:Q$911,1,0)</f>
        <v>2184108</v>
      </c>
      <c r="C409">
        <f t="shared" si="21"/>
        <v>-2.1333333333338089E-2</v>
      </c>
      <c r="D409">
        <f t="shared" si="22"/>
        <v>1.9004704215430432</v>
      </c>
      <c r="E409">
        <f t="shared" si="20"/>
        <v>2183144.8478312809</v>
      </c>
    </row>
    <row r="410" spans="1:5" x14ac:dyDescent="0.25">
      <c r="A410">
        <f>VLOOKUP('2024-03-18_windows_device_0'!P576,'2024-03-18_windows_device_0'!P$2:P$911,1,0)</f>
        <v>38.152000000000001</v>
      </c>
      <c r="B410">
        <f>VLOOKUP('2024-03-18_windows_device_0'!Q614,'2024-03-18_windows_device_0'!Q$2:Q$911,1,0)</f>
        <v>2184115</v>
      </c>
      <c r="C410">
        <f t="shared" si="21"/>
        <v>-3.1333333333328994E-2</v>
      </c>
      <c r="D410">
        <f t="shared" si="22"/>
        <v>1.8986459452102675</v>
      </c>
      <c r="E410">
        <f t="shared" si="20"/>
        <v>2183153.2885424597</v>
      </c>
    </row>
    <row r="411" spans="1:5" x14ac:dyDescent="0.25">
      <c r="A411">
        <f>VLOOKUP('2024-03-18_windows_device_0'!P577,'2024-03-18_windows_device_0'!P$2:P$911,1,0)</f>
        <v>38.133333333333333</v>
      </c>
      <c r="B411">
        <f>VLOOKUP('2024-03-18_windows_device_0'!Q615,'2024-03-18_windows_device_0'!Q$2:Q$911,1,0)</f>
        <v>2184116</v>
      </c>
      <c r="C411">
        <f t="shared" si="21"/>
        <v>-1.8666666666668164E-2</v>
      </c>
      <c r="D411">
        <f t="shared" si="22"/>
        <v>1.8980524329240662</v>
      </c>
      <c r="E411">
        <f t="shared" si="20"/>
        <v>2183154.7575122579</v>
      </c>
    </row>
    <row r="412" spans="1:5" x14ac:dyDescent="0.25">
      <c r="A412">
        <f>VLOOKUP('2024-03-18_windows_device_0'!P578,'2024-03-18_windows_device_0'!P$2:P$911,1,0)</f>
        <v>38.107333333333337</v>
      </c>
      <c r="B412">
        <f>VLOOKUP('2024-03-18_windows_device_0'!Q616,'2024-03-18_windows_device_0'!Q$2:Q$911,1,0)</f>
        <v>2184111</v>
      </c>
      <c r="C412">
        <f t="shared" si="21"/>
        <v>-2.5999999999996248E-2</v>
      </c>
      <c r="D412">
        <f t="shared" si="22"/>
        <v>1.8965642292984883</v>
      </c>
      <c r="E412">
        <f t="shared" si="20"/>
        <v>2183150.9340767185</v>
      </c>
    </row>
    <row r="413" spans="1:5" x14ac:dyDescent="0.25">
      <c r="A413">
        <f>VLOOKUP('2024-03-18_windows_device_0'!P579,'2024-03-18_windows_device_0'!P$2:P$911,1,0)</f>
        <v>38.088000000000001</v>
      </c>
      <c r="B413">
        <f>VLOOKUP('2024-03-18_windows_device_0'!Q617,'2024-03-18_windows_device_0'!Q$2:Q$911,1,0)</f>
        <v>2184110</v>
      </c>
      <c r="C413">
        <f t="shared" si="21"/>
        <v>-1.9333333333335645E-2</v>
      </c>
      <c r="D413">
        <f t="shared" si="22"/>
        <v>1.8957783717251879</v>
      </c>
      <c r="E413">
        <f t="shared" si="20"/>
        <v>2183150.5557433246</v>
      </c>
    </row>
    <row r="414" spans="1:5" x14ac:dyDescent="0.25">
      <c r="A414">
        <f>VLOOKUP('2024-03-18_windows_device_0'!P580,'2024-03-18_windows_device_0'!P$2:P$911,1,0)</f>
        <v>38.06133333333333</v>
      </c>
      <c r="B414">
        <f>VLOOKUP('2024-03-18_windows_device_0'!Q618,'2024-03-18_windows_device_0'!Q$2:Q$911,1,0)</f>
        <v>2184109</v>
      </c>
      <c r="C414">
        <f t="shared" si="21"/>
        <v>-2.6666666666670835E-2</v>
      </c>
      <c r="D414">
        <f t="shared" si="22"/>
        <v>1.8942572337885097</v>
      </c>
      <c r="E414">
        <f t="shared" si="20"/>
        <v>2183150.759799046</v>
      </c>
    </row>
    <row r="415" spans="1:5" x14ac:dyDescent="0.25">
      <c r="A415">
        <f>VLOOKUP('2024-03-18_windows_device_0'!P581,'2024-03-18_windows_device_0'!P$2:P$911,1,0)</f>
        <v>38.033333333333331</v>
      </c>
      <c r="B415">
        <f>VLOOKUP('2024-03-18_windows_device_0'!Q619,'2024-03-18_windows_device_0'!Q$2:Q$911,1,0)</f>
        <v>2184107</v>
      </c>
      <c r="C415">
        <f t="shared" si="21"/>
        <v>-2.7999999999998693E-2</v>
      </c>
      <c r="D415">
        <f t="shared" si="22"/>
        <v>1.8928284987479818</v>
      </c>
      <c r="E415">
        <f t="shared" si="20"/>
        <v>2183149.8915942116</v>
      </c>
    </row>
    <row r="416" spans="1:5" x14ac:dyDescent="0.25">
      <c r="A416">
        <f>VLOOKUP('2024-03-18_windows_device_0'!P582,'2024-03-18_windows_device_0'!P$2:P$911,1,0)</f>
        <v>38.007333333333335</v>
      </c>
      <c r="B416">
        <f>VLOOKUP('2024-03-18_windows_device_0'!Q620,'2024-03-18_windows_device_0'!Q$2:Q$911,1,0)</f>
        <v>2184099</v>
      </c>
      <c r="C416">
        <f t="shared" si="21"/>
        <v>-2.5999999999996248E-2</v>
      </c>
      <c r="D416">
        <f t="shared" si="22"/>
        <v>1.8915873283626268</v>
      </c>
      <c r="E416">
        <f t="shared" si="20"/>
        <v>2183142.8755007009</v>
      </c>
    </row>
    <row r="417" spans="1:5" x14ac:dyDescent="0.25">
      <c r="A417">
        <f>VLOOKUP('2024-03-18_windows_device_0'!P583,'2024-03-18_windows_device_0'!P$2:P$911,1,0)</f>
        <v>37.99133333333333</v>
      </c>
      <c r="B417">
        <f>VLOOKUP('2024-03-18_windows_device_0'!Q621,'2024-03-18_windows_device_0'!Q$2:Q$911,1,0)</f>
        <v>2184084</v>
      </c>
      <c r="C417">
        <f t="shared" si="21"/>
        <v>-1.6000000000005343E-2</v>
      </c>
      <c r="D417">
        <f t="shared" si="22"/>
        <v>1.8910548739262842</v>
      </c>
      <c r="E417">
        <f t="shared" si="20"/>
        <v>2183128.2977884123</v>
      </c>
    </row>
    <row r="418" spans="1:5" x14ac:dyDescent="0.25">
      <c r="A418">
        <f>VLOOKUP('2024-03-18_windows_device_0'!P584,'2024-03-18_windows_device_0'!P$2:P$911,1,0)</f>
        <v>37.952666666666666</v>
      </c>
      <c r="B418">
        <f>VLOOKUP('2024-03-18_windows_device_0'!Q622,'2024-03-18_windows_device_0'!Q$2:Q$911,1,0)</f>
        <v>2184079</v>
      </c>
      <c r="C418">
        <f t="shared" si="21"/>
        <v>-3.8666666666664185E-2</v>
      </c>
      <c r="D418">
        <f t="shared" si="22"/>
        <v>1.8885328058248911</v>
      </c>
      <c r="E418">
        <f t="shared" si="20"/>
        <v>2183125.2996484218</v>
      </c>
    </row>
    <row r="419" spans="1:5" x14ac:dyDescent="0.25">
      <c r="A419">
        <f>VLOOKUP('2024-03-18_windows_device_0'!P585,'2024-03-18_windows_device_0'!P$2:P$911,1,0)</f>
        <v>37.946666666666665</v>
      </c>
      <c r="B419">
        <f>VLOOKUP('2024-03-18_windows_device_0'!Q623,'2024-03-18_windows_device_0'!Q$2:Q$911,1,0)</f>
        <v>2184078</v>
      </c>
      <c r="C419">
        <f t="shared" si="21"/>
        <v>-6.0000000000002274E-3</v>
      </c>
      <c r="D419">
        <f t="shared" si="22"/>
        <v>1.889095124244075</v>
      </c>
      <c r="E419">
        <f t="shared" si="20"/>
        <v>2183123.8530837251</v>
      </c>
    </row>
    <row r="420" spans="1:5" x14ac:dyDescent="0.25">
      <c r="A420">
        <f>VLOOKUP('2024-03-18_windows_device_0'!P586,'2024-03-18_windows_device_0'!P$2:P$911,1,0)</f>
        <v>37.912666666666667</v>
      </c>
      <c r="B420">
        <f>VLOOKUP('2024-03-18_windows_device_0'!Q624,'2024-03-18_windows_device_0'!Q$2:Q$911,1,0)</f>
        <v>2184084</v>
      </c>
      <c r="C420">
        <f t="shared" si="21"/>
        <v>-3.399999999999892E-2</v>
      </c>
      <c r="D420">
        <f t="shared" si="22"/>
        <v>1.8866652458956732</v>
      </c>
      <c r="E420">
        <f t="shared" si="20"/>
        <v>2183131.783724268</v>
      </c>
    </row>
    <row r="421" spans="1:5" x14ac:dyDescent="0.25">
      <c r="A421">
        <f>VLOOKUP('2024-03-18_windows_device_0'!P587,'2024-03-18_windows_device_0'!P$2:P$911,1,0)</f>
        <v>37.885333333333335</v>
      </c>
      <c r="B421">
        <f>VLOOKUP('2024-03-18_windows_device_0'!Q625,'2024-03-18_windows_device_0'!Q$2:Q$911,1,0)</f>
        <v>2184087</v>
      </c>
      <c r="C421">
        <f t="shared" si="21"/>
        <v>-2.7333333333331211E-2</v>
      </c>
      <c r="D421">
        <f t="shared" si="22"/>
        <v>1.8854804301888826</v>
      </c>
      <c r="E421">
        <f t="shared" si="20"/>
        <v>2183135.7260121708</v>
      </c>
    </row>
    <row r="422" spans="1:5" x14ac:dyDescent="0.25">
      <c r="A422">
        <f>VLOOKUP('2024-03-18_windows_device_0'!P588,'2024-03-18_windows_device_0'!P$2:P$911,1,0)</f>
        <v>37.864666666666665</v>
      </c>
      <c r="B422">
        <f>VLOOKUP('2024-03-18_windows_device_0'!Q626,'2024-03-18_windows_device_0'!Q$2:Q$911,1,0)</f>
        <v>2184092</v>
      </c>
      <c r="C422">
        <f t="shared" si="21"/>
        <v>-2.0666666666670608E-2</v>
      </c>
      <c r="D422">
        <f t="shared" si="22"/>
        <v>1.8846271958018055</v>
      </c>
      <c r="E422">
        <f t="shared" si="20"/>
        <v>2183141.4049591557</v>
      </c>
    </row>
    <row r="423" spans="1:5" x14ac:dyDescent="0.25">
      <c r="A423">
        <f>VLOOKUP('2024-03-18_windows_device_0'!P589,'2024-03-18_windows_device_0'!P$2:P$911,1,0)</f>
        <v>37.826000000000001</v>
      </c>
      <c r="B423">
        <f>VLOOKUP('2024-03-18_windows_device_0'!Q627,'2024-03-18_windows_device_0'!Q$2:Q$911,1,0)</f>
        <v>2184092</v>
      </c>
      <c r="C423">
        <f t="shared" si="21"/>
        <v>-3.8666666666664185E-2</v>
      </c>
      <c r="D423">
        <f t="shared" si="22"/>
        <v>1.8822298454161941</v>
      </c>
      <c r="E423">
        <f t="shared" si="20"/>
        <v>2183143.3142570262</v>
      </c>
    </row>
    <row r="424" spans="1:5" x14ac:dyDescent="0.25">
      <c r="A424">
        <f>VLOOKUP('2024-03-18_windows_device_0'!P590,'2024-03-18_windows_device_0'!P$2:P$911,1,0)</f>
        <v>37.825333333333333</v>
      </c>
      <c r="B424">
        <f>VLOOKUP('2024-03-18_windows_device_0'!Q628,'2024-03-18_windows_device_0'!Q$2:Q$911,1,0)</f>
        <v>2184093</v>
      </c>
      <c r="C424">
        <f t="shared" si="21"/>
        <v>-6.6666666666748142E-4</v>
      </c>
      <c r="D424">
        <f t="shared" si="22"/>
        <v>1.8831949385299784</v>
      </c>
      <c r="E424">
        <f t="shared" si="20"/>
        <v>2183143.5453452645</v>
      </c>
    </row>
    <row r="425" spans="1:5" x14ac:dyDescent="0.25">
      <c r="A425">
        <f>VLOOKUP('2024-03-18_windows_device_0'!P591,'2024-03-18_windows_device_0'!P$2:P$911,1,0)</f>
        <v>37.777333333333331</v>
      </c>
      <c r="B425">
        <f>VLOOKUP('2024-03-18_windows_device_0'!Q629,'2024-03-18_windows_device_0'!Q$2:Q$911,1,0)</f>
        <v>2184085</v>
      </c>
      <c r="C425">
        <f t="shared" si="21"/>
        <v>-4.8000000000001819E-2</v>
      </c>
      <c r="D425">
        <f t="shared" si="22"/>
        <v>1.8795633853924776</v>
      </c>
      <c r="E425">
        <f t="shared" si="20"/>
        <v>2183138.4407379143</v>
      </c>
    </row>
    <row r="426" spans="1:5" x14ac:dyDescent="0.25">
      <c r="A426">
        <f>VLOOKUP('2024-03-18_windows_device_0'!P592,'2024-03-18_windows_device_0'!P$2:P$911,1,0)</f>
        <v>37.769333333333336</v>
      </c>
      <c r="B426">
        <f>VLOOKUP('2024-03-18_windows_device_0'!Q630,'2024-03-18_windows_device_0'!Q$2:Q$911,1,0)</f>
        <v>2184084</v>
      </c>
      <c r="C426">
        <f t="shared" si="21"/>
        <v>-7.9999999999955662E-3</v>
      </c>
      <c r="D426">
        <f t="shared" si="22"/>
        <v>1.8802144847527957</v>
      </c>
      <c r="E426">
        <f t="shared" si="20"/>
        <v>2183136.9212130466</v>
      </c>
    </row>
    <row r="427" spans="1:5" x14ac:dyDescent="0.25">
      <c r="A427">
        <f>VLOOKUP('2024-03-18_windows_device_0'!P593,'2024-03-18_windows_device_0'!P$2:P$911,1,0)</f>
        <v>37.718000000000004</v>
      </c>
      <c r="B427">
        <f>VLOOKUP('2024-03-18_windows_device_0'!Q631,'2024-03-18_windows_device_0'!Q$2:Q$911,1,0)</f>
        <v>2184089</v>
      </c>
      <c r="C427">
        <f t="shared" si="21"/>
        <v>-5.1333333333332121E-2</v>
      </c>
      <c r="D427">
        <f t="shared" si="22"/>
        <v>1.8765240483037371</v>
      </c>
      <c r="E427">
        <f t="shared" si="20"/>
        <v>2183144.8682674696</v>
      </c>
    </row>
    <row r="428" spans="1:5" x14ac:dyDescent="0.25">
      <c r="A428">
        <f>VLOOKUP('2024-03-18_windows_device_0'!P594,'2024-03-18_windows_device_0'!P$2:P$911,1,0)</f>
        <v>37.706666666666663</v>
      </c>
      <c r="B428">
        <f>VLOOKUP('2024-03-18_windows_device_0'!Q632,'2024-03-18_windows_device_0'!Q$2:Q$911,1,0)</f>
        <v>2184089</v>
      </c>
      <c r="C428">
        <f t="shared" si="21"/>
        <v>-1.1333333333340079E-2</v>
      </c>
      <c r="D428">
        <f t="shared" si="22"/>
        <v>1.8770075386870035</v>
      </c>
      <c r="E428">
        <f t="shared" si="20"/>
        <v>2183144.4818390822</v>
      </c>
    </row>
    <row r="429" spans="1:5" x14ac:dyDescent="0.25">
      <c r="A429">
        <f>VLOOKUP('2024-03-18_windows_device_0'!P595,'2024-03-18_windows_device_0'!P$2:P$911,1,0)</f>
        <v>37.677999999999997</v>
      </c>
      <c r="B429">
        <f>VLOOKUP('2024-03-18_windows_device_0'!Q633,'2024-03-18_windows_device_0'!Q$2:Q$911,1,0)</f>
        <v>2184087</v>
      </c>
      <c r="C429">
        <f t="shared" si="21"/>
        <v>-2.8666666666666174E-2</v>
      </c>
      <c r="D429">
        <f t="shared" si="22"/>
        <v>1.8751269611497574</v>
      </c>
      <c r="E429">
        <f t="shared" si="20"/>
        <v>2183143.9854453853</v>
      </c>
    </row>
    <row r="430" spans="1:5" x14ac:dyDescent="0.25">
      <c r="A430">
        <f>VLOOKUP('2024-03-18_windows_device_0'!P596,'2024-03-18_windows_device_0'!P$2:P$911,1,0)</f>
        <v>37.661999999999999</v>
      </c>
      <c r="B430">
        <f>VLOOKUP('2024-03-18_windows_device_0'!Q634,'2024-03-18_windows_device_0'!Q$2:Q$911,1,0)</f>
        <v>2184083</v>
      </c>
      <c r="C430">
        <f t="shared" si="21"/>
        <v>-1.5999999999998238E-2</v>
      </c>
      <c r="D430">
        <f t="shared" si="22"/>
        <v>1.8746619929583517</v>
      </c>
      <c r="E430">
        <f t="shared" si="20"/>
        <v>2183140.3574408758</v>
      </c>
    </row>
    <row r="431" spans="1:5" x14ac:dyDescent="0.25">
      <c r="A431">
        <f>VLOOKUP('2024-03-18_windows_device_0'!P597,'2024-03-18_windows_device_0'!P$2:P$911,1,0)</f>
        <v>37.62466666666667</v>
      </c>
      <c r="B431">
        <f>VLOOKUP('2024-03-18_windows_device_0'!Q635,'2024-03-18_windows_device_0'!Q$2:Q$911,1,0)</f>
        <v>2184084</v>
      </c>
      <c r="C431">
        <f t="shared" si="21"/>
        <v>-3.7333333333329222E-2</v>
      </c>
      <c r="D431">
        <f t="shared" si="22"/>
        <v>1.8722462878790045</v>
      </c>
      <c r="E431">
        <f t="shared" si="20"/>
        <v>2183143.2915998409</v>
      </c>
    </row>
    <row r="432" spans="1:5" x14ac:dyDescent="0.25">
      <c r="A432">
        <f>VLOOKUP('2024-03-18_windows_device_0'!P598,'2024-03-18_windows_device_0'!P$2:P$911,1,0)</f>
        <v>37.609333333333332</v>
      </c>
      <c r="B432">
        <f>VLOOKUP('2024-03-18_windows_device_0'!Q636,'2024-03-18_windows_device_0'!Q$2:Q$911,1,0)</f>
        <v>2184079</v>
      </c>
      <c r="C432">
        <f t="shared" si="21"/>
        <v>-1.5333333333337862E-2</v>
      </c>
      <c r="D432">
        <f t="shared" si="22"/>
        <v>1.8720578737731166</v>
      </c>
      <c r="E432">
        <f t="shared" si="20"/>
        <v>2183138.442560418</v>
      </c>
    </row>
    <row r="433" spans="1:5" x14ac:dyDescent="0.25">
      <c r="A433">
        <f>VLOOKUP('2024-03-18_windows_device_0'!P599,'2024-03-18_windows_device_0'!P$2:P$911,1,0)</f>
        <v>37.567999999999998</v>
      </c>
      <c r="B433">
        <f>VLOOKUP('2024-03-18_windows_device_0'!Q637,'2024-03-18_windows_device_0'!Q$2:Q$911,1,0)</f>
        <v>2184083</v>
      </c>
      <c r="C433">
        <f t="shared" si="21"/>
        <v>-4.133333333333411E-2</v>
      </c>
      <c r="D433">
        <f t="shared" si="22"/>
        <v>1.8693221528007398</v>
      </c>
      <c r="E433">
        <f t="shared" si="20"/>
        <v>2183144.6361799706</v>
      </c>
    </row>
    <row r="434" spans="1:5" x14ac:dyDescent="0.25">
      <c r="A434">
        <f>VLOOKUP('2024-03-18_windows_device_0'!P600,'2024-03-18_windows_device_0'!P$2:P$911,1,0)</f>
        <v>37.553333333333335</v>
      </c>
      <c r="B434">
        <f>VLOOKUP('2024-03-18_windows_device_0'!Q638,'2024-03-18_windows_device_0'!Q$2:Q$911,1,0)</f>
        <v>2184081</v>
      </c>
      <c r="C434">
        <f t="shared" si="21"/>
        <v>-1.4666666666663275E-2</v>
      </c>
      <c r="D434">
        <f t="shared" si="22"/>
        <v>1.8692877830419432</v>
      </c>
      <c r="E434">
        <f t="shared" si="20"/>
        <v>2183142.6637595464</v>
      </c>
    </row>
    <row r="435" spans="1:5" x14ac:dyDescent="0.25">
      <c r="A435">
        <f>VLOOKUP('2024-03-18_windows_device_0'!P601,'2024-03-18_windows_device_0'!P$2:P$911,1,0)</f>
        <v>37.527999999999999</v>
      </c>
      <c r="B435">
        <f>VLOOKUP('2024-03-18_windows_device_0'!Q639,'2024-03-18_windows_device_0'!Q$2:Q$911,1,0)</f>
        <v>2184080</v>
      </c>
      <c r="C435">
        <f t="shared" si="21"/>
        <v>-2.5333333333335872E-2</v>
      </c>
      <c r="D435">
        <f t="shared" si="22"/>
        <v>1.8677487575363005</v>
      </c>
      <c r="E435">
        <f t="shared" si="20"/>
        <v>2183142.8992510191</v>
      </c>
    </row>
    <row r="436" spans="1:5" x14ac:dyDescent="0.25">
      <c r="A436">
        <f>VLOOKUP('2024-03-18_windows_device_0'!P602,'2024-03-18_windows_device_0'!P$2:P$911,1,0)</f>
        <v>37.50266666666667</v>
      </c>
      <c r="B436">
        <f>VLOOKUP('2024-03-18_windows_device_0'!Q640,'2024-03-18_windows_device_0'!Q$2:Q$911,1,0)</f>
        <v>2184075</v>
      </c>
      <c r="C436">
        <f t="shared" si="21"/>
        <v>-2.5333333333328767E-2</v>
      </c>
      <c r="D436">
        <f t="shared" si="22"/>
        <v>1.8664879309039839</v>
      </c>
      <c r="E436">
        <f t="shared" si="20"/>
        <v>2183138.9121702192</v>
      </c>
    </row>
    <row r="437" spans="1:5" x14ac:dyDescent="0.25">
      <c r="A437">
        <f>VLOOKUP('2024-03-18_windows_device_0'!P603,'2024-03-18_windows_device_0'!P$2:P$911,1,0)</f>
        <v>37.471333333333334</v>
      </c>
      <c r="B437">
        <f>VLOOKUP('2024-03-18_windows_device_0'!Q641,'2024-03-18_windows_device_0'!Q$2:Q$911,1,0)</f>
        <v>2184073</v>
      </c>
      <c r="C437">
        <f t="shared" si="21"/>
        <v>-3.13333333333361E-2</v>
      </c>
      <c r="D437">
        <f t="shared" si="22"/>
        <v>1.8647723604255515</v>
      </c>
      <c r="E437">
        <f t="shared" si="20"/>
        <v>2183138.2915196605</v>
      </c>
    </row>
    <row r="438" spans="1:5" x14ac:dyDescent="0.25">
      <c r="A438">
        <f>VLOOKUP('2024-03-18_windows_device_0'!P604,'2024-03-18_windows_device_0'!P$2:P$911,1,0)</f>
        <v>37.455333333333336</v>
      </c>
      <c r="B438">
        <f>VLOOKUP('2024-03-18_windows_device_0'!Q642,'2024-03-18_windows_device_0'!Q$2:Q$911,1,0)</f>
        <v>2184070</v>
      </c>
      <c r="C438">
        <f t="shared" si="21"/>
        <v>-1.5999999999998238E-2</v>
      </c>
      <c r="D438">
        <f t="shared" si="22"/>
        <v>1.8643749623914303</v>
      </c>
      <c r="E438">
        <f t="shared" si="20"/>
        <v>2183135.611215828</v>
      </c>
    </row>
    <row r="439" spans="1:5" x14ac:dyDescent="0.25">
      <c r="A439">
        <f>VLOOKUP('2024-03-18_windows_device_0'!P605,'2024-03-18_windows_device_0'!P$2:P$911,1,0)</f>
        <v>37.422666666666665</v>
      </c>
      <c r="B439">
        <f>VLOOKUP('2024-03-18_windows_device_0'!Q643,'2024-03-18_windows_device_0'!Q$2:Q$911,1,0)</f>
        <v>2184071</v>
      </c>
      <c r="C439">
        <f t="shared" si="21"/>
        <v>-3.2666666666671063E-2</v>
      </c>
      <c r="D439">
        <f t="shared" si="22"/>
        <v>1.8623158008206151</v>
      </c>
      <c r="E439">
        <f t="shared" si="20"/>
        <v>2183138.2688487615</v>
      </c>
    </row>
    <row r="440" spans="1:5" x14ac:dyDescent="0.25">
      <c r="A440">
        <f>VLOOKUP('2024-03-18_windows_device_0'!P606,'2024-03-18_windows_device_0'!P$2:P$911,1,0)</f>
        <v>37.399333333333331</v>
      </c>
      <c r="B440">
        <f>VLOOKUP('2024-03-18_windows_device_0'!Q644,'2024-03-18_windows_device_0'!Q$2:Q$911,1,0)</f>
        <v>2184078</v>
      </c>
      <c r="C440">
        <f t="shared" si="21"/>
        <v>-2.3333333333333428E-2</v>
      </c>
      <c r="D440">
        <f t="shared" si="22"/>
        <v>1.8613970306688854</v>
      </c>
      <c r="E440">
        <f t="shared" si="20"/>
        <v>2183146.0090536685</v>
      </c>
    </row>
    <row r="441" spans="1:5" x14ac:dyDescent="0.25">
      <c r="A441">
        <f>VLOOKUP('2024-03-18_windows_device_0'!P607,'2024-03-18_windows_device_0'!P$2:P$911,1,0)</f>
        <v>37.37533333333333</v>
      </c>
      <c r="B441">
        <f>VLOOKUP('2024-03-18_windows_device_0'!Q645,'2024-03-18_windows_device_0'!Q$2:Q$911,1,0)</f>
        <v>2184075</v>
      </c>
      <c r="C441">
        <f t="shared" si="21"/>
        <v>-2.4000000000000909E-2</v>
      </c>
      <c r="D441">
        <f t="shared" si="22"/>
        <v>1.8601852258694722</v>
      </c>
      <c r="E441">
        <f t="shared" si="20"/>
        <v>2183143.9859001483</v>
      </c>
    </row>
    <row r="442" spans="1:5" x14ac:dyDescent="0.25">
      <c r="A442">
        <f>VLOOKUP('2024-03-18_windows_device_0'!P608,'2024-03-18_windows_device_0'!P$2:P$911,1,0)</f>
        <v>37.35</v>
      </c>
      <c r="B442">
        <f>VLOOKUP('2024-03-18_windows_device_0'!Q646,'2024-03-18_windows_device_0'!Q$2:Q$911,1,0)</f>
        <v>2184067</v>
      </c>
      <c r="C442">
        <f t="shared" si="21"/>
        <v>-2.5333333333328767E-2</v>
      </c>
      <c r="D442">
        <f t="shared" si="22"/>
        <v>1.8588897914618638</v>
      </c>
      <c r="E442">
        <f t="shared" si="20"/>
        <v>2183137.0308651901</v>
      </c>
    </row>
    <row r="443" spans="1:5" x14ac:dyDescent="0.25">
      <c r="A443">
        <f>VLOOKUP('2024-03-18_windows_device_0'!P609,'2024-03-18_windows_device_0'!P$2:P$911,1,0)</f>
        <v>37.322000000000003</v>
      </c>
      <c r="B443">
        <f>VLOOKUP('2024-03-18_windows_device_0'!Q647,'2024-03-18_windows_device_0'!Q$2:Q$911,1,0)</f>
        <v>2184069</v>
      </c>
      <c r="C443">
        <f t="shared" si="21"/>
        <v>-2.7999999999998693E-2</v>
      </c>
      <c r="D443">
        <f t="shared" si="22"/>
        <v>1.8574271313831423</v>
      </c>
      <c r="E443">
        <f t="shared" si="20"/>
        <v>2183140.2115988447</v>
      </c>
    </row>
    <row r="444" spans="1:5" x14ac:dyDescent="0.25">
      <c r="A444">
        <f>VLOOKUP('2024-03-18_windows_device_0'!P610,'2024-03-18_windows_device_0'!P$2:P$911,1,0)</f>
        <v>37.291333333333334</v>
      </c>
      <c r="B444">
        <f>VLOOKUP('2024-03-18_windows_device_0'!Q648,'2024-03-18_windows_device_0'!Q$2:Q$911,1,0)</f>
        <v>2184066</v>
      </c>
      <c r="C444">
        <f t="shared" si="21"/>
        <v>-3.0666666666668618E-2</v>
      </c>
      <c r="D444">
        <f t="shared" si="22"/>
        <v>1.8558318688614108</v>
      </c>
      <c r="E444">
        <f t="shared" si="20"/>
        <v>2183138.5004364559</v>
      </c>
    </row>
    <row r="445" spans="1:5" x14ac:dyDescent="0.25">
      <c r="A445">
        <f>VLOOKUP('2024-03-18_windows_device_0'!P611,'2024-03-18_windows_device_0'!P$2:P$911,1,0)</f>
        <v>37.273333333333333</v>
      </c>
      <c r="B445">
        <f>VLOOKUP('2024-03-18_windows_device_0'!Q649,'2024-03-18_windows_device_0'!Q$2:Q$911,1,0)</f>
        <v>2184067</v>
      </c>
      <c r="C445">
        <f t="shared" si="21"/>
        <v>-1.8000000000000682E-2</v>
      </c>
      <c r="D445">
        <f t="shared" si="22"/>
        <v>1.8552639631679055</v>
      </c>
      <c r="E445">
        <f t="shared" si="20"/>
        <v>2183139.9595237905</v>
      </c>
    </row>
    <row r="446" spans="1:5" x14ac:dyDescent="0.25">
      <c r="A446">
        <f>VLOOKUP('2024-03-18_windows_device_0'!P612,'2024-03-18_windows_device_0'!P$2:P$911,1,0)</f>
        <v>37.229999999999997</v>
      </c>
      <c r="B446">
        <f>VLOOKUP('2024-03-18_windows_device_0'!Q650,'2024-03-18_windows_device_0'!Q$2:Q$911,1,0)</f>
        <v>2184063</v>
      </c>
      <c r="C446">
        <f t="shared" si="21"/>
        <v>-4.3333333333336554E-2</v>
      </c>
      <c r="D446">
        <f t="shared" si="22"/>
        <v>1.8524521293022607</v>
      </c>
      <c r="E446">
        <f t="shared" si="20"/>
        <v>2183138.2346449173</v>
      </c>
    </row>
    <row r="447" spans="1:5" x14ac:dyDescent="0.25">
      <c r="A447">
        <f>VLOOKUP('2024-03-18_windows_device_0'!P613,'2024-03-18_windows_device_0'!P$2:P$911,1,0)</f>
        <v>37.223333333333336</v>
      </c>
      <c r="B447">
        <f>VLOOKUP('2024-03-18_windows_device_0'!Q651,'2024-03-18_windows_device_0'!Q$2:Q$911,1,0)</f>
        <v>2184061</v>
      </c>
      <c r="C447">
        <f t="shared" si="21"/>
        <v>-6.6666666666606034E-3</v>
      </c>
      <c r="D447">
        <f t="shared" si="22"/>
        <v>1.8530682550862718</v>
      </c>
      <c r="E447">
        <f t="shared" si="20"/>
        <v>2183135.7358276993</v>
      </c>
    </row>
    <row r="448" spans="1:5" x14ac:dyDescent="0.25">
      <c r="A448">
        <f>VLOOKUP('2024-03-18_windows_device_0'!P614,'2024-03-18_windows_device_0'!P$2:P$911,1,0)</f>
        <v>37.196666666666665</v>
      </c>
      <c r="B448">
        <f>VLOOKUP('2024-03-18_windows_device_0'!Q652,'2024-03-18_windows_device_0'!Q$2:Q$911,1,0)</f>
        <v>2184058</v>
      </c>
      <c r="C448">
        <f t="shared" si="21"/>
        <v>-2.6666666666670835E-2</v>
      </c>
      <c r="D448">
        <f t="shared" si="22"/>
        <v>1.8512240306738232</v>
      </c>
      <c r="E448">
        <f t="shared" si="20"/>
        <v>2183134.2294122404</v>
      </c>
    </row>
    <row r="449" spans="1:5" x14ac:dyDescent="0.25">
      <c r="A449">
        <f>VLOOKUP('2024-03-18_windows_device_0'!P615,'2024-03-18_windows_device_0'!P$2:P$911,1,0)</f>
        <v>37.183999999999997</v>
      </c>
      <c r="B449">
        <f>VLOOKUP('2024-03-18_windows_device_0'!Q653,'2024-03-18_windows_device_0'!Q$2:Q$911,1,0)</f>
        <v>2184057</v>
      </c>
      <c r="C449">
        <f t="shared" si="21"/>
        <v>-1.2666666666667936E-2</v>
      </c>
      <c r="D449">
        <f t="shared" si="22"/>
        <v>1.8509551757124705</v>
      </c>
      <c r="E449">
        <f t="shared" si="20"/>
        <v>2183133.4472744348</v>
      </c>
    </row>
    <row r="450" spans="1:5" x14ac:dyDescent="0.25">
      <c r="A450">
        <f>VLOOKUP('2024-03-18_windows_device_0'!P616,'2024-03-18_windows_device_0'!P$2:P$911,1,0)</f>
        <v>37.145333333333333</v>
      </c>
      <c r="B450">
        <f>VLOOKUP('2024-03-18_windows_device_0'!Q654,'2024-03-18_windows_device_0'!Q$2:Q$911,1,0)</f>
        <v>2184057</v>
      </c>
      <c r="C450">
        <f t="shared" si="21"/>
        <v>-3.8666666666664185E-2</v>
      </c>
      <c r="D450">
        <f t="shared" si="22"/>
        <v>1.8483597265884046</v>
      </c>
      <c r="E450">
        <f t="shared" si="20"/>
        <v>2183135.5520827183</v>
      </c>
    </row>
    <row r="451" spans="1:5" x14ac:dyDescent="0.25">
      <c r="A451">
        <f>VLOOKUP('2024-03-18_windows_device_0'!P617,'2024-03-18_windows_device_0'!P$2:P$911,1,0)</f>
        <v>37.116666666666667</v>
      </c>
      <c r="B451">
        <f>VLOOKUP('2024-03-18_windows_device_0'!Q655,'2024-03-18_windows_device_0'!Q$2:Q$911,1,0)</f>
        <v>2184058</v>
      </c>
      <c r="C451">
        <f t="shared" si="21"/>
        <v>-2.8666666666666174E-2</v>
      </c>
      <c r="D451">
        <f t="shared" si="22"/>
        <v>1.8471909967268743</v>
      </c>
      <c r="E451">
        <f t="shared" ref="E451:E514" si="23">B451-G$3*LN(D451)</f>
        <v>2183137.5008424469</v>
      </c>
    </row>
    <row r="452" spans="1:5" x14ac:dyDescent="0.25">
      <c r="A452">
        <f>VLOOKUP('2024-03-18_windows_device_0'!P618,'2024-03-18_windows_device_0'!P$2:P$911,1,0)</f>
        <v>37.086666666666666</v>
      </c>
      <c r="B452">
        <f>VLOOKUP('2024-03-18_windows_device_0'!Q656,'2024-03-18_windows_device_0'!Q$2:Q$911,1,0)</f>
        <v>2184055</v>
      </c>
      <c r="C452">
        <f t="shared" si="21"/>
        <v>-3.0000000000001137E-2</v>
      </c>
      <c r="D452">
        <f t="shared" si="22"/>
        <v>1.8456636437535054</v>
      </c>
      <c r="E452">
        <f t="shared" si="23"/>
        <v>2183135.7416330082</v>
      </c>
    </row>
    <row r="453" spans="1:5" x14ac:dyDescent="0.25">
      <c r="A453">
        <f>VLOOKUP('2024-03-18_windows_device_0'!P619,'2024-03-18_windows_device_0'!P$2:P$911,1,0)</f>
        <v>37.06133333333333</v>
      </c>
      <c r="B453">
        <f>VLOOKUP('2024-03-18_windows_device_0'!Q657,'2024-03-18_windows_device_0'!Q$2:Q$911,1,0)</f>
        <v>2184057</v>
      </c>
      <c r="C453">
        <f t="shared" si="21"/>
        <v>-2.5333333333335872E-2</v>
      </c>
      <c r="D453">
        <f t="shared" si="22"/>
        <v>1.8445230037830955</v>
      </c>
      <c r="E453">
        <f t="shared" si="23"/>
        <v>2183138.6689357022</v>
      </c>
    </row>
    <row r="454" spans="1:5" x14ac:dyDescent="0.25">
      <c r="A454">
        <f>VLOOKUP('2024-03-18_windows_device_0'!P620,'2024-03-18_windows_device_0'!P$2:P$911,1,0)</f>
        <v>37.045999999999999</v>
      </c>
      <c r="B454">
        <f>VLOOKUP('2024-03-18_windows_device_0'!Q658,'2024-03-18_windows_device_0'!Q$2:Q$911,1,0)</f>
        <v>2184058</v>
      </c>
      <c r="C454">
        <f t="shared" si="21"/>
        <v>-1.5333333333330756E-2</v>
      </c>
      <c r="D454">
        <f t="shared" si="22"/>
        <v>1.8440171586432148</v>
      </c>
      <c r="E454">
        <f t="shared" si="23"/>
        <v>2183140.0803546817</v>
      </c>
    </row>
    <row r="455" spans="1:5" x14ac:dyDescent="0.25">
      <c r="A455">
        <f>VLOOKUP('2024-03-18_windows_device_0'!P621,'2024-03-18_windows_device_0'!P$2:P$911,1,0)</f>
        <v>37.026666666666664</v>
      </c>
      <c r="B455">
        <f>VLOOKUP('2024-03-18_windows_device_0'!Q659,'2024-03-18_windows_device_0'!Q$2:Q$911,1,0)</f>
        <v>2184055</v>
      </c>
      <c r="C455">
        <f t="shared" si="21"/>
        <v>-1.9333333333335645E-2</v>
      </c>
      <c r="D455">
        <f t="shared" si="22"/>
        <v>1.8429519492686572</v>
      </c>
      <c r="E455">
        <f t="shared" si="23"/>
        <v>2183137.947090507</v>
      </c>
    </row>
    <row r="456" spans="1:5" x14ac:dyDescent="0.25">
      <c r="A456">
        <f>VLOOKUP('2024-03-18_windows_device_0'!P622,'2024-03-18_windows_device_0'!P$2:P$911,1,0)</f>
        <v>36.998666666666665</v>
      </c>
      <c r="B456">
        <f>VLOOKUP('2024-03-18_windows_device_0'!Q660,'2024-03-18_windows_device_0'!Q$2:Q$911,1,0)</f>
        <v>2184054</v>
      </c>
      <c r="C456">
        <f t="shared" si="21"/>
        <v>-2.7999999999998693E-2</v>
      </c>
      <c r="D456">
        <f t="shared" si="22"/>
        <v>1.8413356007627606</v>
      </c>
      <c r="E456">
        <f t="shared" si="23"/>
        <v>2183138.2632325734</v>
      </c>
    </row>
    <row r="457" spans="1:5" x14ac:dyDescent="0.25">
      <c r="A457">
        <f>VLOOKUP('2024-03-18_windows_device_0'!P623,'2024-03-18_windows_device_0'!P$2:P$911,1,0)</f>
        <v>36.960666666666668</v>
      </c>
      <c r="B457">
        <f>VLOOKUP('2024-03-18_windows_device_0'!Q661,'2024-03-18_windows_device_0'!Q$2:Q$911,1,0)</f>
        <v>2184054</v>
      </c>
      <c r="C457">
        <f t="shared" si="21"/>
        <v>-3.7999999999996703E-2</v>
      </c>
      <c r="D457">
        <f t="shared" si="22"/>
        <v>1.8391877824260221</v>
      </c>
      <c r="E457">
        <f t="shared" si="23"/>
        <v>2183140.0139226438</v>
      </c>
    </row>
    <row r="458" spans="1:5" x14ac:dyDescent="0.25">
      <c r="A458">
        <f>VLOOKUP('2024-03-18_windows_device_0'!P624,'2024-03-18_windows_device_0'!P$2:P$911,1,0)</f>
        <v>36.952666666666666</v>
      </c>
      <c r="B458">
        <f>VLOOKUP('2024-03-18_windows_device_0'!Q662,'2024-03-18_windows_device_0'!Q$2:Q$911,1,0)</f>
        <v>2184051</v>
      </c>
      <c r="C458">
        <f t="shared" si="21"/>
        <v>-8.0000000000026716E-3</v>
      </c>
      <c r="D458">
        <f t="shared" si="22"/>
        <v>1.8395595840604837</v>
      </c>
      <c r="E458">
        <f t="shared" si="23"/>
        <v>2183136.7107202774</v>
      </c>
    </row>
    <row r="459" spans="1:5" x14ac:dyDescent="0.25">
      <c r="A459">
        <f>VLOOKUP('2024-03-18_windows_device_0'!P625,'2024-03-18_windows_device_0'!P$2:P$911,1,0)</f>
        <v>36.932000000000002</v>
      </c>
      <c r="B459">
        <f>VLOOKUP('2024-03-18_windows_device_0'!Q663,'2024-03-18_windows_device_0'!Q$2:Q$911,1,0)</f>
        <v>2184049</v>
      </c>
      <c r="C459">
        <f t="shared" si="21"/>
        <v>-2.0666666666663502E-2</v>
      </c>
      <c r="D459">
        <f t="shared" si="22"/>
        <v>1.8382058452564121</v>
      </c>
      <c r="E459">
        <f t="shared" si="23"/>
        <v>2183135.8149822741</v>
      </c>
    </row>
    <row r="460" spans="1:5" x14ac:dyDescent="0.25">
      <c r="A460">
        <f>VLOOKUP('2024-03-18_windows_device_0'!P626,'2024-03-18_windows_device_0'!P$2:P$911,1,0)</f>
        <v>36.906666666666666</v>
      </c>
      <c r="B460">
        <f>VLOOKUP('2024-03-18_windows_device_0'!Q664,'2024-03-18_windows_device_0'!Q$2:Q$911,1,0)</f>
        <v>2184040</v>
      </c>
      <c r="C460">
        <f t="shared" si="21"/>
        <v>-2.5333333333335872E-2</v>
      </c>
      <c r="D460">
        <f t="shared" si="22"/>
        <v>1.8368253253963192</v>
      </c>
      <c r="E460">
        <f t="shared" si="23"/>
        <v>2183127.9419277562</v>
      </c>
    </row>
    <row r="461" spans="1:5" x14ac:dyDescent="0.25">
      <c r="A461">
        <f>VLOOKUP('2024-03-18_windows_device_0'!P627,'2024-03-18_windows_device_0'!P$2:P$911,1,0)</f>
        <v>36.88133333333333</v>
      </c>
      <c r="B461">
        <f>VLOOKUP('2024-03-18_windows_device_0'!Q665,'2024-03-18_windows_device_0'!Q$2:Q$911,1,0)</f>
        <v>2184029</v>
      </c>
      <c r="C461">
        <f t="shared" si="21"/>
        <v>-2.5333333333335872E-2</v>
      </c>
      <c r="D461">
        <f t="shared" si="22"/>
        <v>1.8355644987640021</v>
      </c>
      <c r="E461">
        <f t="shared" si="23"/>
        <v>2183117.9719055709</v>
      </c>
    </row>
    <row r="462" spans="1:5" x14ac:dyDescent="0.25">
      <c r="A462">
        <f>VLOOKUP('2024-03-18_windows_device_0'!P628,'2024-03-18_windows_device_0'!P$2:P$911,1,0)</f>
        <v>36.848666666666666</v>
      </c>
      <c r="B462">
        <f>VLOOKUP('2024-03-18_windows_device_0'!Q666,'2024-03-18_windows_device_0'!Q$2:Q$911,1,0)</f>
        <v>2184018</v>
      </c>
      <c r="C462">
        <f t="shared" si="21"/>
        <v>-3.2666666666663957E-2</v>
      </c>
      <c r="D462">
        <f t="shared" si="22"/>
        <v>1.833751046758789</v>
      </c>
      <c r="E462">
        <f t="shared" si="23"/>
        <v>2183108.4545680434</v>
      </c>
    </row>
    <row r="463" spans="1:5" x14ac:dyDescent="0.25">
      <c r="A463">
        <f>VLOOKUP('2024-03-18_windows_device_0'!P629,'2024-03-18_windows_device_0'!P$2:P$911,1,0)</f>
        <v>36.821333333333335</v>
      </c>
      <c r="B463">
        <f>VLOOKUP('2024-03-18_windows_device_0'!Q667,'2024-03-18_windows_device_0'!Q$2:Q$911,1,0)</f>
        <v>2184023</v>
      </c>
      <c r="C463">
        <f t="shared" si="21"/>
        <v>-2.7333333333331211E-2</v>
      </c>
      <c r="D463">
        <f t="shared" si="22"/>
        <v>1.8325271894170543</v>
      </c>
      <c r="E463">
        <f t="shared" si="23"/>
        <v>2183114.4560119943</v>
      </c>
    </row>
    <row r="464" spans="1:5" x14ac:dyDescent="0.25">
      <c r="A464">
        <f>VLOOKUP('2024-03-18_windows_device_0'!P630,'2024-03-18_windows_device_0'!P$2:P$911,1,0)</f>
        <v>36.80466666666667</v>
      </c>
      <c r="B464">
        <f>VLOOKUP('2024-03-18_windows_device_0'!Q668,'2024-03-18_windows_device_0'!Q$2:Q$911,1,0)</f>
        <v>2184038</v>
      </c>
      <c r="C464">
        <f t="shared" si="21"/>
        <v>-1.6666666666665719E-2</v>
      </c>
      <c r="D464">
        <f t="shared" si="22"/>
        <v>1.8319703664263467</v>
      </c>
      <c r="E464">
        <f t="shared" si="23"/>
        <v>2183129.9118641154</v>
      </c>
    </row>
    <row r="465" spans="1:5" x14ac:dyDescent="0.25">
      <c r="A465">
        <f>VLOOKUP('2024-03-18_windows_device_0'!P631,'2024-03-18_windows_device_0'!P$2:P$911,1,0)</f>
        <v>36.776666666666664</v>
      </c>
      <c r="B465">
        <f>VLOOKUP('2024-03-18_windows_device_0'!Q669,'2024-03-18_windows_device_0'!Q$2:Q$911,1,0)</f>
        <v>2184044</v>
      </c>
      <c r="C465">
        <f t="shared" si="21"/>
        <v>-2.8000000000005798E-2</v>
      </c>
      <c r="D465">
        <f t="shared" si="22"/>
        <v>1.8302871890172194</v>
      </c>
      <c r="E465">
        <f t="shared" si="23"/>
        <v>2183137.2906673555</v>
      </c>
    </row>
    <row r="466" spans="1:5" x14ac:dyDescent="0.25">
      <c r="A466">
        <f>VLOOKUP('2024-03-18_windows_device_0'!P632,'2024-03-18_windows_device_0'!P$2:P$911,1,0)</f>
        <v>36.762</v>
      </c>
      <c r="B466">
        <f>VLOOKUP('2024-03-18_windows_device_0'!Q670,'2024-03-18_windows_device_0'!Q$2:Q$911,1,0)</f>
        <v>2184042</v>
      </c>
      <c r="C466">
        <f t="shared" si="21"/>
        <v>-1.4666666666663275E-2</v>
      </c>
      <c r="D466">
        <f t="shared" si="22"/>
        <v>1.8298976783291652</v>
      </c>
      <c r="E466">
        <f t="shared" si="23"/>
        <v>2183135.6099222871</v>
      </c>
    </row>
    <row r="467" spans="1:5" x14ac:dyDescent="0.25">
      <c r="A467">
        <f>VLOOKUP('2024-03-18_windows_device_0'!P633,'2024-03-18_windows_device_0'!P$2:P$911,1,0)</f>
        <v>36.74133333333333</v>
      </c>
      <c r="B467">
        <f>VLOOKUP('2024-03-18_windows_device_0'!Q671,'2024-03-18_windows_device_0'!Q$2:Q$911,1,0)</f>
        <v>2184038</v>
      </c>
      <c r="C467">
        <f t="shared" si="21"/>
        <v>-2.0666666666670608E-2</v>
      </c>
      <c r="D467">
        <f t="shared" si="22"/>
        <v>1.8287158479326215</v>
      </c>
      <c r="E467">
        <f t="shared" si="23"/>
        <v>2183132.5790028656</v>
      </c>
    </row>
    <row r="468" spans="1:5" x14ac:dyDescent="0.25">
      <c r="A468">
        <f>VLOOKUP('2024-03-18_windows_device_0'!P634,'2024-03-18_windows_device_0'!P$2:P$911,1,0)</f>
        <v>36.718666666666664</v>
      </c>
      <c r="B468">
        <f>VLOOKUP('2024-03-18_windows_device_0'!Q672,'2024-03-18_windows_device_0'!Q$2:Q$911,1,0)</f>
        <v>2184040</v>
      </c>
      <c r="C468">
        <f t="shared" si="21"/>
        <v>-2.2666666666665947E-2</v>
      </c>
      <c r="D468">
        <f t="shared" si="22"/>
        <v>1.8275366646977409</v>
      </c>
      <c r="E468">
        <f t="shared" si="23"/>
        <v>2183135.5465371963</v>
      </c>
    </row>
    <row r="469" spans="1:5" x14ac:dyDescent="0.25">
      <c r="A469">
        <f>VLOOKUP('2024-03-18_windows_device_0'!P635,'2024-03-18_windows_device_0'!P$2:P$911,1,0)</f>
        <v>36.68933333333333</v>
      </c>
      <c r="B469">
        <f>VLOOKUP('2024-03-18_windows_device_0'!Q673,'2024-03-18_windows_device_0'!Q$2:Q$911,1,0)</f>
        <v>2184032</v>
      </c>
      <c r="C469">
        <f t="shared" si="21"/>
        <v>-2.9333333333333655E-2</v>
      </c>
      <c r="D469">
        <f t="shared" si="22"/>
        <v>1.8259068461531009</v>
      </c>
      <c r="E469">
        <f t="shared" si="23"/>
        <v>2183128.8848515684</v>
      </c>
    </row>
    <row r="470" spans="1:5" x14ac:dyDescent="0.25">
      <c r="A470">
        <f>VLOOKUP('2024-03-18_windows_device_0'!P636,'2024-03-18_windows_device_0'!P$2:P$911,1,0)</f>
        <v>36.673999999999999</v>
      </c>
      <c r="B470">
        <f>VLOOKUP('2024-03-18_windows_device_0'!Q674,'2024-03-18_windows_device_0'!Q$2:Q$911,1,0)</f>
        <v>2184024</v>
      </c>
      <c r="C470">
        <f t="shared" si="21"/>
        <v>-1.5333333333330756E-2</v>
      </c>
      <c r="D470">
        <f t="shared" si="22"/>
        <v>1.8255003313740015</v>
      </c>
      <c r="E470">
        <f t="shared" si="23"/>
        <v>2183121.2188445423</v>
      </c>
    </row>
    <row r="471" spans="1:5" x14ac:dyDescent="0.25">
      <c r="A471">
        <f>VLOOKUP('2024-03-18_windows_device_0'!P637,'2024-03-18_windows_device_0'!P$2:P$911,1,0)</f>
        <v>36.642666666666663</v>
      </c>
      <c r="B471">
        <f>VLOOKUP('2024-03-18_windows_device_0'!Q675,'2024-03-18_windows_device_0'!Q$2:Q$911,1,0)</f>
        <v>2184024</v>
      </c>
      <c r="C471">
        <f t="shared" ref="C471:C534" si="24">A471-A470</f>
        <v>-3.13333333333361E-2</v>
      </c>
      <c r="D471">
        <f t="shared" ref="D471:D534" si="25">A471*(EXP(-3*(G$2-C471)/G$2))</f>
        <v>1.8235335103889194</v>
      </c>
      <c r="E471">
        <f t="shared" si="23"/>
        <v>2183122.8358379113</v>
      </c>
    </row>
    <row r="472" spans="1:5" x14ac:dyDescent="0.25">
      <c r="A472">
        <f>VLOOKUP('2024-03-18_windows_device_0'!P638,'2024-03-18_windows_device_0'!P$2:P$911,1,0)</f>
        <v>36.61933333333333</v>
      </c>
      <c r="B472">
        <f>VLOOKUP('2024-03-18_windows_device_0'!Q676,'2024-03-18_windows_device_0'!Q$2:Q$911,1,0)</f>
        <v>2184021</v>
      </c>
      <c r="C472">
        <f t="shared" si="24"/>
        <v>-2.3333333333333428E-2</v>
      </c>
      <c r="D472">
        <f t="shared" si="25"/>
        <v>1.8225757588836022</v>
      </c>
      <c r="E472">
        <f t="shared" si="23"/>
        <v>2183120.6238709544</v>
      </c>
    </row>
    <row r="473" spans="1:5" x14ac:dyDescent="0.25">
      <c r="A473">
        <f>VLOOKUP('2024-03-18_windows_device_0'!P639,'2024-03-18_windows_device_0'!P$2:P$911,1,0)</f>
        <v>36.593333333333334</v>
      </c>
      <c r="B473">
        <f>VLOOKUP('2024-03-18_windows_device_0'!Q677,'2024-03-18_windows_device_0'!Q$2:Q$911,1,0)</f>
        <v>2184022</v>
      </c>
      <c r="C473">
        <f t="shared" si="24"/>
        <v>-2.5999999999996248E-2</v>
      </c>
      <c r="D473">
        <f t="shared" si="25"/>
        <v>1.8212139491295467</v>
      </c>
      <c r="E473">
        <f t="shared" si="23"/>
        <v>2183122.7450743662</v>
      </c>
    </row>
    <row r="474" spans="1:5" x14ac:dyDescent="0.25">
      <c r="A474">
        <f>VLOOKUP('2024-03-18_windows_device_0'!P640,'2024-03-18_windows_device_0'!P$2:P$911,1,0)</f>
        <v>36.579333333333331</v>
      </c>
      <c r="B474">
        <f>VLOOKUP('2024-03-18_windows_device_0'!Q678,'2024-03-18_windows_device_0'!Q$2:Q$911,1,0)</f>
        <v>2184016</v>
      </c>
      <c r="C474">
        <f t="shared" si="24"/>
        <v>-1.4000000000002899E-2</v>
      </c>
      <c r="D474">
        <f t="shared" si="25"/>
        <v>1.8208220393047969</v>
      </c>
      <c r="E474">
        <f t="shared" si="23"/>
        <v>2183117.0678964038</v>
      </c>
    </row>
    <row r="475" spans="1:5" x14ac:dyDescent="0.25">
      <c r="A475">
        <f>VLOOKUP('2024-03-18_windows_device_0'!P641,'2024-03-18_windows_device_0'!P$2:P$911,1,0)</f>
        <v>36.551333333333332</v>
      </c>
      <c r="B475">
        <f>VLOOKUP('2024-03-18_windows_device_0'!Q679,'2024-03-18_windows_device_0'!Q$2:Q$911,1,0)</f>
        <v>2184026</v>
      </c>
      <c r="C475">
        <f t="shared" si="24"/>
        <v>-2.7999999999998693E-2</v>
      </c>
      <c r="D475">
        <f t="shared" si="25"/>
        <v>1.8190728852034286</v>
      </c>
      <c r="E475">
        <f t="shared" si="23"/>
        <v>2183128.5095486538</v>
      </c>
    </row>
    <row r="476" spans="1:5" x14ac:dyDescent="0.25">
      <c r="A476">
        <f>VLOOKUP('2024-03-18_windows_device_0'!P642,'2024-03-18_windows_device_0'!P$2:P$911,1,0)</f>
        <v>36.527999999999999</v>
      </c>
      <c r="B476">
        <f>VLOOKUP('2024-03-18_windows_device_0'!Q680,'2024-03-18_windows_device_0'!Q$2:Q$911,1,0)</f>
        <v>2184026</v>
      </c>
      <c r="C476">
        <f t="shared" si="24"/>
        <v>-2.3333333333333428E-2</v>
      </c>
      <c r="D476">
        <f t="shared" si="25"/>
        <v>1.8180300202215649</v>
      </c>
      <c r="E476">
        <f t="shared" si="23"/>
        <v>2183129.3697374118</v>
      </c>
    </row>
    <row r="477" spans="1:5" x14ac:dyDescent="0.25">
      <c r="A477">
        <f>VLOOKUP('2024-03-18_windows_device_0'!P643,'2024-03-18_windows_device_0'!P$2:P$911,1,0)</f>
        <v>36.510666666666665</v>
      </c>
      <c r="B477">
        <f>VLOOKUP('2024-03-18_windows_device_0'!Q681,'2024-03-18_windows_device_0'!Q$2:Q$911,1,0)</f>
        <v>2184026</v>
      </c>
      <c r="C477">
        <f t="shared" si="24"/>
        <v>-1.7333333333333201E-2</v>
      </c>
      <c r="D477">
        <f t="shared" si="25"/>
        <v>1.8173194666004817</v>
      </c>
      <c r="E477">
        <f t="shared" si="23"/>
        <v>2183129.95610769</v>
      </c>
    </row>
    <row r="478" spans="1:5" x14ac:dyDescent="0.25">
      <c r="A478">
        <f>VLOOKUP('2024-03-18_windows_device_0'!P644,'2024-03-18_windows_device_0'!P$2:P$911,1,0)</f>
        <v>36.490666666666669</v>
      </c>
      <c r="B478">
        <f>VLOOKUP('2024-03-18_windows_device_0'!Q682,'2024-03-18_windows_device_0'!Q$2:Q$911,1,0)</f>
        <v>2184024</v>
      </c>
      <c r="C478">
        <f t="shared" si="24"/>
        <v>-1.9999999999996021E-2</v>
      </c>
      <c r="D478">
        <f t="shared" si="25"/>
        <v>1.8162563831442651</v>
      </c>
      <c r="E478">
        <f t="shared" si="23"/>
        <v>2183128.8338244604</v>
      </c>
    </row>
    <row r="479" spans="1:5" x14ac:dyDescent="0.25">
      <c r="A479">
        <f>VLOOKUP('2024-03-18_windows_device_0'!P645,'2024-03-18_windows_device_0'!P$2:P$911,1,0)</f>
        <v>36.466000000000001</v>
      </c>
      <c r="B479">
        <f>VLOOKUP('2024-03-18_windows_device_0'!Q683,'2024-03-18_windows_device_0'!Q$2:Q$911,1,0)</f>
        <v>2184026</v>
      </c>
      <c r="C479">
        <f t="shared" si="24"/>
        <v>-2.4666666666668391E-2</v>
      </c>
      <c r="D479">
        <f t="shared" si="25"/>
        <v>1.8149104607331326</v>
      </c>
      <c r="E479">
        <f t="shared" si="23"/>
        <v>2183131.9457996441</v>
      </c>
    </row>
    <row r="480" spans="1:5" x14ac:dyDescent="0.25">
      <c r="A480">
        <f>VLOOKUP('2024-03-18_windows_device_0'!P646,'2024-03-18_windows_device_0'!P$2:P$911,1,0)</f>
        <v>36.445999999999998</v>
      </c>
      <c r="B480">
        <f>VLOOKUP('2024-03-18_windows_device_0'!Q684,'2024-03-18_windows_device_0'!Q$2:Q$911,1,0)</f>
        <v>2184026</v>
      </c>
      <c r="C480">
        <f t="shared" si="24"/>
        <v>-2.0000000000003126E-2</v>
      </c>
      <c r="D480">
        <f t="shared" si="25"/>
        <v>1.8140331812721751</v>
      </c>
      <c r="E480">
        <f t="shared" si="23"/>
        <v>2183132.6710350555</v>
      </c>
    </row>
    <row r="481" spans="1:5" x14ac:dyDescent="0.25">
      <c r="A481">
        <f>VLOOKUP('2024-03-18_windows_device_0'!P647,'2024-03-18_windows_device_0'!P$2:P$911,1,0)</f>
        <v>36.421999999999997</v>
      </c>
      <c r="B481">
        <f>VLOOKUP('2024-03-18_windows_device_0'!Q685,'2024-03-18_windows_device_0'!Q$2:Q$911,1,0)</f>
        <v>2184018</v>
      </c>
      <c r="C481">
        <f t="shared" si="24"/>
        <v>-2.4000000000000909E-2</v>
      </c>
      <c r="D481">
        <f t="shared" si="25"/>
        <v>1.8127374461753183</v>
      </c>
      <c r="E481">
        <f t="shared" si="23"/>
        <v>2183125.7428440708</v>
      </c>
    </row>
    <row r="482" spans="1:5" x14ac:dyDescent="0.25">
      <c r="A482">
        <f>VLOOKUP('2024-03-18_windows_device_0'!P648,'2024-03-18_windows_device_0'!P$2:P$911,1,0)</f>
        <v>36.401333333333334</v>
      </c>
      <c r="B482">
        <f>VLOOKUP('2024-03-18_windows_device_0'!Q686,'2024-03-18_windows_device_0'!Q$2:Q$911,1,0)</f>
        <v>2184012</v>
      </c>
      <c r="C482">
        <f t="shared" si="24"/>
        <v>-2.0666666666663502E-2</v>
      </c>
      <c r="D482">
        <f t="shared" si="25"/>
        <v>1.8117931254321564</v>
      </c>
      <c r="E482">
        <f t="shared" si="23"/>
        <v>2183120.5244521271</v>
      </c>
    </row>
    <row r="483" spans="1:5" x14ac:dyDescent="0.25">
      <c r="A483">
        <f>VLOOKUP('2024-03-18_windows_device_0'!P649,'2024-03-18_windows_device_0'!P$2:P$911,1,0)</f>
        <v>36.38066666666667</v>
      </c>
      <c r="B483">
        <f>VLOOKUP('2024-03-18_windows_device_0'!Q687,'2024-03-18_windows_device_0'!Q$2:Q$911,1,0)</f>
        <v>2184012</v>
      </c>
      <c r="C483">
        <f t="shared" si="24"/>
        <v>-2.0666666666663502E-2</v>
      </c>
      <c r="D483">
        <f t="shared" si="25"/>
        <v>1.810764489358599</v>
      </c>
      <c r="E483">
        <f t="shared" si="23"/>
        <v>2183121.3763111257</v>
      </c>
    </row>
    <row r="484" spans="1:5" x14ac:dyDescent="0.25">
      <c r="A484">
        <f>VLOOKUP('2024-03-18_windows_device_0'!P650,'2024-03-18_windows_device_0'!P$2:P$911,1,0)</f>
        <v>36.357333333333337</v>
      </c>
      <c r="B484">
        <f>VLOOKUP('2024-03-18_windows_device_0'!Q688,'2024-03-18_windows_device_0'!Q$2:Q$911,1,0)</f>
        <v>2184015</v>
      </c>
      <c r="C484">
        <f t="shared" si="24"/>
        <v>-2.3333333333333428E-2</v>
      </c>
      <c r="D484">
        <f t="shared" si="25"/>
        <v>1.8095357932326486</v>
      </c>
      <c r="E484">
        <f t="shared" si="23"/>
        <v>2183125.3944831644</v>
      </c>
    </row>
    <row r="485" spans="1:5" x14ac:dyDescent="0.25">
      <c r="A485">
        <f>VLOOKUP('2024-03-18_windows_device_0'!P651,'2024-03-18_windows_device_0'!P$2:P$911,1,0)</f>
        <v>36.337333333333333</v>
      </c>
      <c r="B485">
        <f>VLOOKUP('2024-03-18_windows_device_0'!Q689,'2024-03-18_windows_device_0'!Q$2:Q$911,1,0)</f>
        <v>2184016</v>
      </c>
      <c r="C485">
        <f t="shared" si="24"/>
        <v>-2.0000000000003126E-2</v>
      </c>
      <c r="D485">
        <f t="shared" si="25"/>
        <v>1.8086244961206748</v>
      </c>
      <c r="E485">
        <f t="shared" si="23"/>
        <v>2183127.1500857845</v>
      </c>
    </row>
    <row r="486" spans="1:5" x14ac:dyDescent="0.25">
      <c r="A486">
        <f>VLOOKUP('2024-03-18_windows_device_0'!P652,'2024-03-18_windows_device_0'!P$2:P$911,1,0)</f>
        <v>36.31733333333333</v>
      </c>
      <c r="B486">
        <f>VLOOKUP('2024-03-18_windows_device_0'!Q690,'2024-03-18_windows_device_0'!Q$2:Q$911,1,0)</f>
        <v>2184021</v>
      </c>
      <c r="C486">
        <f t="shared" si="24"/>
        <v>-2.0000000000003126E-2</v>
      </c>
      <c r="D486">
        <f t="shared" si="25"/>
        <v>1.8076290325958588</v>
      </c>
      <c r="E486">
        <f t="shared" si="23"/>
        <v>2183132.9759102534</v>
      </c>
    </row>
    <row r="487" spans="1:5" x14ac:dyDescent="0.25">
      <c r="A487">
        <f>VLOOKUP('2024-03-18_windows_device_0'!P653,'2024-03-18_windows_device_0'!P$2:P$911,1,0)</f>
        <v>36.285333333333334</v>
      </c>
      <c r="B487">
        <f>VLOOKUP('2024-03-18_windows_device_0'!Q691,'2024-03-18_windows_device_0'!Q$2:Q$911,1,0)</f>
        <v>2184019</v>
      </c>
      <c r="C487">
        <f t="shared" si="24"/>
        <v>-3.1999999999996476E-2</v>
      </c>
      <c r="D487">
        <f t="shared" si="25"/>
        <v>1.8057339101958334</v>
      </c>
      <c r="E487">
        <f t="shared" si="23"/>
        <v>2183132.5493386113</v>
      </c>
    </row>
    <row r="488" spans="1:5" x14ac:dyDescent="0.25">
      <c r="A488">
        <f>VLOOKUP('2024-03-18_windows_device_0'!P654,'2024-03-18_windows_device_0'!P$2:P$911,1,0)</f>
        <v>36.265333333333331</v>
      </c>
      <c r="B488">
        <f>VLOOKUP('2024-03-18_windows_device_0'!Q692,'2024-03-18_windows_device_0'!Q$2:Q$911,1,0)</f>
        <v>2184016</v>
      </c>
      <c r="C488">
        <f t="shared" si="24"/>
        <v>-2.0000000000003126E-2</v>
      </c>
      <c r="D488">
        <f t="shared" si="25"/>
        <v>1.8050408274313372</v>
      </c>
      <c r="E488">
        <f t="shared" si="23"/>
        <v>2183130.1251840931</v>
      </c>
    </row>
    <row r="489" spans="1:5" x14ac:dyDescent="0.25">
      <c r="A489">
        <f>VLOOKUP('2024-03-18_windows_device_0'!P655,'2024-03-18_windows_device_0'!P$2:P$911,1,0)</f>
        <v>36.252000000000002</v>
      </c>
      <c r="B489">
        <f>VLOOKUP('2024-03-18_windows_device_0'!Q693,'2024-03-18_windows_device_0'!Q$2:Q$911,1,0)</f>
        <v>2184015</v>
      </c>
      <c r="C489">
        <f t="shared" si="24"/>
        <v>-1.3333333333328312E-2</v>
      </c>
      <c r="D489">
        <f t="shared" si="25"/>
        <v>1.8045450419291076</v>
      </c>
      <c r="E489">
        <f t="shared" si="23"/>
        <v>2183129.5372414785</v>
      </c>
    </row>
    <row r="490" spans="1:5" x14ac:dyDescent="0.25">
      <c r="A490">
        <f>VLOOKUP('2024-03-18_windows_device_0'!P656,'2024-03-18_windows_device_0'!P$2:P$911,1,0)</f>
        <v>36.211333333333336</v>
      </c>
      <c r="B490">
        <f>VLOOKUP('2024-03-18_windows_device_0'!Q694,'2024-03-18_windows_device_0'!Q$2:Q$911,1,0)</f>
        <v>2184010</v>
      </c>
      <c r="C490">
        <f t="shared" si="24"/>
        <v>-4.0666666666666629E-2</v>
      </c>
      <c r="D490">
        <f t="shared" si="25"/>
        <v>1.8018334025187202</v>
      </c>
      <c r="E490">
        <f t="shared" si="23"/>
        <v>2183126.7929447801</v>
      </c>
    </row>
    <row r="491" spans="1:5" x14ac:dyDescent="0.25">
      <c r="A491">
        <f>VLOOKUP('2024-03-18_windows_device_0'!P657,'2024-03-18_windows_device_0'!P$2:P$911,1,0)</f>
        <v>36.204000000000001</v>
      </c>
      <c r="B491">
        <f>VLOOKUP('2024-03-18_windows_device_0'!Q695,'2024-03-18_windows_device_0'!Q$2:Q$911,1,0)</f>
        <v>2183994</v>
      </c>
      <c r="C491">
        <f t="shared" si="24"/>
        <v>-7.3333333333351902E-3</v>
      </c>
      <c r="D491">
        <f t="shared" si="25"/>
        <v>1.8023065916844292</v>
      </c>
      <c r="E491">
        <f t="shared" si="23"/>
        <v>2183110.3990734247</v>
      </c>
    </row>
    <row r="492" spans="1:5" x14ac:dyDescent="0.25">
      <c r="A492">
        <f>VLOOKUP('2024-03-18_windows_device_0'!P658,'2024-03-18_windows_device_0'!P$2:P$911,1,0)</f>
        <v>36.177333333333337</v>
      </c>
      <c r="B492">
        <f>VLOOKUP('2024-03-18_windows_device_0'!Q696,'2024-03-18_windows_device_0'!Q$2:Q$911,1,0)</f>
        <v>2183987</v>
      </c>
      <c r="C492">
        <f t="shared" si="24"/>
        <v>-2.666666666666373E-2</v>
      </c>
      <c r="D492">
        <f t="shared" si="25"/>
        <v>1.800493292383649</v>
      </c>
      <c r="E492">
        <f t="shared" si="23"/>
        <v>2183104.9089819784</v>
      </c>
    </row>
    <row r="493" spans="1:5" x14ac:dyDescent="0.25">
      <c r="A493">
        <f>VLOOKUP('2024-03-18_windows_device_0'!P659,'2024-03-18_windows_device_0'!P$2:P$911,1,0)</f>
        <v>36.165999999999997</v>
      </c>
      <c r="B493">
        <f>VLOOKUP('2024-03-18_windows_device_0'!Q697,'2024-03-18_windows_device_0'!Q$2:Q$911,1,0)</f>
        <v>2184001</v>
      </c>
      <c r="C493">
        <f t="shared" si="24"/>
        <v>-1.1333333333340079E-2</v>
      </c>
      <c r="D493">
        <f t="shared" si="25"/>
        <v>1.8003143911992796</v>
      </c>
      <c r="E493">
        <f t="shared" si="23"/>
        <v>2183119.0580328582</v>
      </c>
    </row>
    <row r="494" spans="1:5" x14ac:dyDescent="0.25">
      <c r="A494">
        <f>VLOOKUP('2024-03-18_windows_device_0'!P660,'2024-03-18_windows_device_0'!P$2:P$911,1,0)</f>
        <v>36.128</v>
      </c>
      <c r="B494">
        <f>VLOOKUP('2024-03-18_windows_device_0'!Q698,'2024-03-18_windows_device_0'!Q$2:Q$911,1,0)</f>
        <v>2184006</v>
      </c>
      <c r="C494">
        <f t="shared" si="24"/>
        <v>-3.7999999999996703E-2</v>
      </c>
      <c r="D494">
        <f t="shared" si="25"/>
        <v>1.7977537256765028</v>
      </c>
      <c r="E494">
        <f t="shared" si="23"/>
        <v>2183126.1930668862</v>
      </c>
    </row>
    <row r="495" spans="1:5" x14ac:dyDescent="0.25">
      <c r="A495">
        <f>VLOOKUP('2024-03-18_windows_device_0'!P661,'2024-03-18_windows_device_0'!P$2:P$911,1,0)</f>
        <v>36.101999999999997</v>
      </c>
      <c r="B495">
        <f>VLOOKUP('2024-03-18_windows_device_0'!Q699,'2024-03-18_windows_device_0'!Q$2:Q$911,1,0)</f>
        <v>2184003</v>
      </c>
      <c r="C495">
        <f t="shared" si="24"/>
        <v>-2.6000000000003354E-2</v>
      </c>
      <c r="D495">
        <f t="shared" si="25"/>
        <v>1.7967607758646809</v>
      </c>
      <c r="E495">
        <f t="shared" si="23"/>
        <v>2183124.0217878469</v>
      </c>
    </row>
    <row r="496" spans="1:5" x14ac:dyDescent="0.25">
      <c r="A496">
        <f>VLOOKUP('2024-03-18_windows_device_0'!P662,'2024-03-18_windows_device_0'!P$2:P$911,1,0)</f>
        <v>36.085333333333331</v>
      </c>
      <c r="B496">
        <f>VLOOKUP('2024-03-18_windows_device_0'!Q700,'2024-03-18_windows_device_0'!Q$2:Q$911,1,0)</f>
        <v>2183997</v>
      </c>
      <c r="C496">
        <f t="shared" si="24"/>
        <v>-1.6666666666665719E-2</v>
      </c>
      <c r="D496">
        <f t="shared" si="25"/>
        <v>1.796165196332445</v>
      </c>
      <c r="E496">
        <f t="shared" si="23"/>
        <v>2183118.5190813141</v>
      </c>
    </row>
    <row r="497" spans="1:5" x14ac:dyDescent="0.25">
      <c r="A497">
        <f>VLOOKUP('2024-03-18_windows_device_0'!P663,'2024-03-18_windows_device_0'!P$2:P$911,1,0)</f>
        <v>36.049333333333337</v>
      </c>
      <c r="B497">
        <f>VLOOKUP('2024-03-18_windows_device_0'!Q701,'2024-03-18_windows_device_0'!Q$2:Q$911,1,0)</f>
        <v>2183996</v>
      </c>
      <c r="C497">
        <f t="shared" si="24"/>
        <v>-3.5999999999994259E-2</v>
      </c>
      <c r="D497">
        <f t="shared" si="25"/>
        <v>1.7938892804419968</v>
      </c>
      <c r="E497">
        <f t="shared" si="23"/>
        <v>2183119.4209322832</v>
      </c>
    </row>
    <row r="498" spans="1:5" x14ac:dyDescent="0.25">
      <c r="A498">
        <f>VLOOKUP('2024-03-18_windows_device_0'!P664,'2024-03-18_windows_device_0'!P$2:P$911,1,0)</f>
        <v>36.015333333333331</v>
      </c>
      <c r="B498">
        <f>VLOOKUP('2024-03-18_windows_device_0'!Q702,'2024-03-18_windows_device_0'!Q$2:Q$911,1,0)</f>
        <v>2183995</v>
      </c>
      <c r="C498">
        <f t="shared" si="24"/>
        <v>-3.4000000000006025E-2</v>
      </c>
      <c r="D498">
        <f t="shared" si="25"/>
        <v>1.7922473857289902</v>
      </c>
      <c r="E498">
        <f t="shared" si="23"/>
        <v>2183119.7944673551</v>
      </c>
    </row>
    <row r="499" spans="1:5" x14ac:dyDescent="0.25">
      <c r="A499">
        <f>VLOOKUP('2024-03-18_windows_device_0'!P665,'2024-03-18_windows_device_0'!P$2:P$911,1,0)</f>
        <v>36.006</v>
      </c>
      <c r="B499">
        <f>VLOOKUP('2024-03-18_windows_device_0'!Q703,'2024-03-18_windows_device_0'!Q$2:Q$911,1,0)</f>
        <v>2183999</v>
      </c>
      <c r="C499">
        <f t="shared" si="24"/>
        <v>-9.3333333333305291E-3</v>
      </c>
      <c r="D499">
        <f t="shared" si="25"/>
        <v>1.7923997396493305</v>
      </c>
      <c r="E499">
        <f t="shared" si="23"/>
        <v>2183123.6669619842</v>
      </c>
    </row>
    <row r="500" spans="1:5" x14ac:dyDescent="0.25">
      <c r="A500">
        <f>VLOOKUP('2024-03-18_windows_device_0'!P666,'2024-03-18_windows_device_0'!P$2:P$911,1,0)</f>
        <v>35.988666666666667</v>
      </c>
      <c r="B500">
        <f>VLOOKUP('2024-03-18_windows_device_0'!Q704,'2024-03-18_windows_device_0'!Q$2:Q$911,1,0)</f>
        <v>2184003</v>
      </c>
      <c r="C500">
        <f t="shared" si="24"/>
        <v>-1.7333333333333201E-2</v>
      </c>
      <c r="D500">
        <f t="shared" si="25"/>
        <v>1.7913369018276633</v>
      </c>
      <c r="E500">
        <f t="shared" si="23"/>
        <v>2183128.5566795827</v>
      </c>
    </row>
    <row r="501" spans="1:5" x14ac:dyDescent="0.25">
      <c r="A501">
        <f>VLOOKUP('2024-03-18_windows_device_0'!P667,'2024-03-18_windows_device_0'!P$2:P$911,1,0)</f>
        <v>35.949333333333335</v>
      </c>
      <c r="B501">
        <f>VLOOKUP('2024-03-18_windows_device_0'!Q705,'2024-03-18_windows_device_0'!Q$2:Q$911,1,0)</f>
        <v>2184000</v>
      </c>
      <c r="C501">
        <f t="shared" si="24"/>
        <v>-3.9333333333331666E-2</v>
      </c>
      <c r="D501">
        <f t="shared" si="25"/>
        <v>1.7888298705847052</v>
      </c>
      <c r="E501">
        <f t="shared" si="23"/>
        <v>2183127.6574462331</v>
      </c>
    </row>
    <row r="502" spans="1:5" x14ac:dyDescent="0.25">
      <c r="A502">
        <f>VLOOKUP('2024-03-18_windows_device_0'!P668,'2024-03-18_windows_device_0'!P$2:P$911,1,0)</f>
        <v>35.908666666666669</v>
      </c>
      <c r="B502">
        <f>VLOOKUP('2024-03-18_windows_device_0'!Q706,'2024-03-18_windows_device_0'!Q$2:Q$911,1,0)</f>
        <v>2183998</v>
      </c>
      <c r="C502">
        <f t="shared" si="24"/>
        <v>-4.0666666666666629E-2</v>
      </c>
      <c r="D502">
        <f t="shared" si="25"/>
        <v>1.7867730647838764</v>
      </c>
      <c r="E502">
        <f t="shared" si="23"/>
        <v>2183127.3831462604</v>
      </c>
    </row>
    <row r="503" spans="1:5" x14ac:dyDescent="0.25">
      <c r="A503">
        <f>VLOOKUP('2024-03-18_windows_device_0'!P669,'2024-03-18_windows_device_0'!P$2:P$911,1,0)</f>
        <v>35.887333333333331</v>
      </c>
      <c r="B503">
        <f>VLOOKUP('2024-03-18_windows_device_0'!Q707,'2024-03-18_windows_device_0'!Q$2:Q$911,1,0)</f>
        <v>2183994</v>
      </c>
      <c r="C503">
        <f t="shared" si="24"/>
        <v>-2.1333333333338089E-2</v>
      </c>
      <c r="D503">
        <f t="shared" si="25"/>
        <v>1.7861933349992767</v>
      </c>
      <c r="E503">
        <f t="shared" si="23"/>
        <v>2183123.869909687</v>
      </c>
    </row>
    <row r="504" spans="1:5" x14ac:dyDescent="0.25">
      <c r="A504">
        <f>VLOOKUP('2024-03-18_windows_device_0'!P670,'2024-03-18_windows_device_0'!P$2:P$911,1,0)</f>
        <v>35.880000000000003</v>
      </c>
      <c r="B504">
        <f>VLOOKUP('2024-03-18_windows_device_0'!Q708,'2024-03-18_windows_device_0'!Q$2:Q$911,1,0)</f>
        <v>2183993</v>
      </c>
      <c r="C504">
        <f t="shared" si="24"/>
        <v>-7.3333333333280848E-3</v>
      </c>
      <c r="D504">
        <f t="shared" si="25"/>
        <v>1.7861772320637874</v>
      </c>
      <c r="E504">
        <f t="shared" si="23"/>
        <v>2183122.8834325862</v>
      </c>
    </row>
    <row r="505" spans="1:5" x14ac:dyDescent="0.25">
      <c r="A505">
        <f>VLOOKUP('2024-03-18_windows_device_0'!P671,'2024-03-18_windows_device_0'!P$2:P$911,1,0)</f>
        <v>35.847333333333331</v>
      </c>
      <c r="B505">
        <f>VLOOKUP('2024-03-18_windows_device_0'!Q709,'2024-03-18_windows_device_0'!Q$2:Q$911,1,0)</f>
        <v>2183991</v>
      </c>
      <c r="C505">
        <f t="shared" si="24"/>
        <v>-3.2666666666671063E-2</v>
      </c>
      <c r="D505">
        <f t="shared" si="25"/>
        <v>1.7839203143536055</v>
      </c>
      <c r="E505">
        <f t="shared" si="23"/>
        <v>2183122.7799505228</v>
      </c>
    </row>
    <row r="506" spans="1:5" x14ac:dyDescent="0.25">
      <c r="A506">
        <f>VLOOKUP('2024-03-18_windows_device_0'!P672,'2024-03-18_windows_device_0'!P$2:P$911,1,0)</f>
        <v>35.825333333333333</v>
      </c>
      <c r="B506">
        <f>VLOOKUP('2024-03-18_windows_device_0'!Q710,'2024-03-18_windows_device_0'!Q$2:Q$911,1,0)</f>
        <v>2183990</v>
      </c>
      <c r="C506">
        <f t="shared" si="24"/>
        <v>-2.1999999999998465E-2</v>
      </c>
      <c r="D506">
        <f t="shared" si="25"/>
        <v>1.7830908685156437</v>
      </c>
      <c r="E506">
        <f t="shared" si="23"/>
        <v>2183122.4775478756</v>
      </c>
    </row>
    <row r="507" spans="1:5" x14ac:dyDescent="0.25">
      <c r="A507">
        <f>VLOOKUP('2024-03-18_windows_device_0'!P673,'2024-03-18_windows_device_0'!P$2:P$911,1,0)</f>
        <v>35.793333333333337</v>
      </c>
      <c r="B507">
        <f>VLOOKUP('2024-03-18_windows_device_0'!Q711,'2024-03-18_windows_device_0'!Q$2:Q$911,1,0)</f>
        <v>2183984</v>
      </c>
      <c r="C507">
        <f t="shared" si="24"/>
        <v>-3.1999999999996476E-2</v>
      </c>
      <c r="D507">
        <f t="shared" si="25"/>
        <v>1.7812496075258011</v>
      </c>
      <c r="E507">
        <f t="shared" si="23"/>
        <v>2183118.0272829523</v>
      </c>
    </row>
    <row r="508" spans="1:5" x14ac:dyDescent="0.25">
      <c r="A508">
        <f>VLOOKUP('2024-03-18_windows_device_0'!P674,'2024-03-18_windows_device_0'!P$2:P$911,1,0)</f>
        <v>35.78</v>
      </c>
      <c r="B508">
        <f>VLOOKUP('2024-03-18_windows_device_0'!Q712,'2024-03-18_windows_device_0'!Q$2:Q$911,1,0)</f>
        <v>2183981</v>
      </c>
      <c r="C508">
        <f t="shared" si="24"/>
        <v>-1.3333333333335418E-2</v>
      </c>
      <c r="D508">
        <f t="shared" si="25"/>
        <v>1.7810499172521093</v>
      </c>
      <c r="E508">
        <f t="shared" si="23"/>
        <v>2183115.1954526464</v>
      </c>
    </row>
    <row r="509" spans="1:5" x14ac:dyDescent="0.25">
      <c r="A509">
        <f>VLOOKUP('2024-03-18_windows_device_0'!P675,'2024-03-18_windows_device_0'!P$2:P$911,1,0)</f>
        <v>35.762</v>
      </c>
      <c r="B509">
        <f>VLOOKUP('2024-03-18_windows_device_0'!Q713,'2024-03-18_windows_device_0'!Q$2:Q$911,1,0)</f>
        <v>2183984</v>
      </c>
      <c r="C509">
        <f t="shared" si="24"/>
        <v>-1.8000000000000682E-2</v>
      </c>
      <c r="D509">
        <f t="shared" si="25"/>
        <v>1.7800380035094967</v>
      </c>
      <c r="E509">
        <f t="shared" si="23"/>
        <v>2183119.0479284567</v>
      </c>
    </row>
    <row r="510" spans="1:5" x14ac:dyDescent="0.25">
      <c r="A510">
        <f>VLOOKUP('2024-03-18_windows_device_0'!P676,'2024-03-18_windows_device_0'!P$2:P$911,1,0)</f>
        <v>35.723333333333336</v>
      </c>
      <c r="B510">
        <f>VLOOKUP('2024-03-18_windows_device_0'!Q714,'2024-03-18_windows_device_0'!Q$2:Q$911,1,0)</f>
        <v>2183988</v>
      </c>
      <c r="C510">
        <f t="shared" si="24"/>
        <v>-3.8666666666664185E-2</v>
      </c>
      <c r="D510">
        <f t="shared" si="25"/>
        <v>1.7776007026318188</v>
      </c>
      <c r="E510">
        <f t="shared" si="23"/>
        <v>2183125.1031972403</v>
      </c>
    </row>
    <row r="511" spans="1:5" x14ac:dyDescent="0.25">
      <c r="A511">
        <f>VLOOKUP('2024-03-18_windows_device_0'!P677,'2024-03-18_windows_device_0'!P$2:P$911,1,0)</f>
        <v>35.706000000000003</v>
      </c>
      <c r="B511">
        <f>VLOOKUP('2024-03-18_windows_device_0'!Q715,'2024-03-18_windows_device_0'!Q$2:Q$911,1,0)</f>
        <v>2183985</v>
      </c>
      <c r="C511">
        <f t="shared" si="24"/>
        <v>-1.7333333333333201E-2</v>
      </c>
      <c r="D511">
        <f t="shared" si="25"/>
        <v>1.7772671604947452</v>
      </c>
      <c r="E511">
        <f t="shared" si="23"/>
        <v>2183122.3846778614</v>
      </c>
    </row>
    <row r="512" spans="1:5" x14ac:dyDescent="0.25">
      <c r="A512">
        <f>VLOOKUP('2024-03-18_windows_device_0'!P678,'2024-03-18_windows_device_0'!P$2:P$911,1,0)</f>
        <v>35.693333333333335</v>
      </c>
      <c r="B512">
        <f>VLOOKUP('2024-03-18_windows_device_0'!Q716,'2024-03-18_windows_device_0'!Q$2:Q$911,1,0)</f>
        <v>2183985</v>
      </c>
      <c r="C512">
        <f t="shared" si="24"/>
        <v>-1.2666666666667936E-2</v>
      </c>
      <c r="D512">
        <f t="shared" si="25"/>
        <v>1.7767523685392586</v>
      </c>
      <c r="E512">
        <f t="shared" si="23"/>
        <v>2183122.8192213029</v>
      </c>
    </row>
    <row r="513" spans="1:5" x14ac:dyDescent="0.25">
      <c r="A513">
        <f>VLOOKUP('2024-03-18_windows_device_0'!P679,'2024-03-18_windows_device_0'!P$2:P$911,1,0)</f>
        <v>35.671999999999997</v>
      </c>
      <c r="B513">
        <f>VLOOKUP('2024-03-18_windows_device_0'!Q717,'2024-03-18_windows_device_0'!Q$2:Q$911,1,0)</f>
        <v>2183985</v>
      </c>
      <c r="C513">
        <f t="shared" si="24"/>
        <v>-2.1333333333338089E-2</v>
      </c>
      <c r="D513">
        <f t="shared" si="25"/>
        <v>1.7754757104482788</v>
      </c>
      <c r="E513">
        <f t="shared" si="23"/>
        <v>2183123.89741064</v>
      </c>
    </row>
    <row r="514" spans="1:5" x14ac:dyDescent="0.25">
      <c r="A514">
        <f>VLOOKUP('2024-03-18_windows_device_0'!P680,'2024-03-18_windows_device_0'!P$2:P$911,1,0)</f>
        <v>35.639333333333333</v>
      </c>
      <c r="B514">
        <f>VLOOKUP('2024-03-18_windows_device_0'!Q718,'2024-03-18_windows_device_0'!Q$2:Q$911,1,0)</f>
        <v>2183988</v>
      </c>
      <c r="C514">
        <f t="shared" si="24"/>
        <v>-3.2666666666663957E-2</v>
      </c>
      <c r="D514">
        <f t="shared" si="25"/>
        <v>1.7735693233346859</v>
      </c>
      <c r="E514">
        <f t="shared" si="23"/>
        <v>2183128.5088756504</v>
      </c>
    </row>
    <row r="515" spans="1:5" x14ac:dyDescent="0.25">
      <c r="A515">
        <f>VLOOKUP('2024-03-18_windows_device_0'!P681,'2024-03-18_windows_device_0'!P$2:P$911,1,0)</f>
        <v>35.616</v>
      </c>
      <c r="B515">
        <f>VLOOKUP('2024-03-18_windows_device_0'!Q719,'2024-03-18_windows_device_0'!Q$2:Q$911,1,0)</f>
        <v>2183987</v>
      </c>
      <c r="C515">
        <f t="shared" si="24"/>
        <v>-2.3333333333333428E-2</v>
      </c>
      <c r="D515">
        <f t="shared" si="25"/>
        <v>1.7726389947495416</v>
      </c>
      <c r="E515">
        <f t="shared" ref="E515:E578" si="26">B515-G$3*LN(D515)</f>
        <v>2183128.2959094532</v>
      </c>
    </row>
    <row r="516" spans="1:5" x14ac:dyDescent="0.25">
      <c r="A516">
        <f>VLOOKUP('2024-03-18_windows_device_0'!P682,'2024-03-18_windows_device_0'!P$2:P$911,1,0)</f>
        <v>35.602666666666664</v>
      </c>
      <c r="B516">
        <f>VLOOKUP('2024-03-18_windows_device_0'!Q720,'2024-03-18_windows_device_0'!Q$2:Q$911,1,0)</f>
        <v>2183984</v>
      </c>
      <c r="C516">
        <f t="shared" si="24"/>
        <v>-1.3333333333335418E-2</v>
      </c>
      <c r="D516">
        <f t="shared" si="25"/>
        <v>1.7722226528960618</v>
      </c>
      <c r="E516">
        <f t="shared" si="26"/>
        <v>2183125.6482576379</v>
      </c>
    </row>
    <row r="517" spans="1:5" x14ac:dyDescent="0.25">
      <c r="A517">
        <f>VLOOKUP('2024-03-18_windows_device_0'!P683,'2024-03-18_windows_device_0'!P$2:P$911,1,0)</f>
        <v>35.582000000000001</v>
      </c>
      <c r="B517">
        <f>VLOOKUP('2024-03-18_windows_device_0'!Q721,'2024-03-18_windows_device_0'!Q$2:Q$911,1,0)</f>
        <v>2183986</v>
      </c>
      <c r="C517">
        <f t="shared" si="24"/>
        <v>-2.0666666666663502E-2</v>
      </c>
      <c r="D517">
        <f t="shared" si="25"/>
        <v>1.7710126823869179</v>
      </c>
      <c r="E517">
        <f t="shared" si="26"/>
        <v>2183128.6727201208</v>
      </c>
    </row>
    <row r="518" spans="1:5" x14ac:dyDescent="0.25">
      <c r="A518">
        <f>VLOOKUP('2024-03-18_windows_device_0'!P684,'2024-03-18_windows_device_0'!P$2:P$911,1,0)</f>
        <v>35.56066666666667</v>
      </c>
      <c r="B518">
        <f>VLOOKUP('2024-03-18_windows_device_0'!Q722,'2024-03-18_windows_device_0'!Q$2:Q$911,1,0)</f>
        <v>2183982</v>
      </c>
      <c r="C518">
        <f t="shared" si="24"/>
        <v>-2.1333333333330984E-2</v>
      </c>
      <c r="D518">
        <f t="shared" si="25"/>
        <v>1.7699343999219117</v>
      </c>
      <c r="E518">
        <f t="shared" si="26"/>
        <v>2183125.5862744381</v>
      </c>
    </row>
    <row r="519" spans="1:5" x14ac:dyDescent="0.25">
      <c r="A519">
        <f>VLOOKUP('2024-03-18_windows_device_0'!P685,'2024-03-18_windows_device_0'!P$2:P$911,1,0)</f>
        <v>35.509333333333331</v>
      </c>
      <c r="B519">
        <f>VLOOKUP('2024-03-18_windows_device_0'!Q723,'2024-03-18_windows_device_0'!Q$2:Q$911,1,0)</f>
        <v>2183979</v>
      </c>
      <c r="C519">
        <f t="shared" si="24"/>
        <v>-5.1333333333339226E-2</v>
      </c>
      <c r="D519">
        <f t="shared" si="25"/>
        <v>1.7666397459895407</v>
      </c>
      <c r="E519">
        <f t="shared" si="26"/>
        <v>2183125.3810595181</v>
      </c>
    </row>
    <row r="520" spans="1:5" x14ac:dyDescent="0.25">
      <c r="A520">
        <f>VLOOKUP('2024-03-18_windows_device_0'!P686,'2024-03-18_windows_device_0'!P$2:P$911,1,0)</f>
        <v>35.491999999999997</v>
      </c>
      <c r="B520">
        <f>VLOOKUP('2024-03-18_windows_device_0'!Q724,'2024-03-18_windows_device_0'!Q$2:Q$911,1,0)</f>
        <v>2183976</v>
      </c>
      <c r="C520">
        <f t="shared" si="24"/>
        <v>-1.7333333333333201E-2</v>
      </c>
      <c r="D520">
        <f t="shared" si="25"/>
        <v>1.7666153044384554</v>
      </c>
      <c r="E520">
        <f t="shared" si="26"/>
        <v>2183122.4018122382</v>
      </c>
    </row>
    <row r="521" spans="1:5" x14ac:dyDescent="0.25">
      <c r="A521">
        <f>VLOOKUP('2024-03-18_windows_device_0'!P687,'2024-03-18_windows_device_0'!P$2:P$911,1,0)</f>
        <v>35.480666666666664</v>
      </c>
      <c r="B521">
        <f>VLOOKUP('2024-03-18_windows_device_0'!Q725,'2024-03-18_windows_device_0'!Q$2:Q$911,1,0)</f>
        <v>2183974</v>
      </c>
      <c r="C521">
        <f t="shared" si="24"/>
        <v>-1.1333333333332973E-2</v>
      </c>
      <c r="D521">
        <f t="shared" si="25"/>
        <v>1.7661990490887733</v>
      </c>
      <c r="E521">
        <f t="shared" si="26"/>
        <v>2183120.755288512</v>
      </c>
    </row>
    <row r="522" spans="1:5" x14ac:dyDescent="0.25">
      <c r="A522">
        <f>VLOOKUP('2024-03-18_windows_device_0'!P688,'2024-03-18_windows_device_0'!P$2:P$911,1,0)</f>
        <v>35.46</v>
      </c>
      <c r="B522">
        <f>VLOOKUP('2024-03-18_windows_device_0'!Q726,'2024-03-18_windows_device_0'!Q$2:Q$911,1,0)</f>
        <v>2183971</v>
      </c>
      <c r="C522">
        <f t="shared" si="24"/>
        <v>-2.0666666666663502E-2</v>
      </c>
      <c r="D522">
        <f t="shared" si="25"/>
        <v>1.764940411372045</v>
      </c>
      <c r="E522">
        <f t="shared" si="26"/>
        <v>2183118.8246071707</v>
      </c>
    </row>
    <row r="523" spans="1:5" x14ac:dyDescent="0.25">
      <c r="A523">
        <f>VLOOKUP('2024-03-18_windows_device_0'!P689,'2024-03-18_windows_device_0'!P$2:P$911,1,0)</f>
        <v>35.444000000000003</v>
      </c>
      <c r="B523">
        <f>VLOOKUP('2024-03-18_windows_device_0'!Q727,'2024-03-18_windows_device_0'!Q$2:Q$911,1,0)</f>
        <v>2183969</v>
      </c>
      <c r="C523">
        <f t="shared" si="24"/>
        <v>-1.5999999999998238E-2</v>
      </c>
      <c r="D523">
        <f t="shared" si="25"/>
        <v>1.764258926196586</v>
      </c>
      <c r="E523">
        <f t="shared" si="26"/>
        <v>2183117.4039044431</v>
      </c>
    </row>
    <row r="524" spans="1:5" x14ac:dyDescent="0.25">
      <c r="A524">
        <f>VLOOKUP('2024-03-18_windows_device_0'!P690,'2024-03-18_windows_device_0'!P$2:P$911,1,0)</f>
        <v>35.408666666666669</v>
      </c>
      <c r="B524">
        <f>VLOOKUP('2024-03-18_windows_device_0'!Q728,'2024-03-18_windows_device_0'!Q$2:Q$911,1,0)</f>
        <v>2183965</v>
      </c>
      <c r="C524">
        <f t="shared" si="24"/>
        <v>-3.5333333333333883E-2</v>
      </c>
      <c r="D524">
        <f t="shared" si="25"/>
        <v>1.7620247747723758</v>
      </c>
      <c r="E524">
        <f t="shared" si="26"/>
        <v>2183115.3046179814</v>
      </c>
    </row>
    <row r="525" spans="1:5" x14ac:dyDescent="0.25">
      <c r="A525">
        <f>VLOOKUP('2024-03-18_windows_device_0'!P691,'2024-03-18_windows_device_0'!P$2:P$911,1,0)</f>
        <v>35.388666666666666</v>
      </c>
      <c r="B525">
        <f>VLOOKUP('2024-03-18_windows_device_0'!Q729,'2024-03-18_windows_device_0'!Q$2:Q$911,1,0)</f>
        <v>2183963</v>
      </c>
      <c r="C525">
        <f t="shared" si="24"/>
        <v>-2.0000000000003126E-2</v>
      </c>
      <c r="D525">
        <f t="shared" si="25"/>
        <v>1.7614063429269031</v>
      </c>
      <c r="E525">
        <f t="shared" si="26"/>
        <v>2183113.8311773189</v>
      </c>
    </row>
    <row r="526" spans="1:5" x14ac:dyDescent="0.25">
      <c r="A526">
        <f>VLOOKUP('2024-03-18_windows_device_0'!P692,'2024-03-18_windows_device_0'!P$2:P$911,1,0)</f>
        <v>35.372666666666667</v>
      </c>
      <c r="B526">
        <f>VLOOKUP('2024-03-18_windows_device_0'!Q730,'2024-03-18_windows_device_0'!Q$2:Q$911,1,0)</f>
        <v>2183963</v>
      </c>
      <c r="C526">
        <f t="shared" si="24"/>
        <v>-1.5999999999998238E-2</v>
      </c>
      <c r="D526">
        <f t="shared" si="25"/>
        <v>1.7607082414525195</v>
      </c>
      <c r="E526">
        <f t="shared" si="26"/>
        <v>2183114.4257929684</v>
      </c>
    </row>
    <row r="527" spans="1:5" x14ac:dyDescent="0.25">
      <c r="A527">
        <f>VLOOKUP('2024-03-18_windows_device_0'!P693,'2024-03-18_windows_device_0'!P$2:P$911,1,0)</f>
        <v>35.351999999999997</v>
      </c>
      <c r="B527">
        <f>VLOOKUP('2024-03-18_windows_device_0'!Q731,'2024-03-18_windows_device_0'!Q$2:Q$911,1,0)</f>
        <v>2183963</v>
      </c>
      <c r="C527">
        <f t="shared" si="24"/>
        <v>-2.0666666666670608E-2</v>
      </c>
      <c r="D527">
        <f t="shared" si="25"/>
        <v>1.7595649583424853</v>
      </c>
      <c r="E527">
        <f t="shared" si="26"/>
        <v>2183115.400106397</v>
      </c>
    </row>
    <row r="528" spans="1:5" x14ac:dyDescent="0.25">
      <c r="A528">
        <f>VLOOKUP('2024-03-18_windows_device_0'!P694,'2024-03-18_windows_device_0'!P$2:P$911,1,0)</f>
        <v>35.314666666666668</v>
      </c>
      <c r="B528">
        <f>VLOOKUP('2024-03-18_windows_device_0'!Q732,'2024-03-18_windows_device_0'!Q$2:Q$911,1,0)</f>
        <v>2183965</v>
      </c>
      <c r="C528">
        <f t="shared" si="24"/>
        <v>-3.7333333333329222E-2</v>
      </c>
      <c r="D528">
        <f t="shared" si="25"/>
        <v>1.757298055557996</v>
      </c>
      <c r="E528">
        <f t="shared" si="26"/>
        <v>2183119.3338494138</v>
      </c>
    </row>
    <row r="529" spans="1:5" x14ac:dyDescent="0.25">
      <c r="A529">
        <f>VLOOKUP('2024-03-18_windows_device_0'!P695,'2024-03-18_windows_device_0'!P$2:P$911,1,0)</f>
        <v>35.302</v>
      </c>
      <c r="B529">
        <f>VLOOKUP('2024-03-18_windows_device_0'!Q733,'2024-03-18_windows_device_0'!Q$2:Q$911,1,0)</f>
        <v>2183962</v>
      </c>
      <c r="C529">
        <f t="shared" si="24"/>
        <v>-1.2666666666667936E-2</v>
      </c>
      <c r="D529">
        <f t="shared" si="25"/>
        <v>1.7572724723806379</v>
      </c>
      <c r="E529">
        <f t="shared" si="26"/>
        <v>2183116.3556869421</v>
      </c>
    </row>
    <row r="530" spans="1:5" x14ac:dyDescent="0.25">
      <c r="A530">
        <f>VLOOKUP('2024-03-18_windows_device_0'!P696,'2024-03-18_windows_device_0'!P$2:P$911,1,0)</f>
        <v>35.271999999999998</v>
      </c>
      <c r="B530">
        <f>VLOOKUP('2024-03-18_windows_device_0'!Q734,'2024-03-18_windows_device_0'!Q$2:Q$911,1,0)</f>
        <v>2183959</v>
      </c>
      <c r="C530">
        <f t="shared" si="24"/>
        <v>-3.0000000000001137E-2</v>
      </c>
      <c r="D530">
        <f t="shared" si="25"/>
        <v>1.7553545220871916</v>
      </c>
      <c r="E530">
        <f t="shared" si="26"/>
        <v>2183114.9937348934</v>
      </c>
    </row>
    <row r="531" spans="1:5" x14ac:dyDescent="0.25">
      <c r="A531">
        <f>VLOOKUP('2024-03-18_windows_device_0'!P697,'2024-03-18_windows_device_0'!P$2:P$911,1,0)</f>
        <v>35.268000000000001</v>
      </c>
      <c r="B531">
        <f>VLOOKUP('2024-03-18_windows_device_0'!Q735,'2024-03-18_windows_device_0'!Q$2:Q$911,1,0)</f>
        <v>2183962</v>
      </c>
      <c r="C531">
        <f t="shared" si="24"/>
        <v>-3.9999999999977831E-3</v>
      </c>
      <c r="D531">
        <f t="shared" si="25"/>
        <v>1.7557923267516944</v>
      </c>
      <c r="E531">
        <f t="shared" si="26"/>
        <v>2183117.6196650933</v>
      </c>
    </row>
    <row r="532" spans="1:5" x14ac:dyDescent="0.25">
      <c r="A532">
        <f>VLOOKUP('2024-03-18_windows_device_0'!P698,'2024-03-18_windows_device_0'!P$2:P$911,1,0)</f>
        <v>35.245333333333335</v>
      </c>
      <c r="B532">
        <f>VLOOKUP('2024-03-18_windows_device_0'!Q736,'2024-03-18_windows_device_0'!Q$2:Q$911,1,0)</f>
        <v>2183962</v>
      </c>
      <c r="C532">
        <f t="shared" si="24"/>
        <v>-2.2666666666665947E-2</v>
      </c>
      <c r="D532">
        <f t="shared" si="25"/>
        <v>1.7542069136359377</v>
      </c>
      <c r="E532">
        <f t="shared" si="26"/>
        <v>2183118.9747194233</v>
      </c>
    </row>
    <row r="533" spans="1:5" x14ac:dyDescent="0.25">
      <c r="A533">
        <f>VLOOKUP('2024-03-18_windows_device_0'!P699,'2024-03-18_windows_device_0'!P$2:P$911,1,0)</f>
        <v>35.203333333333333</v>
      </c>
      <c r="B533">
        <f>VLOOKUP('2024-03-18_windows_device_0'!Q737,'2024-03-18_windows_device_0'!Q$2:Q$911,1,0)</f>
        <v>2183959</v>
      </c>
      <c r="C533">
        <f t="shared" si="24"/>
        <v>-4.2000000000001592E-2</v>
      </c>
      <c r="D533">
        <f t="shared" si="25"/>
        <v>1.7516439177754726</v>
      </c>
      <c r="E533">
        <f t="shared" si="26"/>
        <v>2183118.1679071318</v>
      </c>
    </row>
    <row r="534" spans="1:5" x14ac:dyDescent="0.25">
      <c r="A534">
        <f>VLOOKUP('2024-03-18_windows_device_0'!P700,'2024-03-18_windows_device_0'!P$2:P$911,1,0)</f>
        <v>35.195999999999998</v>
      </c>
      <c r="B534">
        <f>VLOOKUP('2024-03-18_windows_device_0'!Q738,'2024-03-18_windows_device_0'!Q$2:Q$911,1,0)</f>
        <v>2183955</v>
      </c>
      <c r="C534">
        <f t="shared" si="24"/>
        <v>-7.3333333333351902E-3</v>
      </c>
      <c r="D534">
        <f t="shared" si="25"/>
        <v>1.7521263617535401</v>
      </c>
      <c r="E534">
        <f t="shared" si="26"/>
        <v>2183113.7548286971</v>
      </c>
    </row>
    <row r="535" spans="1:5" x14ac:dyDescent="0.25">
      <c r="A535">
        <f>VLOOKUP('2024-03-18_windows_device_0'!P701,'2024-03-18_windows_device_0'!P$2:P$911,1,0)</f>
        <v>35.166666666666664</v>
      </c>
      <c r="B535">
        <f>VLOOKUP('2024-03-18_windows_device_0'!Q739,'2024-03-18_windows_device_0'!Q$2:Q$911,1,0)</f>
        <v>2183948</v>
      </c>
      <c r="C535">
        <f t="shared" ref="C535:C598" si="27">A535-A534</f>
        <v>-2.9333333333333655E-2</v>
      </c>
      <c r="D535">
        <f t="shared" ref="D535:D598" si="28">A535*(EXP(-3*(G$2-C535)/G$2))</f>
        <v>1.7501287592138692</v>
      </c>
      <c r="E535">
        <f t="shared" si="26"/>
        <v>2183108.4659571163</v>
      </c>
    </row>
    <row r="536" spans="1:5" x14ac:dyDescent="0.25">
      <c r="A536">
        <f>VLOOKUP('2024-03-18_windows_device_0'!P702,'2024-03-18_windows_device_0'!P$2:P$911,1,0)</f>
        <v>35.150666666666666</v>
      </c>
      <c r="B536">
        <f>VLOOKUP('2024-03-18_windows_device_0'!Q740,'2024-03-18_windows_device_0'!Q$2:Q$911,1,0)</f>
        <v>2183942</v>
      </c>
      <c r="C536">
        <f t="shared" si="27"/>
        <v>-1.5999999999998238E-2</v>
      </c>
      <c r="D536">
        <f t="shared" si="28"/>
        <v>1.7496579795854716</v>
      </c>
      <c r="E536">
        <f t="shared" si="26"/>
        <v>2183102.8695071037</v>
      </c>
    </row>
    <row r="537" spans="1:5" x14ac:dyDescent="0.25">
      <c r="A537">
        <f>VLOOKUP('2024-03-18_windows_device_0'!P703,'2024-03-18_windows_device_0'!P$2:P$911,1,0)</f>
        <v>35.126666666666665</v>
      </c>
      <c r="B537">
        <f>VLOOKUP('2024-03-18_windows_device_0'!Q741,'2024-03-18_windows_device_0'!Q$2:Q$911,1,0)</f>
        <v>2183945</v>
      </c>
      <c r="C537">
        <f t="shared" si="27"/>
        <v>-2.4000000000000909E-2</v>
      </c>
      <c r="D537">
        <f t="shared" si="28"/>
        <v>1.7482681902692059</v>
      </c>
      <c r="E537">
        <f t="shared" si="26"/>
        <v>2183107.0614614119</v>
      </c>
    </row>
    <row r="538" spans="1:5" x14ac:dyDescent="0.25">
      <c r="A538">
        <f>VLOOKUP('2024-03-18_windows_device_0'!P704,'2024-03-18_windows_device_0'!P$2:P$911,1,0)</f>
        <v>35.11933333333333</v>
      </c>
      <c r="B538">
        <f>VLOOKUP('2024-03-18_windows_device_0'!Q742,'2024-03-18_windows_device_0'!Q$2:Q$911,1,0)</f>
        <v>2183952</v>
      </c>
      <c r="C538">
        <f t="shared" si="27"/>
        <v>-7.3333333333351902E-3</v>
      </c>
      <c r="D538">
        <f t="shared" si="28"/>
        <v>1.7483097437363098</v>
      </c>
      <c r="E538">
        <f t="shared" si="26"/>
        <v>2183114.0258092959</v>
      </c>
    </row>
    <row r="539" spans="1:5" x14ac:dyDescent="0.25">
      <c r="A539">
        <f>VLOOKUP('2024-03-18_windows_device_0'!P705,'2024-03-18_windows_device_0'!P$2:P$911,1,0)</f>
        <v>35.088666666666668</v>
      </c>
      <c r="B539">
        <f>VLOOKUP('2024-03-18_windows_device_0'!Q743,'2024-03-18_windows_device_0'!Q$2:Q$911,1,0)</f>
        <v>2183954</v>
      </c>
      <c r="C539">
        <f t="shared" si="27"/>
        <v>-3.0666666666661513E-2</v>
      </c>
      <c r="D539">
        <f t="shared" si="28"/>
        <v>1.7462144690237702</v>
      </c>
      <c r="E539">
        <f t="shared" si="26"/>
        <v>2183117.8245734507</v>
      </c>
    </row>
    <row r="540" spans="1:5" x14ac:dyDescent="0.25">
      <c r="A540">
        <f>VLOOKUP('2024-03-18_windows_device_0'!P706,'2024-03-18_windows_device_0'!P$2:P$911,1,0)</f>
        <v>35.068666666666665</v>
      </c>
      <c r="B540">
        <f>VLOOKUP('2024-03-18_windows_device_0'!Q744,'2024-03-18_windows_device_0'!Q$2:Q$911,1,0)</f>
        <v>2183955</v>
      </c>
      <c r="C540">
        <f t="shared" si="27"/>
        <v>-2.0000000000003126E-2</v>
      </c>
      <c r="D540">
        <f t="shared" si="28"/>
        <v>1.7454789265298474</v>
      </c>
      <c r="E540">
        <f t="shared" si="26"/>
        <v>2183119.4565383065</v>
      </c>
    </row>
    <row r="541" spans="1:5" x14ac:dyDescent="0.25">
      <c r="A541">
        <f>VLOOKUP('2024-03-18_windows_device_0'!P707,'2024-03-18_windows_device_0'!P$2:P$911,1,0)</f>
        <v>35.045333333333332</v>
      </c>
      <c r="B541">
        <f>VLOOKUP('2024-03-18_windows_device_0'!Q745,'2024-03-18_windows_device_0'!Q$2:Q$911,1,0)</f>
        <v>2183958</v>
      </c>
      <c r="C541">
        <f t="shared" si="27"/>
        <v>-2.3333333333333428E-2</v>
      </c>
      <c r="D541">
        <f t="shared" si="28"/>
        <v>1.7442364232553516</v>
      </c>
      <c r="E541">
        <f t="shared" si="26"/>
        <v>2183123.524679862</v>
      </c>
    </row>
    <row r="542" spans="1:5" x14ac:dyDescent="0.25">
      <c r="A542">
        <f>VLOOKUP('2024-03-18_windows_device_0'!P708,'2024-03-18_windows_device_0'!P$2:P$911,1,0)</f>
        <v>35.018666666666668</v>
      </c>
      <c r="B542">
        <f>VLOOKUP('2024-03-18_windows_device_0'!Q746,'2024-03-18_windows_device_0'!Q$2:Q$911,1,0)</f>
        <v>2183951</v>
      </c>
      <c r="C542">
        <f t="shared" si="27"/>
        <v>-2.666666666666373E-2</v>
      </c>
      <c r="D542">
        <f t="shared" si="28"/>
        <v>1.7428281366293501</v>
      </c>
      <c r="E542">
        <f t="shared" si="26"/>
        <v>2183117.7362605585</v>
      </c>
    </row>
    <row r="543" spans="1:5" x14ac:dyDescent="0.25">
      <c r="A543">
        <f>VLOOKUP('2024-03-18_windows_device_0'!P709,'2024-03-18_windows_device_0'!P$2:P$911,1,0)</f>
        <v>34.99733333333333</v>
      </c>
      <c r="B543">
        <f>VLOOKUP('2024-03-18_windows_device_0'!Q747,'2024-03-18_windows_device_0'!Q$2:Q$911,1,0)</f>
        <v>2183936</v>
      </c>
      <c r="C543">
        <f t="shared" si="27"/>
        <v>-2.1333333333338089E-2</v>
      </c>
      <c r="D543">
        <f t="shared" si="28"/>
        <v>1.741896032288496</v>
      </c>
      <c r="E543">
        <f t="shared" si="26"/>
        <v>2183103.5387094622</v>
      </c>
    </row>
    <row r="544" spans="1:5" x14ac:dyDescent="0.25">
      <c r="A544">
        <f>VLOOKUP('2024-03-18_windows_device_0'!P710,'2024-03-18_windows_device_0'!P$2:P$911,1,0)</f>
        <v>35.008000000000003</v>
      </c>
      <c r="B544">
        <f>VLOOKUP('2024-03-18_windows_device_0'!Q748,'2024-03-18_windows_device_0'!Q$2:Q$911,1,0)</f>
        <v>2183933</v>
      </c>
      <c r="C544">
        <f t="shared" si="27"/>
        <v>1.0666666666672597E-2</v>
      </c>
      <c r="D544">
        <f t="shared" si="28"/>
        <v>1.7432051239008335</v>
      </c>
      <c r="E544">
        <f t="shared" si="26"/>
        <v>2183099.4118339866</v>
      </c>
    </row>
    <row r="545" spans="1:5" x14ac:dyDescent="0.25">
      <c r="A545">
        <f>VLOOKUP('2024-03-18_windows_device_0'!P711,'2024-03-18_windows_device_0'!P$2:P$911,1,0)</f>
        <v>34.972000000000001</v>
      </c>
      <c r="B545">
        <f>VLOOKUP('2024-03-18_windows_device_0'!Q749,'2024-03-18_windows_device_0'!Q$2:Q$911,1,0)</f>
        <v>2183940</v>
      </c>
      <c r="C545">
        <f t="shared" si="27"/>
        <v>-3.6000000000001364E-2</v>
      </c>
      <c r="D545">
        <f t="shared" si="28"/>
        <v>1.7402789487263057</v>
      </c>
      <c r="E545">
        <f t="shared" si="26"/>
        <v>2183108.931876394</v>
      </c>
    </row>
    <row r="546" spans="1:5" x14ac:dyDescent="0.25">
      <c r="A546">
        <f>VLOOKUP('2024-03-18_windows_device_0'!P712,'2024-03-18_windows_device_0'!P$2:P$911,1,0)</f>
        <v>34.963333333333331</v>
      </c>
      <c r="B546">
        <f>VLOOKUP('2024-03-18_windows_device_0'!Q750,'2024-03-18_windows_device_0'!Q$2:Q$911,1,0)</f>
        <v>2183938</v>
      </c>
      <c r="C546">
        <f t="shared" si="27"/>
        <v>-8.6666666666701531E-3</v>
      </c>
      <c r="D546">
        <f t="shared" si="28"/>
        <v>1.7405113738626334</v>
      </c>
      <c r="E546">
        <f t="shared" si="26"/>
        <v>2183106.7315553906</v>
      </c>
    </row>
    <row r="547" spans="1:5" x14ac:dyDescent="0.25">
      <c r="A547">
        <f>VLOOKUP('2024-03-18_windows_device_0'!P713,'2024-03-18_windows_device_0'!P$2:P$911,1,0)</f>
        <v>34.93866666666667</v>
      </c>
      <c r="B547">
        <f>VLOOKUP('2024-03-18_windows_device_0'!Q751,'2024-03-18_windows_device_0'!Q$2:Q$911,1,0)</f>
        <v>2183944</v>
      </c>
      <c r="C547">
        <f t="shared" si="27"/>
        <v>-2.4666666666661285E-2</v>
      </c>
      <c r="D547">
        <f t="shared" si="28"/>
        <v>1.7388951795481091</v>
      </c>
      <c r="E547">
        <f t="shared" si="26"/>
        <v>2183114.1250640876</v>
      </c>
    </row>
    <row r="548" spans="1:5" x14ac:dyDescent="0.25">
      <c r="A548">
        <f>VLOOKUP('2024-03-18_windows_device_0'!P714,'2024-03-18_windows_device_0'!P$2:P$911,1,0)</f>
        <v>34.887999999999998</v>
      </c>
      <c r="B548">
        <f>VLOOKUP('2024-03-18_windows_device_0'!Q752,'2024-03-18_windows_device_0'!Q$2:Q$911,1,0)</f>
        <v>2183942</v>
      </c>
      <c r="C548">
        <f t="shared" si="27"/>
        <v>-5.0666666666671745E-2</v>
      </c>
      <c r="D548">
        <f t="shared" si="28"/>
        <v>1.7357436769260088</v>
      </c>
      <c r="E548">
        <f t="shared" si="26"/>
        <v>2183114.8460693057</v>
      </c>
    </row>
    <row r="549" spans="1:5" x14ac:dyDescent="0.25">
      <c r="A549">
        <f>VLOOKUP('2024-03-18_windows_device_0'!P715,'2024-03-18_windows_device_0'!P$2:P$911,1,0)</f>
        <v>34.882666666666665</v>
      </c>
      <c r="B549">
        <f>VLOOKUP('2024-03-18_windows_device_0'!Q753,'2024-03-18_windows_device_0'!Q$2:Q$911,1,0)</f>
        <v>2183943</v>
      </c>
      <c r="C549">
        <f t="shared" si="27"/>
        <v>-5.333333333332746E-3</v>
      </c>
      <c r="D549">
        <f t="shared" si="28"/>
        <v>1.7365764717800301</v>
      </c>
      <c r="E549">
        <f t="shared" si="26"/>
        <v>2183115.1265548305</v>
      </c>
    </row>
    <row r="550" spans="1:5" x14ac:dyDescent="0.25">
      <c r="A550">
        <f>VLOOKUP('2024-03-18_windows_device_0'!P716,'2024-03-18_windows_device_0'!P$2:P$911,1,0)</f>
        <v>34.875999999999998</v>
      </c>
      <c r="B550">
        <f>VLOOKUP('2024-03-18_windows_device_0'!Q754,'2024-03-18_windows_device_0'!Q$2:Q$911,1,0)</f>
        <v>2183944</v>
      </c>
      <c r="C550">
        <f t="shared" si="27"/>
        <v>-6.6666666666677088E-3</v>
      </c>
      <c r="D550">
        <f t="shared" si="28"/>
        <v>1.7362122807662435</v>
      </c>
      <c r="E550">
        <f t="shared" si="26"/>
        <v>2183116.4411645355</v>
      </c>
    </row>
    <row r="551" spans="1:5" x14ac:dyDescent="0.25">
      <c r="A551">
        <f>VLOOKUP('2024-03-18_windows_device_0'!P717,'2024-03-18_windows_device_0'!P$2:P$911,1,0)</f>
        <v>34.846666666666664</v>
      </c>
      <c r="B551">
        <f>VLOOKUP('2024-03-18_windows_device_0'!Q755,'2024-03-18_windows_device_0'!Q$2:Q$911,1,0)</f>
        <v>2183938</v>
      </c>
      <c r="C551">
        <f t="shared" si="27"/>
        <v>-2.9333333333333655E-2</v>
      </c>
      <c r="D551">
        <f t="shared" si="28"/>
        <v>1.7342034169499325</v>
      </c>
      <c r="E551">
        <f t="shared" si="26"/>
        <v>2183112.1777265635</v>
      </c>
    </row>
    <row r="552" spans="1:5" x14ac:dyDescent="0.25">
      <c r="A552">
        <f>VLOOKUP('2024-03-18_windows_device_0'!P718,'2024-03-18_windows_device_0'!P$2:P$911,1,0)</f>
        <v>34.828666666666663</v>
      </c>
      <c r="B552">
        <f>VLOOKUP('2024-03-18_windows_device_0'!Q756,'2024-03-18_windows_device_0'!Q$2:Q$911,1,0)</f>
        <v>2183939</v>
      </c>
      <c r="C552">
        <f t="shared" si="27"/>
        <v>-1.8000000000000682E-2</v>
      </c>
      <c r="D552">
        <f t="shared" si="28"/>
        <v>1.7335817425823803</v>
      </c>
      <c r="E552">
        <f t="shared" si="26"/>
        <v>2183113.7155404813</v>
      </c>
    </row>
    <row r="553" spans="1:5" x14ac:dyDescent="0.25">
      <c r="A553">
        <f>VLOOKUP('2024-03-18_windows_device_0'!P719,'2024-03-18_windows_device_0'!P$2:P$911,1,0)</f>
        <v>34.802666666666667</v>
      </c>
      <c r="B553">
        <f>VLOOKUP('2024-03-18_windows_device_0'!Q757,'2024-03-18_windows_device_0'!Q$2:Q$911,1,0)</f>
        <v>2183940</v>
      </c>
      <c r="C553">
        <f t="shared" si="27"/>
        <v>-2.5999999999996248E-2</v>
      </c>
      <c r="D553">
        <f t="shared" si="28"/>
        <v>1.7320942430380553</v>
      </c>
      <c r="E553">
        <f t="shared" si="26"/>
        <v>2183116.0031677508</v>
      </c>
    </row>
    <row r="554" spans="1:5" x14ac:dyDescent="0.25">
      <c r="A554">
        <f>VLOOKUP('2024-03-18_windows_device_0'!P720,'2024-03-18_windows_device_0'!P$2:P$911,1,0)</f>
        <v>34.796666666666667</v>
      </c>
      <c r="B554">
        <f>VLOOKUP('2024-03-18_windows_device_0'!Q758,'2024-03-18_windows_device_0'!Q$2:Q$911,1,0)</f>
        <v>2183933</v>
      </c>
      <c r="C554">
        <f t="shared" si="27"/>
        <v>-6.0000000000002274E-3</v>
      </c>
      <c r="D554">
        <f t="shared" si="28"/>
        <v>1.7322789882276792</v>
      </c>
      <c r="E554">
        <f t="shared" si="26"/>
        <v>2183108.8431862672</v>
      </c>
    </row>
    <row r="555" spans="1:5" x14ac:dyDescent="0.25">
      <c r="A555">
        <f>VLOOKUP('2024-03-18_windows_device_0'!P721,'2024-03-18_windows_device_0'!P$2:P$911,1,0)</f>
        <v>34.776666666666664</v>
      </c>
      <c r="B555">
        <f>VLOOKUP('2024-03-18_windows_device_0'!Q759,'2024-03-18_windows_device_0'!Q$2:Q$911,1,0)</f>
        <v>2183932</v>
      </c>
      <c r="C555">
        <f t="shared" si="27"/>
        <v>-2.0000000000003126E-2</v>
      </c>
      <c r="D555">
        <f t="shared" si="28"/>
        <v>1.7309451590675338</v>
      </c>
      <c r="E555">
        <f t="shared" si="26"/>
        <v>2183108.9986089333</v>
      </c>
    </row>
    <row r="556" spans="1:5" x14ac:dyDescent="0.25">
      <c r="A556">
        <f>VLOOKUP('2024-03-18_windows_device_0'!P722,'2024-03-18_windows_device_0'!P$2:P$911,1,0)</f>
        <v>34.758000000000003</v>
      </c>
      <c r="B556">
        <f>VLOOKUP('2024-03-18_windows_device_0'!Q760,'2024-03-18_windows_device_0'!Q$2:Q$911,1,0)</f>
        <v>2183933</v>
      </c>
      <c r="C556">
        <f t="shared" si="27"/>
        <v>-1.8666666666661058E-2</v>
      </c>
      <c r="D556">
        <f t="shared" si="28"/>
        <v>1.7300482464224136</v>
      </c>
      <c r="E556">
        <f t="shared" si="26"/>
        <v>2183110.7760556606</v>
      </c>
    </row>
    <row r="557" spans="1:5" x14ac:dyDescent="0.25">
      <c r="A557">
        <f>VLOOKUP('2024-03-18_windows_device_0'!P723,'2024-03-18_windows_device_0'!P$2:P$911,1,0)</f>
        <v>34.735999999999997</v>
      </c>
      <c r="B557">
        <f>VLOOKUP('2024-03-18_windows_device_0'!Q761,'2024-03-18_windows_device_0'!Q$2:Q$911,1,0)</f>
        <v>2183933</v>
      </c>
      <c r="C557">
        <f t="shared" si="27"/>
        <v>-2.2000000000005571E-2</v>
      </c>
      <c r="D557">
        <f t="shared" si="28"/>
        <v>1.7288728016141108</v>
      </c>
      <c r="E557">
        <f t="shared" si="26"/>
        <v>2183111.7955454122</v>
      </c>
    </row>
    <row r="558" spans="1:5" x14ac:dyDescent="0.25">
      <c r="A558">
        <f>VLOOKUP('2024-03-18_windows_device_0'!P724,'2024-03-18_windows_device_0'!P$2:P$911,1,0)</f>
        <v>34.706666666666663</v>
      </c>
      <c r="B558">
        <f>VLOOKUP('2024-03-18_windows_device_0'!Q762,'2024-03-18_windows_device_0'!Q$2:Q$911,1,0)</f>
        <v>2183934</v>
      </c>
      <c r="C558">
        <f t="shared" si="27"/>
        <v>-2.9333333333333655E-2</v>
      </c>
      <c r="D558">
        <f t="shared" si="28"/>
        <v>1.7272360797094601</v>
      </c>
      <c r="E558">
        <f t="shared" si="26"/>
        <v>2183114.216266301</v>
      </c>
    </row>
    <row r="559" spans="1:5" x14ac:dyDescent="0.25">
      <c r="A559">
        <f>VLOOKUP('2024-03-18_windows_device_0'!P725,'2024-03-18_windows_device_0'!P$2:P$911,1,0)</f>
        <v>34.701999999999998</v>
      </c>
      <c r="B559">
        <f>VLOOKUP('2024-03-18_windows_device_0'!Q763,'2024-03-18_windows_device_0'!Q$2:Q$911,1,0)</f>
        <v>2183934</v>
      </c>
      <c r="C559">
        <f t="shared" si="27"/>
        <v>-4.6666666666652645E-3</v>
      </c>
      <c r="D559">
        <f t="shared" si="28"/>
        <v>1.7275983480627624</v>
      </c>
      <c r="E559">
        <f t="shared" si="26"/>
        <v>2183113.9016911495</v>
      </c>
    </row>
    <row r="560" spans="1:5" x14ac:dyDescent="0.25">
      <c r="A560">
        <f>VLOOKUP('2024-03-18_windows_device_0'!P726,'2024-03-18_windows_device_0'!P$2:P$911,1,0)</f>
        <v>34.678666666666665</v>
      </c>
      <c r="B560">
        <f>VLOOKUP('2024-03-18_windows_device_0'!Q764,'2024-03-18_windows_device_0'!Q$2:Q$911,1,0)</f>
        <v>2183933</v>
      </c>
      <c r="C560">
        <f t="shared" si="27"/>
        <v>-2.3333333333333428E-2</v>
      </c>
      <c r="D560">
        <f t="shared" si="28"/>
        <v>1.7259871074588509</v>
      </c>
      <c r="E560">
        <f t="shared" si="26"/>
        <v>2183114.3013154599</v>
      </c>
    </row>
    <row r="561" spans="1:5" x14ac:dyDescent="0.25">
      <c r="A561">
        <f>VLOOKUP('2024-03-18_windows_device_0'!P727,'2024-03-18_windows_device_0'!P$2:P$911,1,0)</f>
        <v>34.652666666666669</v>
      </c>
      <c r="B561">
        <f>VLOOKUP('2024-03-18_windows_device_0'!Q765,'2024-03-18_windows_device_0'!Q$2:Q$911,1,0)</f>
        <v>2183932</v>
      </c>
      <c r="C561">
        <f t="shared" si="27"/>
        <v>-2.5999999999996248E-2</v>
      </c>
      <c r="D561">
        <f t="shared" si="28"/>
        <v>1.7246288916342631</v>
      </c>
      <c r="E561">
        <f t="shared" si="26"/>
        <v>2183114.4821619191</v>
      </c>
    </row>
    <row r="562" spans="1:5" x14ac:dyDescent="0.25">
      <c r="A562">
        <f>VLOOKUP('2024-03-18_windows_device_0'!P728,'2024-03-18_windows_device_0'!P$2:P$911,1,0)</f>
        <v>34.653333333333336</v>
      </c>
      <c r="B562">
        <f>VLOOKUP('2024-03-18_windows_device_0'!Q766,'2024-03-18_windows_device_0'!Q$2:Q$911,1,0)</f>
        <v>2183932</v>
      </c>
      <c r="C562">
        <f t="shared" si="27"/>
        <v>6.6666666666748142E-4</v>
      </c>
      <c r="D562">
        <f t="shared" si="28"/>
        <v>1.7253039251052356</v>
      </c>
      <c r="E562">
        <f t="shared" si="26"/>
        <v>2183113.8951648539</v>
      </c>
    </row>
    <row r="563" spans="1:5" x14ac:dyDescent="0.25">
      <c r="A563">
        <f>VLOOKUP('2024-03-18_windows_device_0'!P729,'2024-03-18_windows_device_0'!P$2:P$911,1,0)</f>
        <v>34.624000000000002</v>
      </c>
      <c r="B563">
        <f>VLOOKUP('2024-03-18_windows_device_0'!Q767,'2024-03-18_windows_device_0'!Q$2:Q$911,1,0)</f>
        <v>2183931</v>
      </c>
      <c r="C563">
        <f t="shared" si="27"/>
        <v>-2.9333333333333655E-2</v>
      </c>
      <c r="D563">
        <f t="shared" si="28"/>
        <v>1.7231220329579435</v>
      </c>
      <c r="E563">
        <f t="shared" si="26"/>
        <v>2183114.7933286522</v>
      </c>
    </row>
    <row r="564" spans="1:5" x14ac:dyDescent="0.25">
      <c r="A564">
        <f>VLOOKUP('2024-03-18_windows_device_0'!P730,'2024-03-18_windows_device_0'!P$2:P$911,1,0)</f>
        <v>34.610666666666667</v>
      </c>
      <c r="B564">
        <f>VLOOKUP('2024-03-18_windows_device_0'!Q768,'2024-03-18_windows_device_0'!Q$2:Q$911,1,0)</f>
        <v>2183927</v>
      </c>
      <c r="C564">
        <f t="shared" si="27"/>
        <v>-1.3333333333335418E-2</v>
      </c>
      <c r="D564">
        <f t="shared" si="28"/>
        <v>1.7228430688291505</v>
      </c>
      <c r="E564">
        <f t="shared" si="26"/>
        <v>2183111.0361901913</v>
      </c>
    </row>
    <row r="565" spans="1:5" x14ac:dyDescent="0.25">
      <c r="A565">
        <f>VLOOKUP('2024-03-18_windows_device_0'!P731,'2024-03-18_windows_device_0'!P$2:P$911,1,0)</f>
        <v>34.579333333333331</v>
      </c>
      <c r="B565">
        <f>VLOOKUP('2024-03-18_windows_device_0'!Q769,'2024-03-18_windows_device_0'!Q$2:Q$911,1,0)</f>
        <v>2183922</v>
      </c>
      <c r="C565">
        <f t="shared" si="27"/>
        <v>-3.13333333333361E-2</v>
      </c>
      <c r="D565">
        <f t="shared" si="28"/>
        <v>1.7208510961786418</v>
      </c>
      <c r="E565">
        <f t="shared" si="26"/>
        <v>2183107.7715122993</v>
      </c>
    </row>
    <row r="566" spans="1:5" x14ac:dyDescent="0.25">
      <c r="A566">
        <f>VLOOKUP('2024-03-18_windows_device_0'!P732,'2024-03-18_windows_device_0'!P$2:P$911,1,0)</f>
        <v>34.569333333333333</v>
      </c>
      <c r="B566">
        <f>VLOOKUP('2024-03-18_windows_device_0'!Q770,'2024-03-18_windows_device_0'!Q$2:Q$911,1,0)</f>
        <v>2183922</v>
      </c>
      <c r="C566">
        <f t="shared" si="27"/>
        <v>-9.9999999999980105E-3</v>
      </c>
      <c r="D566">
        <f t="shared" si="28"/>
        <v>1.7208656245599303</v>
      </c>
      <c r="E566">
        <f t="shared" si="26"/>
        <v>2183107.7588485195</v>
      </c>
    </row>
    <row r="567" spans="1:5" x14ac:dyDescent="0.25">
      <c r="A567">
        <f>VLOOKUP('2024-03-18_windows_device_0'!P733,'2024-03-18_windows_device_0'!P$2:P$911,1,0)</f>
        <v>34.536000000000001</v>
      </c>
      <c r="B567">
        <f>VLOOKUP('2024-03-18_windows_device_0'!Q771,'2024-03-18_windows_device_0'!Q$2:Q$911,1,0)</f>
        <v>2183921</v>
      </c>
      <c r="C567">
        <f t="shared" si="27"/>
        <v>-3.3333333333331439E-2</v>
      </c>
      <c r="D567">
        <f t="shared" si="28"/>
        <v>1.7186466366949054</v>
      </c>
      <c r="E567">
        <f t="shared" si="26"/>
        <v>2183108.6942870389</v>
      </c>
    </row>
    <row r="568" spans="1:5" x14ac:dyDescent="0.25">
      <c r="A568">
        <f>VLOOKUP('2024-03-18_windows_device_0'!P734,'2024-03-18_windows_device_0'!P$2:P$911,1,0)</f>
        <v>34.521333333333331</v>
      </c>
      <c r="B568">
        <f>VLOOKUP('2024-03-18_windows_device_0'!Q772,'2024-03-18_windows_device_0'!Q$2:Q$911,1,0)</f>
        <v>2183919</v>
      </c>
      <c r="C568">
        <f t="shared" si="27"/>
        <v>-1.466666666667038E-2</v>
      </c>
      <c r="D568">
        <f t="shared" si="28"/>
        <v>1.718364281581358</v>
      </c>
      <c r="E568">
        <f t="shared" si="26"/>
        <v>2183106.9407411125</v>
      </c>
    </row>
    <row r="569" spans="1:5" x14ac:dyDescent="0.25">
      <c r="A569">
        <f>VLOOKUP('2024-03-18_windows_device_0'!P735,'2024-03-18_windows_device_0'!P$2:P$911,1,0)</f>
        <v>34.514000000000003</v>
      </c>
      <c r="B569">
        <f>VLOOKUP('2024-03-18_windows_device_0'!Q773,'2024-03-18_windows_device_0'!Q$2:Q$911,1,0)</f>
        <v>2183921</v>
      </c>
      <c r="C569">
        <f t="shared" si="27"/>
        <v>-7.3333333333280848E-3</v>
      </c>
      <c r="D569">
        <f t="shared" si="28"/>
        <v>1.7181750553915707</v>
      </c>
      <c r="E569">
        <f t="shared" si="26"/>
        <v>2183109.1059301342</v>
      </c>
    </row>
    <row r="570" spans="1:5" x14ac:dyDescent="0.25">
      <c r="A570">
        <f>VLOOKUP('2024-03-18_windows_device_0'!P736,'2024-03-18_windows_device_0'!P$2:P$911,1,0)</f>
        <v>34.494</v>
      </c>
      <c r="B570">
        <f>VLOOKUP('2024-03-18_windows_device_0'!Q774,'2024-03-18_windows_device_0'!Q$2:Q$911,1,0)</f>
        <v>2183918</v>
      </c>
      <c r="C570">
        <f t="shared" si="27"/>
        <v>-2.0000000000003126E-2</v>
      </c>
      <c r="D570">
        <f t="shared" si="28"/>
        <v>1.7168759412501347</v>
      </c>
      <c r="E570">
        <f t="shared" si="26"/>
        <v>2183107.2405108474</v>
      </c>
    </row>
    <row r="571" spans="1:5" x14ac:dyDescent="0.25">
      <c r="A571">
        <f>VLOOKUP('2024-03-18_windows_device_0'!P737,'2024-03-18_windows_device_0'!P$2:P$911,1,0)</f>
        <v>34.462666666666664</v>
      </c>
      <c r="B571">
        <f>VLOOKUP('2024-03-18_windows_device_0'!Q775,'2024-03-18_windows_device_0'!Q$2:Q$911,1,0)</f>
        <v>2183916</v>
      </c>
      <c r="C571">
        <f t="shared" si="27"/>
        <v>-3.13333333333361E-2</v>
      </c>
      <c r="D571">
        <f t="shared" si="28"/>
        <v>1.7150451438404193</v>
      </c>
      <c r="E571">
        <f t="shared" si="26"/>
        <v>2183106.8408951843</v>
      </c>
    </row>
    <row r="572" spans="1:5" x14ac:dyDescent="0.25">
      <c r="A572">
        <f>VLOOKUP('2024-03-18_windows_device_0'!P738,'2024-03-18_windows_device_0'!P$2:P$911,1,0)</f>
        <v>34.457999999999998</v>
      </c>
      <c r="B572">
        <f>VLOOKUP('2024-03-18_windows_device_0'!Q776,'2024-03-18_windows_device_0'!Q$2:Q$911,1,0)</f>
        <v>2183913</v>
      </c>
      <c r="C572">
        <f t="shared" si="27"/>
        <v>-4.6666666666652645E-3</v>
      </c>
      <c r="D572">
        <f t="shared" si="28"/>
        <v>1.7154510943907171</v>
      </c>
      <c r="E572">
        <f t="shared" si="26"/>
        <v>2183103.4858877533</v>
      </c>
    </row>
    <row r="573" spans="1:5" x14ac:dyDescent="0.25">
      <c r="A573">
        <f>VLOOKUP('2024-03-18_windows_device_0'!P739,'2024-03-18_windows_device_0'!P$2:P$911,1,0)</f>
        <v>34.420666666666669</v>
      </c>
      <c r="B573">
        <f>VLOOKUP('2024-03-18_windows_device_0'!Q777,'2024-03-18_windows_device_0'!Q$2:Q$911,1,0)</f>
        <v>2183915</v>
      </c>
      <c r="C573">
        <f t="shared" si="27"/>
        <v>-3.7333333333329222E-2</v>
      </c>
      <c r="D573">
        <f t="shared" si="28"/>
        <v>1.7128115968155799</v>
      </c>
      <c r="E573">
        <f t="shared" si="26"/>
        <v>2183107.7956565791</v>
      </c>
    </row>
    <row r="574" spans="1:5" x14ac:dyDescent="0.25">
      <c r="A574">
        <f>VLOOKUP('2024-03-18_windows_device_0'!P740,'2024-03-18_windows_device_0'!P$2:P$911,1,0)</f>
        <v>34.424666666666667</v>
      </c>
      <c r="B574">
        <f>VLOOKUP('2024-03-18_windows_device_0'!Q778,'2024-03-18_windows_device_0'!Q$2:Q$911,1,0)</f>
        <v>2183913</v>
      </c>
      <c r="C574">
        <f t="shared" si="27"/>
        <v>3.9999999999977831E-3</v>
      </c>
      <c r="D574">
        <f t="shared" si="28"/>
        <v>1.7139988952592065</v>
      </c>
      <c r="E574">
        <f t="shared" si="26"/>
        <v>2183104.7562365462</v>
      </c>
    </row>
    <row r="575" spans="1:5" x14ac:dyDescent="0.25">
      <c r="A575">
        <f>VLOOKUP('2024-03-18_windows_device_0'!P741,'2024-03-18_windows_device_0'!P$2:P$911,1,0)</f>
        <v>34.394666666666666</v>
      </c>
      <c r="B575">
        <f>VLOOKUP('2024-03-18_windows_device_0'!Q779,'2024-03-18_windows_device_0'!Q$2:Q$911,1,0)</f>
        <v>2183910</v>
      </c>
      <c r="C575">
        <f t="shared" si="27"/>
        <v>-3.0000000000001137E-2</v>
      </c>
      <c r="D575">
        <f t="shared" si="28"/>
        <v>1.7116929482029632</v>
      </c>
      <c r="E575">
        <f t="shared" si="26"/>
        <v>2183103.775636577</v>
      </c>
    </row>
    <row r="576" spans="1:5" x14ac:dyDescent="0.25">
      <c r="A576">
        <f>VLOOKUP('2024-03-18_windows_device_0'!P742,'2024-03-18_windows_device_0'!P$2:P$911,1,0)</f>
        <v>34.36333333333333</v>
      </c>
      <c r="B576">
        <f>VLOOKUP('2024-03-18_windows_device_0'!Q780,'2024-03-18_windows_device_0'!Q$2:Q$911,1,0)</f>
        <v>2183900</v>
      </c>
      <c r="C576">
        <f t="shared" si="27"/>
        <v>-3.13333333333361E-2</v>
      </c>
      <c r="D576">
        <f t="shared" si="28"/>
        <v>1.7101017901353042</v>
      </c>
      <c r="E576">
        <f t="shared" si="26"/>
        <v>2183095.1706572934</v>
      </c>
    </row>
    <row r="577" spans="1:5" x14ac:dyDescent="0.25">
      <c r="A577">
        <f>VLOOKUP('2024-03-18_windows_device_0'!P743,'2024-03-18_windows_device_0'!P$2:P$911,1,0)</f>
        <v>34.338000000000001</v>
      </c>
      <c r="B577">
        <f>VLOOKUP('2024-03-18_windows_device_0'!Q781,'2024-03-18_windows_device_0'!Q$2:Q$911,1,0)</f>
        <v>2183902</v>
      </c>
      <c r="C577">
        <f t="shared" si="27"/>
        <v>-2.5333333333328767E-2</v>
      </c>
      <c r="D577">
        <f t="shared" si="28"/>
        <v>1.7089841408090356</v>
      </c>
      <c r="E577">
        <f t="shared" si="26"/>
        <v>2183098.1513135755</v>
      </c>
    </row>
    <row r="578" spans="1:5" x14ac:dyDescent="0.25">
      <c r="A578">
        <f>VLOOKUP('2024-03-18_windows_device_0'!P744,'2024-03-18_windows_device_0'!P$2:P$911,1,0)</f>
        <v>34.345333333333336</v>
      </c>
      <c r="B578">
        <f>VLOOKUP('2024-03-18_windows_device_0'!Q782,'2024-03-18_windows_device_0'!Q$2:Q$911,1,0)</f>
        <v>2183911</v>
      </c>
      <c r="C578">
        <f t="shared" si="27"/>
        <v>7.3333333333351902E-3</v>
      </c>
      <c r="D578">
        <f t="shared" si="28"/>
        <v>1.710128439717933</v>
      </c>
      <c r="E578">
        <f t="shared" si="26"/>
        <v>2183106.1472820397</v>
      </c>
    </row>
    <row r="579" spans="1:5" x14ac:dyDescent="0.25">
      <c r="A579">
        <f>VLOOKUP('2024-03-18_windows_device_0'!P745,'2024-03-18_windows_device_0'!P$2:P$911,1,0)</f>
        <v>34.313333333333333</v>
      </c>
      <c r="B579">
        <f>VLOOKUP('2024-03-18_windows_device_0'!Q783,'2024-03-18_windows_device_0'!Q$2:Q$911,1,0)</f>
        <v>2183915</v>
      </c>
      <c r="C579">
        <f t="shared" si="27"/>
        <v>-3.2000000000003581E-2</v>
      </c>
      <c r="D579">
        <f t="shared" si="28"/>
        <v>1.7075976401444024</v>
      </c>
      <c r="E579">
        <f t="shared" ref="E579:E642" si="29">B579-G$3*LN(D579)</f>
        <v>2183112.3687591073</v>
      </c>
    </row>
    <row r="580" spans="1:5" x14ac:dyDescent="0.25">
      <c r="A580">
        <f>VLOOKUP('2024-03-18_windows_device_0'!P746,'2024-03-18_windows_device_0'!P$2:P$911,1,0)</f>
        <v>34.294666666666664</v>
      </c>
      <c r="B580">
        <f>VLOOKUP('2024-03-18_windows_device_0'!Q784,'2024-03-18_windows_device_0'!Q$2:Q$911,1,0)</f>
        <v>2183912</v>
      </c>
      <c r="C580">
        <f t="shared" si="27"/>
        <v>-1.8666666666668164E-2</v>
      </c>
      <c r="D580">
        <f t="shared" si="28"/>
        <v>1.706986245707689</v>
      </c>
      <c r="E580">
        <f t="shared" si="29"/>
        <v>2183109.905920703</v>
      </c>
    </row>
    <row r="581" spans="1:5" x14ac:dyDescent="0.25">
      <c r="A581">
        <f>VLOOKUP('2024-03-18_windows_device_0'!P747,'2024-03-18_windows_device_0'!P$2:P$911,1,0)</f>
        <v>34.275333333333336</v>
      </c>
      <c r="B581">
        <f>VLOOKUP('2024-03-18_windows_device_0'!Q785,'2024-03-18_windows_device_0'!Q$2:Q$911,1,0)</f>
        <v>2183912</v>
      </c>
      <c r="C581">
        <f t="shared" si="27"/>
        <v>-1.933333333332854E-2</v>
      </c>
      <c r="D581">
        <f t="shared" si="28"/>
        <v>1.7060080764809054</v>
      </c>
      <c r="E581">
        <f t="shared" si="29"/>
        <v>2183110.7657251693</v>
      </c>
    </row>
    <row r="582" spans="1:5" x14ac:dyDescent="0.25">
      <c r="A582">
        <f>VLOOKUP('2024-03-18_windows_device_0'!P748,'2024-03-18_windows_device_0'!P$2:P$911,1,0)</f>
        <v>34.262666666666668</v>
      </c>
      <c r="B582">
        <f>VLOOKUP('2024-03-18_windows_device_0'!Q786,'2024-03-18_windows_device_0'!Q$2:Q$911,1,0)</f>
        <v>2183910</v>
      </c>
      <c r="C582">
        <f t="shared" si="27"/>
        <v>-1.2666666666667936E-2</v>
      </c>
      <c r="D582">
        <f t="shared" si="28"/>
        <v>1.7055362575402813</v>
      </c>
      <c r="E582">
        <f t="shared" si="29"/>
        <v>2183109.1806272464</v>
      </c>
    </row>
    <row r="583" spans="1:5" x14ac:dyDescent="0.25">
      <c r="A583">
        <f>VLOOKUP('2024-03-18_windows_device_0'!P749,'2024-03-18_windows_device_0'!P$2:P$911,1,0)</f>
        <v>34.240666666666669</v>
      </c>
      <c r="B583">
        <f>VLOOKUP('2024-03-18_windows_device_0'!Q787,'2024-03-18_windows_device_0'!Q$2:Q$911,1,0)</f>
        <v>2183905</v>
      </c>
      <c r="C583">
        <f t="shared" si="27"/>
        <v>-2.1999999999998465E-2</v>
      </c>
      <c r="D583">
        <f t="shared" si="28"/>
        <v>1.7042191763339161</v>
      </c>
      <c r="E583">
        <f t="shared" si="29"/>
        <v>2183105.3394328826</v>
      </c>
    </row>
    <row r="584" spans="1:5" x14ac:dyDescent="0.25">
      <c r="A584">
        <f>VLOOKUP('2024-03-18_windows_device_0'!P750,'2024-03-18_windows_device_0'!P$2:P$911,1,0)</f>
        <v>34.200000000000003</v>
      </c>
      <c r="B584">
        <f>VLOOKUP('2024-03-18_windows_device_0'!Q788,'2024-03-18_windows_device_0'!Q$2:Q$911,1,0)</f>
        <v>2183903</v>
      </c>
      <c r="C584">
        <f t="shared" si="27"/>
        <v>-4.0666666666666629E-2</v>
      </c>
      <c r="D584">
        <f t="shared" si="28"/>
        <v>1.7017518189371714</v>
      </c>
      <c r="E584">
        <f t="shared" si="29"/>
        <v>2183105.5126966881</v>
      </c>
    </row>
    <row r="585" spans="1:5" x14ac:dyDescent="0.25">
      <c r="A585">
        <f>VLOOKUP('2024-03-18_windows_device_0'!P751,'2024-03-18_windows_device_0'!P$2:P$911,1,0)</f>
        <v>34.197333333333333</v>
      </c>
      <c r="B585">
        <f>VLOOKUP('2024-03-18_windows_device_0'!Q789,'2024-03-18_windows_device_0'!Q$2:Q$911,1,0)</f>
        <v>2183893</v>
      </c>
      <c r="C585">
        <f t="shared" si="27"/>
        <v>-2.6666666666699257E-3</v>
      </c>
      <c r="D585">
        <f t="shared" si="28"/>
        <v>1.702521621844943</v>
      </c>
      <c r="E585">
        <f t="shared" si="29"/>
        <v>2183094.834311475</v>
      </c>
    </row>
    <row r="586" spans="1:5" x14ac:dyDescent="0.25">
      <c r="A586">
        <f>VLOOKUP('2024-03-18_windows_device_0'!P752,'2024-03-18_windows_device_0'!P$2:P$911,1,0)</f>
        <v>34.168666666666667</v>
      </c>
      <c r="B586">
        <f>VLOOKUP('2024-03-18_windows_device_0'!Q790,'2024-03-18_windows_device_0'!Q$2:Q$911,1,0)</f>
        <v>2183891</v>
      </c>
      <c r="C586">
        <f t="shared" si="27"/>
        <v>-2.8666666666666174E-2</v>
      </c>
      <c r="D586">
        <f t="shared" si="28"/>
        <v>1.7004774163492138</v>
      </c>
      <c r="E586">
        <f t="shared" si="29"/>
        <v>2183094.6364328261</v>
      </c>
    </row>
    <row r="587" spans="1:5" x14ac:dyDescent="0.25">
      <c r="A587">
        <f>VLOOKUP('2024-03-18_windows_device_0'!P753,'2024-03-18_windows_device_0'!P$2:P$911,1,0)</f>
        <v>34.153333333333336</v>
      </c>
      <c r="B587">
        <f>VLOOKUP('2024-03-18_windows_device_0'!Q791,'2024-03-18_windows_device_0'!Q$2:Q$911,1,0)</f>
        <v>2183895</v>
      </c>
      <c r="C587">
        <f t="shared" si="27"/>
        <v>-1.5333333333330756E-2</v>
      </c>
      <c r="D587">
        <f t="shared" si="28"/>
        <v>1.7000305752720384</v>
      </c>
      <c r="E587">
        <f t="shared" si="29"/>
        <v>2183099.0306454683</v>
      </c>
    </row>
    <row r="588" spans="1:5" x14ac:dyDescent="0.25">
      <c r="A588">
        <f>VLOOKUP('2024-03-18_windows_device_0'!P754,'2024-03-18_windows_device_0'!P$2:P$911,1,0)</f>
        <v>34.134666666666668</v>
      </c>
      <c r="B588">
        <f>VLOOKUP('2024-03-18_windows_device_0'!Q792,'2024-03-18_windows_device_0'!Q$2:Q$911,1,0)</f>
        <v>2183900</v>
      </c>
      <c r="C588">
        <f t="shared" si="27"/>
        <v>-1.8666666666668164E-2</v>
      </c>
      <c r="D588">
        <f t="shared" si="28"/>
        <v>1.6990223893457701</v>
      </c>
      <c r="E588">
        <f t="shared" si="29"/>
        <v>2183104.920469163</v>
      </c>
    </row>
    <row r="589" spans="1:5" x14ac:dyDescent="0.25">
      <c r="A589">
        <f>VLOOKUP('2024-03-18_windows_device_0'!P755,'2024-03-18_windows_device_0'!P$2:P$911,1,0)</f>
        <v>34.105333333333334</v>
      </c>
      <c r="B589">
        <f>VLOOKUP('2024-03-18_windows_device_0'!Q793,'2024-03-18_windows_device_0'!Q$2:Q$911,1,0)</f>
        <v>2183899</v>
      </c>
      <c r="C589">
        <f t="shared" si="27"/>
        <v>-2.9333333333333655E-2</v>
      </c>
      <c r="D589">
        <f t="shared" si="28"/>
        <v>1.6973097073718129</v>
      </c>
      <c r="E589">
        <f t="shared" si="29"/>
        <v>2183105.4332912932</v>
      </c>
    </row>
    <row r="590" spans="1:5" x14ac:dyDescent="0.25">
      <c r="A590">
        <f>VLOOKUP('2024-03-18_windows_device_0'!P756,'2024-03-18_windows_device_0'!P$2:P$911,1,0)</f>
        <v>34.082000000000001</v>
      </c>
      <c r="B590">
        <f>VLOOKUP('2024-03-18_windows_device_0'!Q794,'2024-03-18_windows_device_0'!Q$2:Q$911,1,0)</f>
        <v>2183899</v>
      </c>
      <c r="C590">
        <f t="shared" si="27"/>
        <v>-2.3333333333333428E-2</v>
      </c>
      <c r="D590">
        <f t="shared" si="28"/>
        <v>1.6962904935718184</v>
      </c>
      <c r="E590">
        <f t="shared" si="29"/>
        <v>2183106.3342935652</v>
      </c>
    </row>
    <row r="591" spans="1:5" x14ac:dyDescent="0.25">
      <c r="A591">
        <f>VLOOKUP('2024-03-18_windows_device_0'!P757,'2024-03-18_windows_device_0'!P$2:P$911,1,0)</f>
        <v>34.064666666666668</v>
      </c>
      <c r="B591">
        <f>VLOOKUP('2024-03-18_windows_device_0'!Q795,'2024-03-18_windows_device_0'!Q$2:Q$911,1,0)</f>
        <v>2183897</v>
      </c>
      <c r="C591">
        <f t="shared" si="27"/>
        <v>-1.7333333333333201E-2</v>
      </c>
      <c r="D591">
        <f t="shared" si="28"/>
        <v>1.6955697473776581</v>
      </c>
      <c r="E591">
        <f t="shared" si="29"/>
        <v>2183104.971772253</v>
      </c>
    </row>
    <row r="592" spans="1:5" x14ac:dyDescent="0.25">
      <c r="A592">
        <f>VLOOKUP('2024-03-18_windows_device_0'!P758,'2024-03-18_windows_device_0'!P$2:P$911,1,0)</f>
        <v>34.048000000000002</v>
      </c>
      <c r="B592">
        <f>VLOOKUP('2024-03-18_windows_device_0'!Q796,'2024-03-18_windows_device_0'!Q$2:Q$911,1,0)</f>
        <v>2183895</v>
      </c>
      <c r="C592">
        <f t="shared" si="27"/>
        <v>-1.6666666666665719E-2</v>
      </c>
      <c r="D592">
        <f t="shared" si="28"/>
        <v>1.6947559286707552</v>
      </c>
      <c r="E592">
        <f t="shared" si="29"/>
        <v>2183103.6918966305</v>
      </c>
    </row>
    <row r="593" spans="1:5" x14ac:dyDescent="0.25">
      <c r="A593">
        <f>VLOOKUP('2024-03-18_windows_device_0'!P759,'2024-03-18_windows_device_0'!P$2:P$911,1,0)</f>
        <v>34.014666666666663</v>
      </c>
      <c r="B593">
        <f>VLOOKUP('2024-03-18_windows_device_0'!Q797,'2024-03-18_windows_device_0'!Q$2:Q$911,1,0)</f>
        <v>2183894</v>
      </c>
      <c r="C593">
        <f t="shared" si="27"/>
        <v>-3.3333333333338544E-2</v>
      </c>
      <c r="D593">
        <f t="shared" si="28"/>
        <v>1.6927030479779062</v>
      </c>
      <c r="E593">
        <f t="shared" si="29"/>
        <v>2183104.5099681923</v>
      </c>
    </row>
    <row r="594" spans="1:5" x14ac:dyDescent="0.25">
      <c r="A594">
        <f>VLOOKUP('2024-03-18_windows_device_0'!P760,'2024-03-18_windows_device_0'!P$2:P$911,1,0)</f>
        <v>33.988666666666667</v>
      </c>
      <c r="B594">
        <f>VLOOKUP('2024-03-18_windows_device_0'!Q798,'2024-03-18_windows_device_0'!Q$2:Q$911,1,0)</f>
        <v>2183886</v>
      </c>
      <c r="C594">
        <f t="shared" si="27"/>
        <v>-2.5999999999996248E-2</v>
      </c>
      <c r="D594">
        <f t="shared" si="28"/>
        <v>1.6915822694201434</v>
      </c>
      <c r="E594">
        <f t="shared" si="29"/>
        <v>2183097.503482474</v>
      </c>
    </row>
    <row r="595" spans="1:5" x14ac:dyDescent="0.25">
      <c r="A595">
        <f>VLOOKUP('2024-03-18_windows_device_0'!P761,'2024-03-18_windows_device_0'!P$2:P$911,1,0)</f>
        <v>33.986666666666665</v>
      </c>
      <c r="B595">
        <f>VLOOKUP('2024-03-18_windows_device_0'!Q799,'2024-03-18_windows_device_0'!Q$2:Q$911,1,0)</f>
        <v>2183879</v>
      </c>
      <c r="C595">
        <f t="shared" si="27"/>
        <v>-2.0000000000024443E-3</v>
      </c>
      <c r="D595">
        <f t="shared" si="28"/>
        <v>1.692049276290442</v>
      </c>
      <c r="E595">
        <f t="shared" si="29"/>
        <v>2183090.0894242055</v>
      </c>
    </row>
    <row r="596" spans="1:5" x14ac:dyDescent="0.25">
      <c r="A596">
        <f>VLOOKUP('2024-03-18_windows_device_0'!P762,'2024-03-18_windows_device_0'!P$2:P$911,1,0)</f>
        <v>33.952666666666666</v>
      </c>
      <c r="B596">
        <f>VLOOKUP('2024-03-18_windows_device_0'!Q800,'2024-03-18_windows_device_0'!Q$2:Q$911,1,0)</f>
        <v>2183877</v>
      </c>
      <c r="C596">
        <f t="shared" si="27"/>
        <v>-3.399999999999892E-2</v>
      </c>
      <c r="D596">
        <f t="shared" si="28"/>
        <v>1.6896019678246625</v>
      </c>
      <c r="E596">
        <f t="shared" si="29"/>
        <v>2183090.2605312029</v>
      </c>
    </row>
    <row r="597" spans="1:5" x14ac:dyDescent="0.25">
      <c r="A597">
        <f>VLOOKUP('2024-03-18_windows_device_0'!P763,'2024-03-18_windows_device_0'!P$2:P$911,1,0)</f>
        <v>33.934666666666665</v>
      </c>
      <c r="B597">
        <f>VLOOKUP('2024-03-18_windows_device_0'!Q801,'2024-03-18_windows_device_0'!Q$2:Q$911,1,0)</f>
        <v>2183875</v>
      </c>
      <c r="C597">
        <f t="shared" si="27"/>
        <v>-1.8000000000000682E-2</v>
      </c>
      <c r="D597">
        <f t="shared" si="28"/>
        <v>1.6890832812229069</v>
      </c>
      <c r="E597">
        <f t="shared" si="29"/>
        <v>2183088.7210830753</v>
      </c>
    </row>
    <row r="598" spans="1:5" x14ac:dyDescent="0.25">
      <c r="A598">
        <f>VLOOKUP('2024-03-18_windows_device_0'!P764,'2024-03-18_windows_device_0'!P$2:P$911,1,0)</f>
        <v>33.917999999999999</v>
      </c>
      <c r="B598">
        <f>VLOOKUP('2024-03-18_windows_device_0'!Q802,'2024-03-18_windows_device_0'!Q$2:Q$911,1,0)</f>
        <v>2183883</v>
      </c>
      <c r="C598">
        <f t="shared" si="27"/>
        <v>-1.6666666666665719E-2</v>
      </c>
      <c r="D598">
        <f t="shared" si="28"/>
        <v>1.6882851147983633</v>
      </c>
      <c r="E598">
        <f t="shared" si="29"/>
        <v>2183097.4300668277</v>
      </c>
    </row>
    <row r="599" spans="1:5" x14ac:dyDescent="0.25">
      <c r="A599">
        <f>VLOOKUP('2024-03-18_windows_device_0'!P765,'2024-03-18_windows_device_0'!P$2:P$911,1,0)</f>
        <v>33.905333333333331</v>
      </c>
      <c r="B599">
        <f>VLOOKUP('2024-03-18_windows_device_0'!Q803,'2024-03-18_windows_device_0'!Q$2:Q$911,1,0)</f>
        <v>2183890</v>
      </c>
      <c r="C599">
        <f t="shared" ref="C599:C632" si="30">A599-A598</f>
        <v>-1.2666666666667936E-2</v>
      </c>
      <c r="D599">
        <f t="shared" ref="D599:D662" si="31">A599*(EXP(-3*(G$2-C599)/G$2))</f>
        <v>1.6877488225470603</v>
      </c>
      <c r="E599">
        <f t="shared" si="29"/>
        <v>2183104.9066250604</v>
      </c>
    </row>
    <row r="600" spans="1:5" x14ac:dyDescent="0.25">
      <c r="A600">
        <f>VLOOKUP('2024-03-18_windows_device_0'!P766,'2024-03-18_windows_device_0'!P$2:P$911,1,0)</f>
        <v>33.87533333333333</v>
      </c>
      <c r="B600">
        <f>VLOOKUP('2024-03-18_windows_device_0'!Q804,'2024-03-18_windows_device_0'!Q$2:Q$911,1,0)</f>
        <v>2183893</v>
      </c>
      <c r="C600">
        <f t="shared" si="30"/>
        <v>-3.0000000000001137E-2</v>
      </c>
      <c r="D600">
        <f t="shared" si="31"/>
        <v>1.6858476852426183</v>
      </c>
      <c r="E600">
        <f t="shared" si="29"/>
        <v>2183109.5972281019</v>
      </c>
    </row>
    <row r="601" spans="1:5" x14ac:dyDescent="0.25">
      <c r="A601">
        <f>VLOOKUP('2024-03-18_windows_device_0'!P767,'2024-03-18_windows_device_0'!P$2:P$911,1,0)</f>
        <v>33.846000000000004</v>
      </c>
      <c r="B601">
        <f>VLOOKUP('2024-03-18_windows_device_0'!Q805,'2024-03-18_windows_device_0'!Q$2:Q$911,1,0)</f>
        <v>2183894</v>
      </c>
      <c r="C601">
        <f t="shared" si="30"/>
        <v>-2.933333333332655E-2</v>
      </c>
      <c r="D601">
        <f t="shared" si="31"/>
        <v>1.6844035445787477</v>
      </c>
      <c r="E601">
        <f t="shared" si="29"/>
        <v>2183111.8827175098</v>
      </c>
    </row>
    <row r="602" spans="1:5" x14ac:dyDescent="0.25">
      <c r="A602">
        <f>VLOOKUP('2024-03-18_windows_device_0'!P768,'2024-03-18_windows_device_0'!P$2:P$911,1,0)</f>
        <v>33.833333333333336</v>
      </c>
      <c r="B602">
        <f>VLOOKUP('2024-03-18_windows_device_0'!Q806,'2024-03-18_windows_device_0'!Q$2:Q$911,1,0)</f>
        <v>2183892</v>
      </c>
      <c r="C602">
        <f t="shared" si="30"/>
        <v>-1.2666666666667936E-2</v>
      </c>
      <c r="D602">
        <f t="shared" si="31"/>
        <v>1.6841647871379786</v>
      </c>
      <c r="E602">
        <f t="shared" si="29"/>
        <v>2183110.0953515586</v>
      </c>
    </row>
    <row r="603" spans="1:5" x14ac:dyDescent="0.25">
      <c r="A603">
        <f>VLOOKUP('2024-03-18_windows_device_0'!P769,'2024-03-18_windows_device_0'!P$2:P$911,1,0)</f>
        <v>33.81066666666667</v>
      </c>
      <c r="B603">
        <f>VLOOKUP('2024-03-18_windows_device_0'!Q807,'2024-03-18_windows_device_0'!Q$2:Q$911,1,0)</f>
        <v>2183888</v>
      </c>
      <c r="C603">
        <f t="shared" si="30"/>
        <v>-2.2666666666665947E-2</v>
      </c>
      <c r="D603">
        <f t="shared" si="31"/>
        <v>1.6828016537784714</v>
      </c>
      <c r="E603">
        <f t="shared" si="29"/>
        <v>2183107.3099167682</v>
      </c>
    </row>
    <row r="604" spans="1:5" x14ac:dyDescent="0.25">
      <c r="A604">
        <f>VLOOKUP('2024-03-18_windows_device_0'!P770,'2024-03-18_windows_device_0'!P$2:P$911,1,0)</f>
        <v>33.813333333333333</v>
      </c>
      <c r="B604">
        <f>VLOOKUP('2024-03-18_windows_device_0'!Q808,'2024-03-18_windows_device_0'!Q$2:Q$911,1,0)</f>
        <v>2183883</v>
      </c>
      <c r="C604">
        <f t="shared" si="30"/>
        <v>2.6666666666628203E-3</v>
      </c>
      <c r="D604">
        <f t="shared" si="31"/>
        <v>1.6835293802002862</v>
      </c>
      <c r="E604">
        <f t="shared" si="29"/>
        <v>2183101.6613830151</v>
      </c>
    </row>
    <row r="605" spans="1:5" x14ac:dyDescent="0.25">
      <c r="A605">
        <f>VLOOKUP('2024-03-18_windows_device_0'!P771,'2024-03-18_windows_device_0'!P$2:P$911,1,0)</f>
        <v>33.781333333333336</v>
      </c>
      <c r="B605">
        <f>VLOOKUP('2024-03-18_windows_device_0'!Q809,'2024-03-18_windows_device_0'!Q$2:Q$911,1,0)</f>
        <v>2183884</v>
      </c>
      <c r="C605">
        <f t="shared" si="30"/>
        <v>-3.1999999999996476E-2</v>
      </c>
      <c r="D605">
        <f t="shared" si="31"/>
        <v>1.6811227437613594</v>
      </c>
      <c r="E605">
        <f t="shared" si="29"/>
        <v>2183104.8071949095</v>
      </c>
    </row>
    <row r="606" spans="1:5" x14ac:dyDescent="0.25">
      <c r="A606">
        <f>VLOOKUP('2024-03-18_windows_device_0'!P772,'2024-03-18_windows_device_0'!P$2:P$911,1,0)</f>
        <v>33.765333333333331</v>
      </c>
      <c r="B606">
        <f>VLOOKUP('2024-03-18_windows_device_0'!Q810,'2024-03-18_windows_device_0'!Q$2:Q$911,1,0)</f>
        <v>2183882</v>
      </c>
      <c r="C606">
        <f t="shared" si="30"/>
        <v>-1.6000000000005343E-2</v>
      </c>
      <c r="D606">
        <f t="shared" si="31"/>
        <v>1.6807016908175276</v>
      </c>
      <c r="E606">
        <f t="shared" si="29"/>
        <v>2183103.1829310204</v>
      </c>
    </row>
    <row r="607" spans="1:5" x14ac:dyDescent="0.25">
      <c r="A607">
        <f>VLOOKUP('2024-03-18_windows_device_0'!P773,'2024-03-18_windows_device_0'!P$2:P$911,1,0)</f>
        <v>33.743333333333332</v>
      </c>
      <c r="B607">
        <f>VLOOKUP('2024-03-18_windows_device_0'!Q811,'2024-03-18_windows_device_0'!Q$2:Q$911,1,0)</f>
        <v>2183876</v>
      </c>
      <c r="C607">
        <f t="shared" si="30"/>
        <v>-2.1999999999998465E-2</v>
      </c>
      <c r="D607">
        <f t="shared" si="31"/>
        <v>1.6794660074792382</v>
      </c>
      <c r="E607">
        <f t="shared" si="29"/>
        <v>2183098.2861647024</v>
      </c>
    </row>
    <row r="608" spans="1:5" x14ac:dyDescent="0.25">
      <c r="A608">
        <f>VLOOKUP('2024-03-18_windows_device_0'!P774,'2024-03-18_windows_device_0'!P$2:P$911,1,0)</f>
        <v>33.714666666666666</v>
      </c>
      <c r="B608">
        <f>VLOOKUP('2024-03-18_windows_device_0'!Q812,'2024-03-18_windows_device_0'!Q$2:Q$911,1,0)</f>
        <v>2183877</v>
      </c>
      <c r="C608">
        <f t="shared" si="30"/>
        <v>-2.8666666666666174E-2</v>
      </c>
      <c r="D608">
        <f t="shared" si="31"/>
        <v>1.6778831268337939</v>
      </c>
      <c r="E608">
        <f t="shared" si="29"/>
        <v>2183100.700566988</v>
      </c>
    </row>
    <row r="609" spans="1:5" x14ac:dyDescent="0.25">
      <c r="A609">
        <f>VLOOKUP('2024-03-18_windows_device_0'!P775,'2024-03-18_windows_device_0'!P$2:P$911,1,0)</f>
        <v>33.68933333333333</v>
      </c>
      <c r="B609">
        <f>VLOOKUP('2024-03-18_windows_device_0'!Q813,'2024-03-18_windows_device_0'!Q$2:Q$911,1,0)</f>
        <v>2183879</v>
      </c>
      <c r="C609">
        <f t="shared" si="30"/>
        <v>-2.5333333333335872E-2</v>
      </c>
      <c r="D609">
        <f t="shared" si="31"/>
        <v>1.6767003430920806</v>
      </c>
      <c r="E609">
        <f t="shared" si="29"/>
        <v>2183103.7583291223</v>
      </c>
    </row>
    <row r="610" spans="1:5" x14ac:dyDescent="0.25">
      <c r="A610">
        <f>VLOOKUP('2024-03-18_windows_device_0'!P776,'2024-03-18_windows_device_0'!P$2:P$911,1,0)</f>
        <v>33.676000000000002</v>
      </c>
      <c r="B610">
        <f>VLOOKUP('2024-03-18_windows_device_0'!Q814,'2024-03-18_windows_device_0'!Q$2:Q$911,1,0)</f>
        <v>2183878</v>
      </c>
      <c r="C610">
        <f t="shared" si="30"/>
        <v>-1.3333333333328312E-2</v>
      </c>
      <c r="D610">
        <f t="shared" si="31"/>
        <v>1.6763174123359987</v>
      </c>
      <c r="E610">
        <f t="shared" si="29"/>
        <v>2183103.1009435542</v>
      </c>
    </row>
    <row r="611" spans="1:5" x14ac:dyDescent="0.25">
      <c r="A611">
        <f>VLOOKUP('2024-03-18_windows_device_0'!P777,'2024-03-18_windows_device_0'!P$2:P$911,1,0)</f>
        <v>33.651333333333334</v>
      </c>
      <c r="B611">
        <f>VLOOKUP('2024-03-18_windows_device_0'!Q815,'2024-03-18_windows_device_0'!Q$2:Q$911,1,0)</f>
        <v>2183878</v>
      </c>
      <c r="C611">
        <f t="shared" si="30"/>
        <v>-2.4666666666668391E-2</v>
      </c>
      <c r="D611">
        <f t="shared" si="31"/>
        <v>1.6748246828356337</v>
      </c>
      <c r="E611">
        <f t="shared" si="29"/>
        <v>2183104.437260747</v>
      </c>
    </row>
    <row r="612" spans="1:5" x14ac:dyDescent="0.25">
      <c r="A612">
        <f>VLOOKUP('2024-03-18_windows_device_0'!P778,'2024-03-18_windows_device_0'!P$2:P$911,1,0)</f>
        <v>33.649333333333331</v>
      </c>
      <c r="B612">
        <f>VLOOKUP('2024-03-18_windows_device_0'!Q816,'2024-03-18_windows_device_0'!Q$2:Q$911,1,0)</f>
        <v>2183876</v>
      </c>
      <c r="C612">
        <f t="shared" si="30"/>
        <v>-2.0000000000024443E-3</v>
      </c>
      <c r="D612">
        <f t="shared" si="31"/>
        <v>1.6752549072476222</v>
      </c>
      <c r="E612">
        <f t="shared" si="29"/>
        <v>2183102.0519943056</v>
      </c>
    </row>
    <row r="613" spans="1:5" x14ac:dyDescent="0.25">
      <c r="A613">
        <f>VLOOKUP('2024-03-18_windows_device_0'!P779,'2024-03-18_windows_device_0'!P$2:P$911,1,0)</f>
        <v>33.62533333333333</v>
      </c>
      <c r="B613">
        <f>VLOOKUP('2024-03-18_windows_device_0'!Q817,'2024-03-18_windows_device_0'!Q$2:Q$911,1,0)</f>
        <v>2183874</v>
      </c>
      <c r="C613">
        <f t="shared" si="30"/>
        <v>-2.4000000000000909E-2</v>
      </c>
      <c r="D613">
        <f t="shared" si="31"/>
        <v>1.6735462323172936</v>
      </c>
      <c r="E613">
        <f t="shared" si="29"/>
        <v>2183101.5826988835</v>
      </c>
    </row>
    <row r="614" spans="1:5" x14ac:dyDescent="0.25">
      <c r="A614">
        <f>VLOOKUP('2024-03-18_windows_device_0'!P780,'2024-03-18_windows_device_0'!P$2:P$911,1,0)</f>
        <v>33.601333333333336</v>
      </c>
      <c r="B614">
        <f>VLOOKUP('2024-03-18_windows_device_0'!Q818,'2024-03-18_windows_device_0'!Q$2:Q$911,1,0)</f>
        <v>2183874</v>
      </c>
      <c r="C614">
        <f t="shared" si="30"/>
        <v>-2.3999999999993804E-2</v>
      </c>
      <c r="D614">
        <f t="shared" si="31"/>
        <v>1.6723517427585601</v>
      </c>
      <c r="E614">
        <f t="shared" si="29"/>
        <v>2183102.6537024993</v>
      </c>
    </row>
    <row r="615" spans="1:5" x14ac:dyDescent="0.25">
      <c r="A615">
        <f>VLOOKUP('2024-03-18_windows_device_0'!P781,'2024-03-18_windows_device_0'!P$2:P$911,1,0)</f>
        <v>33.572666666666663</v>
      </c>
      <c r="B615">
        <f>VLOOKUP('2024-03-18_windows_device_0'!Q819,'2024-03-18_windows_device_0'!Q$2:Q$911,1,0)</f>
        <v>2183872</v>
      </c>
      <c r="C615">
        <f t="shared" si="30"/>
        <v>-2.8666666666673279E-2</v>
      </c>
      <c r="D615">
        <f t="shared" si="31"/>
        <v>1.6708161904655348</v>
      </c>
      <c r="E615">
        <f t="shared" si="29"/>
        <v>2183102.0316342376</v>
      </c>
    </row>
    <row r="616" spans="1:5" x14ac:dyDescent="0.25">
      <c r="A616">
        <f>VLOOKUP('2024-03-18_windows_device_0'!P782,'2024-03-18_windows_device_0'!P$2:P$911,1,0)</f>
        <v>33.579333333333331</v>
      </c>
      <c r="B616">
        <f>VLOOKUP('2024-03-18_windows_device_0'!Q820,'2024-03-18_windows_device_0'!Q$2:Q$911,1,0)</f>
        <v>2183871</v>
      </c>
      <c r="C616">
        <f t="shared" si="30"/>
        <v>6.6666666666677088E-3</v>
      </c>
      <c r="D616">
        <f t="shared" si="31"/>
        <v>1.6719720894675156</v>
      </c>
      <c r="E616">
        <f t="shared" si="29"/>
        <v>2183099.9942675685</v>
      </c>
    </row>
    <row r="617" spans="1:5" x14ac:dyDescent="0.25">
      <c r="A617">
        <f>VLOOKUP('2024-03-18_windows_device_0'!P783,'2024-03-18_windows_device_0'!P$2:P$911,1,0)</f>
        <v>33.551333333333332</v>
      </c>
      <c r="B617">
        <f>VLOOKUP('2024-03-18_windows_device_0'!Q821,'2024-03-18_windows_device_0'!Q$2:Q$911,1,0)</f>
        <v>2183868</v>
      </c>
      <c r="C617">
        <f t="shared" si="30"/>
        <v>-2.7999999999998693E-2</v>
      </c>
      <c r="D617">
        <f t="shared" si="31"/>
        <v>1.6697700237772073</v>
      </c>
      <c r="E617">
        <f t="shared" si="29"/>
        <v>2183098.9711400508</v>
      </c>
    </row>
    <row r="618" spans="1:5" x14ac:dyDescent="0.25">
      <c r="A618">
        <f>VLOOKUP('2024-03-18_windows_device_0'!P784,'2024-03-18_windows_device_0'!P$2:P$911,1,0)</f>
        <v>33.535333333333334</v>
      </c>
      <c r="B618">
        <f>VLOOKUP('2024-03-18_windows_device_0'!Q822,'2024-03-18_windows_device_0'!Q$2:Q$911,1,0)</f>
        <v>2183869</v>
      </c>
      <c r="C618">
        <f t="shared" si="30"/>
        <v>-1.5999999999998238E-2</v>
      </c>
      <c r="D618">
        <f t="shared" si="31"/>
        <v>1.6692532213156315</v>
      </c>
      <c r="E618">
        <f t="shared" si="29"/>
        <v>2183100.4354696716</v>
      </c>
    </row>
    <row r="619" spans="1:5" x14ac:dyDescent="0.25">
      <c r="A619">
        <f>VLOOKUP('2024-03-18_windows_device_0'!P785,'2024-03-18_windows_device_0'!P$2:P$911,1,0)</f>
        <v>33.519333333333336</v>
      </c>
      <c r="B619">
        <f>VLOOKUP('2024-03-18_windows_device_0'!Q823,'2024-03-18_windows_device_0'!Q$2:Q$911,1,0)</f>
        <v>2183863</v>
      </c>
      <c r="C619">
        <f t="shared" si="30"/>
        <v>-1.5999999999998238E-2</v>
      </c>
      <c r="D619">
        <f t="shared" si="31"/>
        <v>1.6684568060459344</v>
      </c>
      <c r="E619">
        <f t="shared" si="29"/>
        <v>2183095.1513035325</v>
      </c>
    </row>
    <row r="620" spans="1:5" x14ac:dyDescent="0.25">
      <c r="A620">
        <f>VLOOKUP('2024-03-18_windows_device_0'!P786,'2024-03-18_windows_device_0'!P$2:P$911,1,0)</f>
        <v>33.512666666666668</v>
      </c>
      <c r="B620">
        <f>VLOOKUP('2024-03-18_windows_device_0'!Q824,'2024-03-18_windows_device_0'!Q$2:Q$911,1,0)</f>
        <v>2183866</v>
      </c>
      <c r="C620">
        <f t="shared" si="30"/>
        <v>-6.6666666666677088E-3</v>
      </c>
      <c r="D620">
        <f t="shared" si="31"/>
        <v>1.6683422246786386</v>
      </c>
      <c r="E620">
        <f t="shared" si="29"/>
        <v>2183098.2543196562</v>
      </c>
    </row>
    <row r="621" spans="1:5" x14ac:dyDescent="0.25">
      <c r="A621">
        <f>VLOOKUP('2024-03-18_windows_device_0'!P787,'2024-03-18_windows_device_0'!P$2:P$911,1,0)</f>
        <v>33.492666666666665</v>
      </c>
      <c r="B621">
        <f>VLOOKUP('2024-03-18_windows_device_0'!Q825,'2024-03-18_windows_device_0'!Q$2:Q$911,1,0)</f>
        <v>2183862</v>
      </c>
      <c r="C621">
        <f t="shared" si="30"/>
        <v>-2.0000000000003126E-2</v>
      </c>
      <c r="D621">
        <f t="shared" si="31"/>
        <v>1.6670364007743474</v>
      </c>
      <c r="E621">
        <f t="shared" si="29"/>
        <v>2183095.4288405585</v>
      </c>
    </row>
    <row r="622" spans="1:5" x14ac:dyDescent="0.25">
      <c r="A622">
        <f>VLOOKUP('2024-03-18_windows_device_0'!P788,'2024-03-18_windows_device_0'!P$2:P$911,1,0)</f>
        <v>33.475999999999999</v>
      </c>
      <c r="B622">
        <f>VLOOKUP('2024-03-18_windows_device_0'!Q826,'2024-03-18_windows_device_0'!Q$2:Q$911,1,0)</f>
        <v>2183861</v>
      </c>
      <c r="C622">
        <f t="shared" si="30"/>
        <v>-1.6666666666665719E-2</v>
      </c>
      <c r="D622">
        <f t="shared" si="31"/>
        <v>1.6662843476322309</v>
      </c>
      <c r="E622">
        <f t="shared" si="29"/>
        <v>2183095.1056909533</v>
      </c>
    </row>
    <row r="623" spans="1:5" x14ac:dyDescent="0.25">
      <c r="A623">
        <f>VLOOKUP('2024-03-18_windows_device_0'!P789,'2024-03-18_windows_device_0'!P$2:P$911,1,0)</f>
        <v>33.450666666666663</v>
      </c>
      <c r="B623">
        <f>VLOOKUP('2024-03-18_windows_device_0'!Q827,'2024-03-18_windows_device_0'!Q$2:Q$911,1,0)</f>
        <v>2183864</v>
      </c>
      <c r="C623">
        <f t="shared" si="30"/>
        <v>-2.5333333333335872E-2</v>
      </c>
      <c r="D623">
        <f t="shared" si="31"/>
        <v>1.6648220290297273</v>
      </c>
      <c r="E623">
        <f t="shared" si="29"/>
        <v>2183099.4226576285</v>
      </c>
    </row>
    <row r="624" spans="1:5" x14ac:dyDescent="0.25">
      <c r="A624">
        <f>VLOOKUP('2024-03-18_windows_device_0'!P790,'2024-03-18_windows_device_0'!P$2:P$911,1,0)</f>
        <v>33.434666666666665</v>
      </c>
      <c r="B624">
        <f>VLOOKUP('2024-03-18_windows_device_0'!Q828,'2024-03-18_windows_device_0'!Q$2:Q$911,1,0)</f>
        <v>2183867</v>
      </c>
      <c r="C624">
        <f t="shared" si="30"/>
        <v>-1.5999999999998238E-2</v>
      </c>
      <c r="D624">
        <f t="shared" si="31"/>
        <v>1.6642424419104533</v>
      </c>
      <c r="E624">
        <f t="shared" si="29"/>
        <v>2183102.9449549257</v>
      </c>
    </row>
    <row r="625" spans="1:5" x14ac:dyDescent="0.25">
      <c r="A625">
        <f>VLOOKUP('2024-03-18_windows_device_0'!P791,'2024-03-18_windows_device_0'!P$2:P$911,1,0)</f>
        <v>33.427333333333337</v>
      </c>
      <c r="B625">
        <f>VLOOKUP('2024-03-18_windows_device_0'!Q829,'2024-03-18_windows_device_0'!Q$2:Q$911,1,0)</f>
        <v>2183863</v>
      </c>
      <c r="C625">
        <f t="shared" si="30"/>
        <v>-7.3333333333280848E-3</v>
      </c>
      <c r="D625">
        <f t="shared" si="31"/>
        <v>1.664078643495176</v>
      </c>
      <c r="E625">
        <f t="shared" si="29"/>
        <v>2183099.0925955027</v>
      </c>
    </row>
    <row r="626" spans="1:5" x14ac:dyDescent="0.25">
      <c r="A626">
        <f>VLOOKUP('2024-03-18_windows_device_0'!P792,'2024-03-18_windows_device_0'!P$2:P$911,1,0)</f>
        <v>33.414000000000001</v>
      </c>
      <c r="B626">
        <f>VLOOKUP('2024-03-18_windows_device_0'!Q830,'2024-03-18_windows_device_0'!Q$2:Q$911,1,0)</f>
        <v>2183862</v>
      </c>
      <c r="C626">
        <f t="shared" si="30"/>
        <v>-1.3333333333335418E-2</v>
      </c>
      <c r="D626">
        <f t="shared" si="31"/>
        <v>1.6632756270280038</v>
      </c>
      <c r="E626">
        <f t="shared" si="29"/>
        <v>2183098.8166090143</v>
      </c>
    </row>
    <row r="627" spans="1:5" x14ac:dyDescent="0.25">
      <c r="A627">
        <f>VLOOKUP('2024-03-18_windows_device_0'!P793,'2024-03-18_windows_device_0'!P$2:P$911,1,0)</f>
        <v>33.387333333333331</v>
      </c>
      <c r="B627">
        <f>VLOOKUP('2024-03-18_windows_device_0'!Q831,'2024-03-18_windows_device_0'!Q$2:Q$911,1,0)</f>
        <v>2183863</v>
      </c>
      <c r="C627">
        <f t="shared" si="30"/>
        <v>-2.6666666666670835E-2</v>
      </c>
      <c r="D627">
        <f t="shared" si="31"/>
        <v>1.6616390479465137</v>
      </c>
      <c r="E627">
        <f t="shared" si="29"/>
        <v>2183101.2932597315</v>
      </c>
    </row>
    <row r="628" spans="1:5" x14ac:dyDescent="0.25">
      <c r="A628">
        <f>VLOOKUP('2024-03-18_windows_device_0'!P794,'2024-03-18_windows_device_0'!P$2:P$911,1,0)</f>
        <v>33.36933333333333</v>
      </c>
      <c r="B628">
        <f>VLOOKUP('2024-03-18_windows_device_0'!Q832,'2024-03-18_windows_device_0'!Q$2:Q$911,1,0)</f>
        <v>2183860</v>
      </c>
      <c r="C628">
        <f t="shared" si="30"/>
        <v>-1.8000000000000682E-2</v>
      </c>
      <c r="D628">
        <f t="shared" si="31"/>
        <v>1.6609440603184822</v>
      </c>
      <c r="E628">
        <f t="shared" si="29"/>
        <v>2183098.9207723769</v>
      </c>
    </row>
    <row r="629" spans="1:5" x14ac:dyDescent="0.25">
      <c r="A629">
        <f>VLOOKUP('2024-03-18_windows_device_0'!P795,'2024-03-18_windows_device_0'!P$2:P$911,1,0)</f>
        <v>33.355333333333334</v>
      </c>
      <c r="B629">
        <f>VLOOKUP('2024-03-18_windows_device_0'!Q833,'2024-03-18_windows_device_0'!Q$2:Q$911,1,0)</f>
        <v>2183858</v>
      </c>
      <c r="C629">
        <f t="shared" si="30"/>
        <v>-1.3999999999995794E-2</v>
      </c>
      <c r="D629">
        <f t="shared" si="31"/>
        <v>1.6603398839515375</v>
      </c>
      <c r="E629">
        <f t="shared" si="29"/>
        <v>2183097.466503832</v>
      </c>
    </row>
    <row r="630" spans="1:5" x14ac:dyDescent="0.25">
      <c r="A630">
        <f>VLOOKUP('2024-03-18_windows_device_0'!P796,'2024-03-18_windows_device_0'!P$2:P$911,1,0)</f>
        <v>33.348666666666666</v>
      </c>
      <c r="B630">
        <f>VLOOKUP('2024-03-18_windows_device_0'!Q834,'2024-03-18_windows_device_0'!Q$2:Q$911,1,0)</f>
        <v>2183856</v>
      </c>
      <c r="C630">
        <f t="shared" si="30"/>
        <v>-6.6666666666677088E-3</v>
      </c>
      <c r="D630">
        <f t="shared" si="31"/>
        <v>1.6601779049732348</v>
      </c>
      <c r="E630">
        <f t="shared" si="29"/>
        <v>2183095.612847555</v>
      </c>
    </row>
    <row r="631" spans="1:5" x14ac:dyDescent="0.25">
      <c r="A631">
        <f>VLOOKUP('2024-03-18_windows_device_0'!P797,'2024-03-18_windows_device_0'!P$2:P$911,1,0)</f>
        <v>33.346000000000004</v>
      </c>
      <c r="B631">
        <f>VLOOKUP('2024-03-18_windows_device_0'!Q835,'2024-03-18_windows_device_0'!Q$2:Q$911,1,0)</f>
        <v>2183853</v>
      </c>
      <c r="C631">
        <f t="shared" si="30"/>
        <v>-2.6666666666628203E-3</v>
      </c>
      <c r="D631">
        <f t="shared" si="31"/>
        <v>1.6601378080759164</v>
      </c>
      <c r="E631">
        <f t="shared" si="29"/>
        <v>2183092.6490762462</v>
      </c>
    </row>
    <row r="632" spans="1:5" x14ac:dyDescent="0.25">
      <c r="A632">
        <f>VLOOKUP('2024-03-18_windows_device_0'!P798,'2024-03-18_windows_device_0'!P$2:P$911,1,0)</f>
        <v>33.309333333333335</v>
      </c>
      <c r="B632">
        <f>VLOOKUP('2024-03-18_windows_device_0'!Q836,'2024-03-18_windows_device_0'!Q$2:Q$911,1,0)</f>
        <v>2183855</v>
      </c>
      <c r="C632">
        <f t="shared" si="30"/>
        <v>-3.6666666666668846E-2</v>
      </c>
      <c r="D632">
        <f t="shared" si="31"/>
        <v>1.6575258025209709</v>
      </c>
      <c r="E632">
        <f t="shared" si="29"/>
        <v>2183097.0109848673</v>
      </c>
    </row>
    <row r="633" spans="1:5" x14ac:dyDescent="0.25">
      <c r="A633">
        <f>VLOOKUP('2024-03-18_windows_device_0'!P799,'2024-03-18_windows_device_0'!P$2:P$911,1,0)</f>
        <v>33.305999999999997</v>
      </c>
      <c r="B633">
        <f>VLOOKUP('2024-03-18_windows_device_0'!Q837,'2024-03-18_windows_device_0'!Q$2:Q$911,1,0)</f>
        <v>2183854</v>
      </c>
      <c r="C633">
        <f t="shared" ref="C633:C696" si="32">A633-A632</f>
        <v>-3.3333333333374071E-3</v>
      </c>
      <c r="D633">
        <f t="shared" si="31"/>
        <v>1.6581309748955797</v>
      </c>
      <c r="E633">
        <f t="shared" si="29"/>
        <v>2183095.4634260377</v>
      </c>
    </row>
    <row r="634" spans="1:5" x14ac:dyDescent="0.25">
      <c r="A634">
        <f>VLOOKUP('2024-03-18_windows_device_0'!P800,'2024-03-18_windows_device_0'!P$2:P$911,1,0)</f>
        <v>33.288666666666664</v>
      </c>
      <c r="B634">
        <f>VLOOKUP('2024-03-18_windows_device_0'!Q838,'2024-03-18_windows_device_0'!Q$2:Q$911,1,0)</f>
        <v>2183856</v>
      </c>
      <c r="C634">
        <f t="shared" si="32"/>
        <v>-1.7333333333333201E-2</v>
      </c>
      <c r="D634">
        <f t="shared" si="31"/>
        <v>1.656944325416533</v>
      </c>
      <c r="E634">
        <f t="shared" si="29"/>
        <v>2183098.537292622</v>
      </c>
    </row>
    <row r="635" spans="1:5" x14ac:dyDescent="0.25">
      <c r="A635">
        <f>VLOOKUP('2024-03-18_windows_device_0'!P801,'2024-03-18_windows_device_0'!P$2:P$911,1,0)</f>
        <v>33.273333333333333</v>
      </c>
      <c r="B635">
        <f>VLOOKUP('2024-03-18_windows_device_0'!Q839,'2024-03-18_windows_device_0'!Q$2:Q$911,1,0)</f>
        <v>2183852</v>
      </c>
      <c r="C635">
        <f t="shared" si="32"/>
        <v>-1.5333333333330756E-2</v>
      </c>
      <c r="D635">
        <f t="shared" si="31"/>
        <v>1.6562273279685229</v>
      </c>
      <c r="E635">
        <f t="shared" si="29"/>
        <v>2183095.1865171725</v>
      </c>
    </row>
    <row r="636" spans="1:5" x14ac:dyDescent="0.25">
      <c r="A636">
        <f>VLOOKUP('2024-03-18_windows_device_0'!P802,'2024-03-18_windows_device_0'!P$2:P$911,1,0)</f>
        <v>33.254666666666665</v>
      </c>
      <c r="B636">
        <f>VLOOKUP('2024-03-18_windows_device_0'!Q840,'2024-03-18_windows_device_0'!Q$2:Q$911,1,0)</f>
        <v>2183849</v>
      </c>
      <c r="C636">
        <f t="shared" si="32"/>
        <v>-1.8666666666668164E-2</v>
      </c>
      <c r="D636">
        <f t="shared" si="31"/>
        <v>1.6552211793552145</v>
      </c>
      <c r="E636">
        <f t="shared" si="29"/>
        <v>2183093.098035478</v>
      </c>
    </row>
    <row r="637" spans="1:5" x14ac:dyDescent="0.25">
      <c r="A637">
        <f>VLOOKUP('2024-03-18_windows_device_0'!P803,'2024-03-18_windows_device_0'!P$2:P$911,1,0)</f>
        <v>33.231333333333332</v>
      </c>
      <c r="B637">
        <f>VLOOKUP('2024-03-18_windows_device_0'!Q841,'2024-03-18_windows_device_0'!Q$2:Q$911,1,0)</f>
        <v>2183849</v>
      </c>
      <c r="C637">
        <f t="shared" si="32"/>
        <v>-2.3333333333333428E-2</v>
      </c>
      <c r="D637">
        <f t="shared" si="31"/>
        <v>1.6539520809239368</v>
      </c>
      <c r="E637">
        <f t="shared" si="29"/>
        <v>2183094.2485631723</v>
      </c>
    </row>
    <row r="638" spans="1:5" x14ac:dyDescent="0.25">
      <c r="A638">
        <f>VLOOKUP('2024-03-18_windows_device_0'!P804,'2024-03-18_windows_device_0'!P$2:P$911,1,0)</f>
        <v>33.219333333333331</v>
      </c>
      <c r="B638">
        <f>VLOOKUP('2024-03-18_windows_device_0'!Q842,'2024-03-18_windows_device_0'!Q$2:Q$911,1,0)</f>
        <v>2183845</v>
      </c>
      <c r="C638">
        <f t="shared" si="32"/>
        <v>-1.2000000000000455E-2</v>
      </c>
      <c r="D638">
        <f t="shared" si="31"/>
        <v>1.653616312027417</v>
      </c>
      <c r="E638">
        <f t="shared" si="29"/>
        <v>2183090.553109163</v>
      </c>
    </row>
    <row r="639" spans="1:5" x14ac:dyDescent="0.25">
      <c r="A639">
        <f>VLOOKUP('2024-03-18_windows_device_0'!P805,'2024-03-18_windows_device_0'!P$2:P$911,1,0)</f>
        <v>33.204666666666668</v>
      </c>
      <c r="B639">
        <f>VLOOKUP('2024-03-18_windows_device_0'!Q843,'2024-03-18_windows_device_0'!Q$2:Q$911,1,0)</f>
        <v>2183841</v>
      </c>
      <c r="C639">
        <f t="shared" si="32"/>
        <v>-1.4666666666663275E-2</v>
      </c>
      <c r="D639">
        <f t="shared" si="31"/>
        <v>1.6528247223499035</v>
      </c>
      <c r="E639">
        <f t="shared" si="29"/>
        <v>2183087.271334304</v>
      </c>
    </row>
    <row r="640" spans="1:5" x14ac:dyDescent="0.25">
      <c r="A640">
        <f>VLOOKUP('2024-03-18_windows_device_0'!P806,'2024-03-18_windows_device_0'!P$2:P$911,1,0)</f>
        <v>33.194000000000003</v>
      </c>
      <c r="B640">
        <f>VLOOKUP('2024-03-18_windows_device_0'!Q844,'2024-03-18_windows_device_0'!Q$2:Q$911,1,0)</f>
        <v>2183838</v>
      </c>
      <c r="C640">
        <f t="shared" si="32"/>
        <v>-1.0666666666665492E-2</v>
      </c>
      <c r="D640">
        <f t="shared" si="31"/>
        <v>1.6523859925798889</v>
      </c>
      <c r="E640">
        <f t="shared" si="29"/>
        <v>2183084.6695507662</v>
      </c>
    </row>
    <row r="641" spans="1:5" x14ac:dyDescent="0.25">
      <c r="A641">
        <f>VLOOKUP('2024-03-18_windows_device_0'!P807,'2024-03-18_windows_device_0'!P$2:P$911,1,0)</f>
        <v>33.173333333333332</v>
      </c>
      <c r="B641">
        <f>VLOOKUP('2024-03-18_windows_device_0'!Q845,'2024-03-18_windows_device_0'!Q$2:Q$911,1,0)</f>
        <v>2183836</v>
      </c>
      <c r="C641">
        <f t="shared" si="32"/>
        <v>-2.0666666666670608E-2</v>
      </c>
      <c r="D641">
        <f t="shared" si="31"/>
        <v>1.6511268071042104</v>
      </c>
      <c r="E641">
        <f t="shared" si="29"/>
        <v>2183083.8130476554</v>
      </c>
    </row>
    <row r="642" spans="1:5" x14ac:dyDescent="0.25">
      <c r="A642">
        <f>VLOOKUP('2024-03-18_windows_device_0'!P808,'2024-03-18_windows_device_0'!P$2:P$911,1,0)</f>
        <v>33.166666666666664</v>
      </c>
      <c r="B642">
        <f>VLOOKUP('2024-03-18_windows_device_0'!Q846,'2024-03-18_windows_device_0'!Q$2:Q$911,1,0)</f>
        <v>2183839</v>
      </c>
      <c r="C642">
        <f t="shared" si="32"/>
        <v>-6.6666666666677088E-3</v>
      </c>
      <c r="D642">
        <f t="shared" si="31"/>
        <v>1.6511175013977255</v>
      </c>
      <c r="E642">
        <f t="shared" si="29"/>
        <v>2183086.8215016392</v>
      </c>
    </row>
    <row r="643" spans="1:5" x14ac:dyDescent="0.25">
      <c r="A643">
        <f>VLOOKUP('2024-03-18_windows_device_0'!P809,'2024-03-18_windows_device_0'!P$2:P$911,1,0)</f>
        <v>33.149333333333331</v>
      </c>
      <c r="B643">
        <f>VLOOKUP('2024-03-18_windows_device_0'!Q847,'2024-03-18_windows_device_0'!Q$2:Q$911,1,0)</f>
        <v>2183841</v>
      </c>
      <c r="C643">
        <f t="shared" si="32"/>
        <v>-1.7333333333333201E-2</v>
      </c>
      <c r="D643">
        <f t="shared" si="31"/>
        <v>1.6500090048066747</v>
      </c>
      <c r="E643">
        <f t="shared" ref="E643:E706" si="33">B643-G$3*LN(D643)</f>
        <v>2183089.828881966</v>
      </c>
    </row>
    <row r="644" spans="1:5" x14ac:dyDescent="0.25">
      <c r="A644">
        <f>VLOOKUP('2024-03-18_windows_device_0'!P810,'2024-03-18_windows_device_0'!P$2:P$911,1,0)</f>
        <v>33.120666666666665</v>
      </c>
      <c r="B644">
        <f>VLOOKUP('2024-03-18_windows_device_0'!Q848,'2024-03-18_windows_device_0'!Q$2:Q$911,1,0)</f>
        <v>2183839</v>
      </c>
      <c r="C644">
        <f t="shared" si="32"/>
        <v>-2.8666666666666174E-2</v>
      </c>
      <c r="D644">
        <f t="shared" si="31"/>
        <v>1.648321435265161</v>
      </c>
      <c r="E644">
        <f t="shared" si="33"/>
        <v>2183089.3638127916</v>
      </c>
    </row>
    <row r="645" spans="1:5" x14ac:dyDescent="0.25">
      <c r="A645">
        <f>VLOOKUP('2024-03-18_windows_device_0'!P811,'2024-03-18_windows_device_0'!P$2:P$911,1,0)</f>
        <v>33.120666666666665</v>
      </c>
      <c r="B645">
        <f>VLOOKUP('2024-03-18_windows_device_0'!Q849,'2024-03-18_windows_device_0'!Q$2:Q$911,1,0)</f>
        <v>2183838</v>
      </c>
      <c r="C645">
        <f t="shared" si="32"/>
        <v>0</v>
      </c>
      <c r="D645">
        <f t="shared" si="31"/>
        <v>1.6489808957225656</v>
      </c>
      <c r="E645">
        <f t="shared" si="33"/>
        <v>2183087.7638127916</v>
      </c>
    </row>
    <row r="646" spans="1:5" x14ac:dyDescent="0.25">
      <c r="A646">
        <f>VLOOKUP('2024-03-18_windows_device_0'!P812,'2024-03-18_windows_device_0'!P$2:P$911,1,0)</f>
        <v>33.091999999999999</v>
      </c>
      <c r="B646">
        <f>VLOOKUP('2024-03-18_windows_device_0'!Q850,'2024-03-18_windows_device_0'!Q$2:Q$911,1,0)</f>
        <v>2183841</v>
      </c>
      <c r="C646">
        <f t="shared" si="32"/>
        <v>-2.8666666666666174E-2</v>
      </c>
      <c r="D646">
        <f t="shared" si="31"/>
        <v>1.646894776749503</v>
      </c>
      <c r="E646">
        <f t="shared" si="33"/>
        <v>2183092.6626580083</v>
      </c>
    </row>
    <row r="647" spans="1:5" x14ac:dyDescent="0.25">
      <c r="A647">
        <f>VLOOKUP('2024-03-18_windows_device_0'!P813,'2024-03-18_windows_device_0'!P$2:P$911,1,0)</f>
        <v>33.082000000000001</v>
      </c>
      <c r="B647">
        <f>VLOOKUP('2024-03-18_windows_device_0'!Q851,'2024-03-18_windows_device_0'!Q$2:Q$911,1,0)</f>
        <v>2183839</v>
      </c>
      <c r="C647">
        <f t="shared" si="32"/>
        <v>-9.9999999999980105E-3</v>
      </c>
      <c r="D647">
        <f t="shared" si="31"/>
        <v>1.646825990040063</v>
      </c>
      <c r="E647">
        <f t="shared" si="33"/>
        <v>2183090.7253105957</v>
      </c>
    </row>
    <row r="648" spans="1:5" x14ac:dyDescent="0.25">
      <c r="A648">
        <f>VLOOKUP('2024-03-18_windows_device_0'!P814,'2024-03-18_windows_device_0'!P$2:P$911,1,0)</f>
        <v>33.074666666666666</v>
      </c>
      <c r="B648">
        <f>VLOOKUP('2024-03-18_windows_device_0'!Q852,'2024-03-18_windows_device_0'!Q$2:Q$911,1,0)</f>
        <v>2183834</v>
      </c>
      <c r="C648">
        <f t="shared" si="32"/>
        <v>-7.3333333333351902E-3</v>
      </c>
      <c r="D648">
        <f t="shared" si="31"/>
        <v>1.6465222006159153</v>
      </c>
      <c r="E648">
        <f t="shared" si="33"/>
        <v>2183086.0020406046</v>
      </c>
    </row>
    <row r="649" spans="1:5" x14ac:dyDescent="0.25">
      <c r="A649">
        <f>VLOOKUP('2024-03-18_windows_device_0'!P815,'2024-03-18_windows_device_0'!P$2:P$911,1,0)</f>
        <v>33.048000000000002</v>
      </c>
      <c r="B649">
        <f>VLOOKUP('2024-03-18_windows_device_0'!Q853,'2024-03-18_windows_device_0'!Q$2:Q$911,1,0)</f>
        <v>2183833</v>
      </c>
      <c r="C649">
        <f t="shared" si="32"/>
        <v>-2.666666666666373E-2</v>
      </c>
      <c r="D649">
        <f t="shared" si="31"/>
        <v>1.6447509212037417</v>
      </c>
      <c r="E649">
        <f t="shared" si="33"/>
        <v>2183086.616564393</v>
      </c>
    </row>
    <row r="650" spans="1:5" x14ac:dyDescent="0.25">
      <c r="A650">
        <f>VLOOKUP('2024-03-18_windows_device_0'!P816,'2024-03-18_windows_device_0'!P$2:P$911,1,0)</f>
        <v>33.038666666666664</v>
      </c>
      <c r="B650">
        <f>VLOOKUP('2024-03-18_windows_device_0'!Q854,'2024-03-18_windows_device_0'!Q$2:Q$911,1,0)</f>
        <v>2183832</v>
      </c>
      <c r="C650">
        <f t="shared" si="32"/>
        <v>-9.3333333333376345E-3</v>
      </c>
      <c r="D650">
        <f t="shared" si="31"/>
        <v>1.6446841507441632</v>
      </c>
      <c r="E650">
        <f t="shared" si="33"/>
        <v>2183085.6774597671</v>
      </c>
    </row>
    <row r="651" spans="1:5" x14ac:dyDescent="0.25">
      <c r="A651">
        <f>VLOOKUP('2024-03-18_windows_device_0'!P817,'2024-03-18_windows_device_0'!P$2:P$911,1,0)</f>
        <v>33.022666666666666</v>
      </c>
      <c r="B651">
        <f>VLOOKUP('2024-03-18_windows_device_0'!Q855,'2024-03-18_windows_device_0'!Q$2:Q$911,1,0)</f>
        <v>2183831</v>
      </c>
      <c r="C651">
        <f t="shared" si="32"/>
        <v>-1.5999999999998238E-2</v>
      </c>
      <c r="D651">
        <f t="shared" si="31"/>
        <v>1.6437347487157521</v>
      </c>
      <c r="E651">
        <f t="shared" si="33"/>
        <v>2183085.5435921703</v>
      </c>
    </row>
    <row r="652" spans="1:5" x14ac:dyDescent="0.25">
      <c r="A652">
        <f>VLOOKUP('2024-03-18_windows_device_0'!P818,'2024-03-18_windows_device_0'!P$2:P$911,1,0)</f>
        <v>33.000666666666667</v>
      </c>
      <c r="B652">
        <f>VLOOKUP('2024-03-18_windows_device_0'!Q856,'2024-03-18_windows_device_0'!Q$2:Q$911,1,0)</f>
        <v>2183831</v>
      </c>
      <c r="C652">
        <f t="shared" si="32"/>
        <v>-2.1999999999998465E-2</v>
      </c>
      <c r="D652">
        <f t="shared" si="31"/>
        <v>1.6425021601546927</v>
      </c>
      <c r="E652">
        <f t="shared" si="33"/>
        <v>2183086.6688201926</v>
      </c>
    </row>
    <row r="653" spans="1:5" x14ac:dyDescent="0.25">
      <c r="A653">
        <f>VLOOKUP('2024-03-18_windows_device_0'!P819,'2024-03-18_windows_device_0'!P$2:P$911,1,0)</f>
        <v>32.995333333333335</v>
      </c>
      <c r="B653">
        <f>VLOOKUP('2024-03-18_windows_device_0'!Q857,'2024-03-18_windows_device_0'!Q$2:Q$911,1,0)</f>
        <v>2183830</v>
      </c>
      <c r="C653">
        <f t="shared" si="32"/>
        <v>-5.333333333332746E-3</v>
      </c>
      <c r="D653">
        <f t="shared" si="31"/>
        <v>1.6426186705490604</v>
      </c>
      <c r="E653">
        <f t="shared" si="33"/>
        <v>2183085.5624219193</v>
      </c>
    </row>
    <row r="654" spans="1:5" x14ac:dyDescent="0.25">
      <c r="A654">
        <f>VLOOKUP('2024-03-18_windows_device_0'!P820,'2024-03-18_windows_device_0'!P$2:P$911,1,0)</f>
        <v>32.967333333333336</v>
      </c>
      <c r="B654">
        <f>VLOOKUP('2024-03-18_windows_device_0'!Q858,'2024-03-18_windows_device_0'!Q$2:Q$911,1,0)</f>
        <v>2183826</v>
      </c>
      <c r="C654">
        <f t="shared" si="32"/>
        <v>-2.7999999999998693E-2</v>
      </c>
      <c r="D654">
        <f t="shared" si="31"/>
        <v>1.6407057334195698</v>
      </c>
      <c r="E654">
        <f t="shared" si="33"/>
        <v>2183083.3102882071</v>
      </c>
    </row>
    <row r="655" spans="1:5" x14ac:dyDescent="0.25">
      <c r="A655">
        <f>VLOOKUP('2024-03-18_windows_device_0'!P821,'2024-03-18_windows_device_0'!P$2:P$911,1,0)</f>
        <v>32.963999999999999</v>
      </c>
      <c r="B655">
        <f>VLOOKUP('2024-03-18_windows_device_0'!Q859,'2024-03-18_windows_device_0'!Q$2:Q$911,1,0)</f>
        <v>2183821</v>
      </c>
      <c r="C655">
        <f t="shared" si="32"/>
        <v>-3.3333333333374071E-3</v>
      </c>
      <c r="D655">
        <f t="shared" si="31"/>
        <v>1.6411045894570917</v>
      </c>
      <c r="E655">
        <f t="shared" si="33"/>
        <v>2183077.9456820902</v>
      </c>
    </row>
    <row r="656" spans="1:5" x14ac:dyDescent="0.25">
      <c r="A656">
        <f>VLOOKUP('2024-03-18_windows_device_0'!P822,'2024-03-18_windows_device_0'!P$2:P$911,1,0)</f>
        <v>32.949333333333335</v>
      </c>
      <c r="B656">
        <f>VLOOKUP('2024-03-18_windows_device_0'!Q860,'2024-03-18_windows_device_0'!Q$2:Q$911,1,0)</f>
        <v>2183819</v>
      </c>
      <c r="C656">
        <f t="shared" si="32"/>
        <v>-1.4666666666663275E-2</v>
      </c>
      <c r="D656">
        <f t="shared" si="31"/>
        <v>1.6401150255470442</v>
      </c>
      <c r="E656">
        <f t="shared" si="33"/>
        <v>2183076.8504346423</v>
      </c>
    </row>
    <row r="657" spans="1:5" x14ac:dyDescent="0.25">
      <c r="A657">
        <f>VLOOKUP('2024-03-18_windows_device_0'!P823,'2024-03-18_windows_device_0'!P$2:P$911,1,0)</f>
        <v>32.925333333333334</v>
      </c>
      <c r="B657">
        <f>VLOOKUP('2024-03-18_windows_device_0'!Q861,'2024-03-18_windows_device_0'!Q$2:Q$911,1,0)</f>
        <v>2183822</v>
      </c>
      <c r="C657">
        <f t="shared" si="32"/>
        <v>-2.4000000000000909E-2</v>
      </c>
      <c r="D657">
        <f t="shared" si="31"/>
        <v>1.6387069535208874</v>
      </c>
      <c r="E657">
        <f t="shared" si="33"/>
        <v>2183081.1387681854</v>
      </c>
    </row>
    <row r="658" spans="1:5" x14ac:dyDescent="0.25">
      <c r="A658">
        <f>VLOOKUP('2024-03-18_windows_device_0'!P824,'2024-03-18_windows_device_0'!P$2:P$911,1,0)</f>
        <v>32.910666666666664</v>
      </c>
      <c r="B658">
        <f>VLOOKUP('2024-03-18_windows_device_0'!Q862,'2024-03-18_windows_device_0'!Q$2:Q$911,1,0)</f>
        <v>2183825</v>
      </c>
      <c r="C658">
        <f t="shared" si="32"/>
        <v>-1.466666666667038E-2</v>
      </c>
      <c r="D658">
        <f t="shared" si="31"/>
        <v>1.6381903195037912</v>
      </c>
      <c r="E658">
        <f t="shared" si="33"/>
        <v>2183084.6117467182</v>
      </c>
    </row>
    <row r="659" spans="1:5" x14ac:dyDescent="0.25">
      <c r="A659">
        <f>VLOOKUP('2024-03-18_windows_device_0'!P825,'2024-03-18_windows_device_0'!P$2:P$911,1,0)</f>
        <v>32.897333333333336</v>
      </c>
      <c r="B659">
        <f>VLOOKUP('2024-03-18_windows_device_0'!Q863,'2024-03-18_windows_device_0'!Q$2:Q$911,1,0)</f>
        <v>2183827</v>
      </c>
      <c r="C659">
        <f t="shared" si="32"/>
        <v>-1.3333333333328312E-2</v>
      </c>
      <c r="D659">
        <f t="shared" si="31"/>
        <v>1.6375570936598209</v>
      </c>
      <c r="E659">
        <f t="shared" si="33"/>
        <v>2183087.1916685849</v>
      </c>
    </row>
    <row r="660" spans="1:5" x14ac:dyDescent="0.25">
      <c r="A660">
        <f>VLOOKUP('2024-03-18_windows_device_0'!P826,'2024-03-18_windows_device_0'!P$2:P$911,1,0)</f>
        <v>32.873333333333335</v>
      </c>
      <c r="B660">
        <f>VLOOKUP('2024-03-18_windows_device_0'!Q864,'2024-03-18_windows_device_0'!Q$2:Q$911,1,0)</f>
        <v>2183827</v>
      </c>
      <c r="C660">
        <f t="shared" si="32"/>
        <v>-2.4000000000000909E-2</v>
      </c>
      <c r="D660">
        <f t="shared" si="31"/>
        <v>1.636118892810297</v>
      </c>
      <c r="E660">
        <f t="shared" si="33"/>
        <v>2183088.5096373898</v>
      </c>
    </row>
    <row r="661" spans="1:5" x14ac:dyDescent="0.25">
      <c r="A661">
        <f>VLOOKUP('2024-03-18_windows_device_0'!P827,'2024-03-18_windows_device_0'!P$2:P$911,1,0)</f>
        <v>32.853333333333332</v>
      </c>
      <c r="B661">
        <f>VLOOKUP('2024-03-18_windows_device_0'!Q865,'2024-03-18_windows_device_0'!Q$2:Q$911,1,0)</f>
        <v>2183822</v>
      </c>
      <c r="C661">
        <f t="shared" si="32"/>
        <v>-2.0000000000003126E-2</v>
      </c>
      <c r="D661">
        <f t="shared" si="31"/>
        <v>1.6352147500977297</v>
      </c>
      <c r="E661">
        <f t="shared" si="33"/>
        <v>2183084.3387879757</v>
      </c>
    </row>
    <row r="662" spans="1:5" x14ac:dyDescent="0.25">
      <c r="A662">
        <f>VLOOKUP('2024-03-18_windows_device_0'!P828,'2024-03-18_windows_device_0'!P$2:P$911,1,0)</f>
        <v>32.847333333333331</v>
      </c>
      <c r="B662">
        <f>VLOOKUP('2024-03-18_windows_device_0'!Q866,'2024-03-18_windows_device_0'!Q$2:Q$911,1,0)</f>
        <v>2183821</v>
      </c>
      <c r="C662">
        <f t="shared" si="32"/>
        <v>-6.0000000000002274E-3</v>
      </c>
      <c r="D662">
        <f t="shared" si="31"/>
        <v>1.6352355211986966</v>
      </c>
      <c r="E662">
        <f t="shared" si="33"/>
        <v>2183083.3197345431</v>
      </c>
    </row>
    <row r="663" spans="1:5" x14ac:dyDescent="0.25">
      <c r="A663">
        <f>VLOOKUP('2024-03-18_windows_device_0'!P829,'2024-03-18_windows_device_0'!P$2:P$911,1,0)</f>
        <v>32.833333333333336</v>
      </c>
      <c r="B663">
        <f>VLOOKUP('2024-03-18_windows_device_0'!Q867,'2024-03-18_windows_device_0'!Q$2:Q$911,1,0)</f>
        <v>2183816</v>
      </c>
      <c r="C663">
        <f t="shared" si="32"/>
        <v>-1.3999999999995794E-2</v>
      </c>
      <c r="D663">
        <f t="shared" ref="D663:D706" si="34">A663*(EXP(-3*(G$2-C663)/G$2))</f>
        <v>1.6343561106592295</v>
      </c>
      <c r="E663">
        <f t="shared" si="33"/>
        <v>2183079.126633991</v>
      </c>
    </row>
    <row r="664" spans="1:5" x14ac:dyDescent="0.25">
      <c r="A664">
        <f>VLOOKUP('2024-03-18_windows_device_0'!P830,'2024-03-18_windows_device_0'!P$2:P$911,1,0)</f>
        <v>32.814666666666668</v>
      </c>
      <c r="B664">
        <f>VLOOKUP('2024-03-18_windows_device_0'!Q868,'2024-03-18_windows_device_0'!Q$2:Q$911,1,0)</f>
        <v>2183812</v>
      </c>
      <c r="C664">
        <f t="shared" si="32"/>
        <v>-1.8666666666668164E-2</v>
      </c>
      <c r="D664">
        <f t="shared" si="34"/>
        <v>1.633320574359937</v>
      </c>
      <c r="E664">
        <f t="shared" si="33"/>
        <v>2183076.0773427975</v>
      </c>
    </row>
    <row r="665" spans="1:5" x14ac:dyDescent="0.25">
      <c r="A665">
        <f>VLOOKUP('2024-03-18_windows_device_0'!P831,'2024-03-18_windows_device_0'!P$2:P$911,1,0)</f>
        <v>32.795333333333332</v>
      </c>
      <c r="B665">
        <f>VLOOKUP('2024-03-18_windows_device_0'!Q869,'2024-03-18_windows_device_0'!Q$2:Q$911,1,0)</f>
        <v>2183814</v>
      </c>
      <c r="C665">
        <f t="shared" si="32"/>
        <v>-1.9333333333335645E-2</v>
      </c>
      <c r="D665">
        <f t="shared" si="34"/>
        <v>1.6323430903920249</v>
      </c>
      <c r="E665">
        <f t="shared" si="33"/>
        <v>2183078.9753078953</v>
      </c>
    </row>
    <row r="666" spans="1:5" x14ac:dyDescent="0.25">
      <c r="A666">
        <f>VLOOKUP('2024-03-18_windows_device_0'!P832,'2024-03-18_windows_device_0'!P$2:P$911,1,0)</f>
        <v>32.774666666666668</v>
      </c>
      <c r="B666">
        <f>VLOOKUP('2024-03-18_windows_device_0'!Q870,'2024-03-18_windows_device_0'!Q$2:Q$911,1,0)</f>
        <v>2183815</v>
      </c>
      <c r="C666">
        <f t="shared" si="32"/>
        <v>-2.0666666666663502E-2</v>
      </c>
      <c r="D666">
        <f t="shared" si="34"/>
        <v>1.6312840854271946</v>
      </c>
      <c r="E666">
        <f t="shared" si="33"/>
        <v>2183080.9487692728</v>
      </c>
    </row>
    <row r="667" spans="1:5" x14ac:dyDescent="0.25">
      <c r="A667">
        <f>VLOOKUP('2024-03-18_windows_device_0'!P833,'2024-03-18_windows_device_0'!P$2:P$911,1,0)</f>
        <v>32.778666666666666</v>
      </c>
      <c r="B667">
        <f>VLOOKUP('2024-03-18_windows_device_0'!Q871,'2024-03-18_windows_device_0'!Q$2:Q$911,1,0)</f>
        <v>2183819</v>
      </c>
      <c r="C667">
        <f t="shared" si="32"/>
        <v>3.9999999999977831E-3</v>
      </c>
      <c r="D667">
        <f t="shared" si="34"/>
        <v>1.6320448066716631</v>
      </c>
      <c r="E667">
        <f t="shared" si="33"/>
        <v>2183084.24943315</v>
      </c>
    </row>
    <row r="668" spans="1:5" x14ac:dyDescent="0.25">
      <c r="A668">
        <f>VLOOKUP('2024-03-18_windows_device_0'!P834,'2024-03-18_windows_device_0'!P$2:P$911,1,0)</f>
        <v>32.759333333333331</v>
      </c>
      <c r="B668">
        <f>VLOOKUP('2024-03-18_windows_device_0'!Q872,'2024-03-18_windows_device_0'!Q$2:Q$911,1,0)</f>
        <v>2183821</v>
      </c>
      <c r="C668">
        <f t="shared" si="32"/>
        <v>-1.9333333333335645E-2</v>
      </c>
      <c r="D668">
        <f t="shared" si="34"/>
        <v>1.630551239379052</v>
      </c>
      <c r="E668">
        <f t="shared" si="33"/>
        <v>2183087.6227880265</v>
      </c>
    </row>
    <row r="669" spans="1:5" x14ac:dyDescent="0.25">
      <c r="A669">
        <f>VLOOKUP('2024-03-18_windows_device_0'!P835,'2024-03-18_windows_device_0'!P$2:P$911,1,0)</f>
        <v>32.734000000000002</v>
      </c>
      <c r="B669">
        <f>VLOOKUP('2024-03-18_windows_device_0'!Q873,'2024-03-18_windows_device_0'!Q$2:Q$911,1,0)</f>
        <v>2183818</v>
      </c>
      <c r="C669">
        <f t="shared" si="32"/>
        <v>-2.5333333333328767E-2</v>
      </c>
      <c r="D669">
        <f t="shared" si="34"/>
        <v>1.6291539071944485</v>
      </c>
      <c r="E669">
        <f t="shared" si="33"/>
        <v>2183085.9087929325</v>
      </c>
    </row>
    <row r="670" spans="1:5" x14ac:dyDescent="0.25">
      <c r="A670">
        <f>VLOOKUP('2024-03-18_windows_device_0'!P836,'2024-03-18_windows_device_0'!P$2:P$911,1,0)</f>
        <v>32.724666666666664</v>
      </c>
      <c r="B670">
        <f>VLOOKUP('2024-03-18_windows_device_0'!Q874,'2024-03-18_windows_device_0'!Q$2:Q$911,1,0)</f>
        <v>2183818</v>
      </c>
      <c r="C670">
        <f t="shared" si="32"/>
        <v>-9.3333333333376345E-3</v>
      </c>
      <c r="D670">
        <f t="shared" si="34"/>
        <v>1.6290530470878313</v>
      </c>
      <c r="E670">
        <f t="shared" si="33"/>
        <v>2183086.0016600597</v>
      </c>
    </row>
    <row r="671" spans="1:5" x14ac:dyDescent="0.25">
      <c r="A671">
        <f>VLOOKUP('2024-03-18_windows_device_0'!P837,'2024-03-18_windows_device_0'!P$2:P$911,1,0)</f>
        <v>32.711333333333336</v>
      </c>
      <c r="B671">
        <f>VLOOKUP('2024-03-18_windows_device_0'!Q875,'2024-03-18_windows_device_0'!Q$2:Q$911,1,0)</f>
        <v>2183817</v>
      </c>
      <c r="C671">
        <f t="shared" si="32"/>
        <v>-1.3333333333328312E-2</v>
      </c>
      <c r="D671">
        <f t="shared" si="34"/>
        <v>1.6282984216472749</v>
      </c>
      <c r="E671">
        <f t="shared" si="33"/>
        <v>2183085.696665307</v>
      </c>
    </row>
    <row r="672" spans="1:5" x14ac:dyDescent="0.25">
      <c r="A672">
        <f>VLOOKUP('2024-03-18_windows_device_0'!P838,'2024-03-18_windows_device_0'!P$2:P$911,1,0)</f>
        <v>32.697333333333333</v>
      </c>
      <c r="B672">
        <f>VLOOKUP('2024-03-18_windows_device_0'!Q876,'2024-03-18_windows_device_0'!Q$2:Q$911,1,0)</f>
        <v>2183810</v>
      </c>
      <c r="C672">
        <f t="shared" si="32"/>
        <v>-1.4000000000002899E-2</v>
      </c>
      <c r="D672">
        <f t="shared" si="34"/>
        <v>1.6275863919470572</v>
      </c>
      <c r="E672">
        <f t="shared" si="33"/>
        <v>2183079.3527355478</v>
      </c>
    </row>
    <row r="673" spans="1:5" x14ac:dyDescent="0.25">
      <c r="A673">
        <f>VLOOKUP('2024-03-18_windows_device_0'!P839,'2024-03-18_windows_device_0'!P$2:P$911,1,0)</f>
        <v>32.677333333333337</v>
      </c>
      <c r="B673">
        <f>VLOOKUP('2024-03-18_windows_device_0'!Q877,'2024-03-18_windows_device_0'!Q$2:Q$911,1,0)</f>
        <v>2183807</v>
      </c>
      <c r="C673">
        <f t="shared" si="32"/>
        <v>-1.9999999999996021E-2</v>
      </c>
      <c r="D673">
        <f t="shared" si="34"/>
        <v>1.6264546710793499</v>
      </c>
      <c r="E673">
        <f t="shared" si="33"/>
        <v>2183077.3961036783</v>
      </c>
    </row>
    <row r="674" spans="1:5" x14ac:dyDescent="0.25">
      <c r="A674">
        <f>VLOOKUP('2024-03-18_windows_device_0'!P840,'2024-03-18_windows_device_0'!P$2:P$911,1,0)</f>
        <v>32.656666666666666</v>
      </c>
      <c r="B674">
        <f>VLOOKUP('2024-03-18_windows_device_0'!Q878,'2024-03-18_windows_device_0'!Q$2:Q$911,1,0)</f>
        <v>2183804</v>
      </c>
      <c r="C674">
        <f t="shared" si="32"/>
        <v>-2.0666666666670608E-2</v>
      </c>
      <c r="D674">
        <f t="shared" si="34"/>
        <v>1.6254109052652683</v>
      </c>
      <c r="E674">
        <f t="shared" si="33"/>
        <v>2183075.3590271068</v>
      </c>
    </row>
    <row r="675" spans="1:5" x14ac:dyDescent="0.25">
      <c r="A675">
        <f>VLOOKUP('2024-03-18_windows_device_0'!P841,'2024-03-18_windows_device_0'!P$2:P$911,1,0)</f>
        <v>32.653999999999996</v>
      </c>
      <c r="B675">
        <f>VLOOKUP('2024-03-18_windows_device_0'!Q879,'2024-03-18_windows_device_0'!Q$2:Q$911,1,0)</f>
        <v>2183806</v>
      </c>
      <c r="C675">
        <f t="shared" si="32"/>
        <v>-2.6666666666699257E-3</v>
      </c>
      <c r="D675">
        <f t="shared" si="34"/>
        <v>1.6256864387006227</v>
      </c>
      <c r="E675">
        <f t="shared" si="33"/>
        <v>2183077.1047743973</v>
      </c>
    </row>
    <row r="676" spans="1:5" x14ac:dyDescent="0.25">
      <c r="A676">
        <f>VLOOKUP('2024-03-18_windows_device_0'!P842,'2024-03-18_windows_device_0'!P$2:P$911,1,0)</f>
        <v>32.62533333333333</v>
      </c>
      <c r="B676">
        <f>VLOOKUP('2024-03-18_windows_device_0'!Q880,'2024-03-18_windows_device_0'!Q$2:Q$911,1,0)</f>
        <v>2183803</v>
      </c>
      <c r="C676">
        <f t="shared" si="32"/>
        <v>-2.8666666666666174E-2</v>
      </c>
      <c r="D676">
        <f t="shared" si="34"/>
        <v>1.6236701032387924</v>
      </c>
      <c r="E676">
        <f t="shared" si="33"/>
        <v>2183075.9663759437</v>
      </c>
    </row>
    <row r="677" spans="1:5" x14ac:dyDescent="0.25">
      <c r="A677">
        <f>VLOOKUP('2024-03-18_windows_device_0'!P843,'2024-03-18_windows_device_0'!P$2:P$911,1,0)</f>
        <v>32.612666666666669</v>
      </c>
      <c r="B677">
        <f>VLOOKUP('2024-03-18_windows_device_0'!Q881,'2024-03-18_windows_device_0'!Q$2:Q$911,1,0)</f>
        <v>2183803</v>
      </c>
      <c r="C677">
        <f t="shared" si="32"/>
        <v>-1.2666666666660831E-2</v>
      </c>
      <c r="D677">
        <f t="shared" si="34"/>
        <v>1.6234021127488232</v>
      </c>
      <c r="E677">
        <f t="shared" si="33"/>
        <v>2183076.2139748321</v>
      </c>
    </row>
    <row r="678" spans="1:5" x14ac:dyDescent="0.25">
      <c r="A678">
        <f>VLOOKUP('2024-03-18_windows_device_0'!P844,'2024-03-18_windows_device_0'!P$2:P$911,1,0)</f>
        <v>32.6</v>
      </c>
      <c r="B678">
        <f>VLOOKUP('2024-03-18_windows_device_0'!Q882,'2024-03-18_windows_device_0'!Q$2:Q$911,1,0)</f>
        <v>2183805</v>
      </c>
      <c r="C678">
        <f t="shared" si="32"/>
        <v>-1.2666666666667936E-2</v>
      </c>
      <c r="D678">
        <f t="shared" si="34"/>
        <v>1.622771588000929</v>
      </c>
      <c r="E678">
        <f t="shared" si="33"/>
        <v>2183078.7966837198</v>
      </c>
    </row>
    <row r="679" spans="1:5" x14ac:dyDescent="0.25">
      <c r="A679">
        <f>VLOOKUP('2024-03-18_windows_device_0'!P845,'2024-03-18_windows_device_0'!P$2:P$911,1,0)</f>
        <v>32.594666666666669</v>
      </c>
      <c r="B679">
        <f>VLOOKUP('2024-03-18_windows_device_0'!Q883,'2024-03-18_windows_device_0'!Q$2:Q$911,1,0)</f>
        <v>2183806</v>
      </c>
      <c r="C679">
        <f t="shared" si="32"/>
        <v>-5.333333333332746E-3</v>
      </c>
      <c r="D679">
        <f t="shared" si="34"/>
        <v>1.6226721362714862</v>
      </c>
      <c r="E679">
        <f t="shared" si="33"/>
        <v>2183079.8886141968</v>
      </c>
    </row>
    <row r="680" spans="1:5" x14ac:dyDescent="0.25">
      <c r="A680">
        <f>VLOOKUP('2024-03-18_windows_device_0'!P846,'2024-03-18_windows_device_0'!P$2:P$911,1,0)</f>
        <v>32.570666666666668</v>
      </c>
      <c r="B680">
        <f>VLOOKUP('2024-03-18_windows_device_0'!Q884,'2024-03-18_windows_device_0'!Q$2:Q$911,1,0)</f>
        <v>2183804</v>
      </c>
      <c r="C680">
        <f t="shared" si="32"/>
        <v>-2.4000000000000909E-2</v>
      </c>
      <c r="D680">
        <f t="shared" si="34"/>
        <v>1.6210550522640412</v>
      </c>
      <c r="E680">
        <f t="shared" si="33"/>
        <v>2183079.3841938623</v>
      </c>
    </row>
    <row r="681" spans="1:5" x14ac:dyDescent="0.25">
      <c r="A681">
        <f>VLOOKUP('2024-03-18_windows_device_0'!P847,'2024-03-18_windows_device_0'!P$2:P$911,1,0)</f>
        <v>32.56066666666667</v>
      </c>
      <c r="B681">
        <f>VLOOKUP('2024-03-18_windows_device_0'!Q885,'2024-03-18_windows_device_0'!Q$2:Q$911,1,0)</f>
        <v>2183804</v>
      </c>
      <c r="C681">
        <f t="shared" si="32"/>
        <v>-9.9999999999980105E-3</v>
      </c>
      <c r="D681">
        <f t="shared" si="34"/>
        <v>1.6208739531980478</v>
      </c>
      <c r="E681">
        <f t="shared" si="33"/>
        <v>2183079.5517784078</v>
      </c>
    </row>
    <row r="682" spans="1:5" x14ac:dyDescent="0.25">
      <c r="A682">
        <f>VLOOKUP('2024-03-18_windows_device_0'!P848,'2024-03-18_windows_device_0'!P$2:P$911,1,0)</f>
        <v>32.555999999999997</v>
      </c>
      <c r="B682">
        <f>VLOOKUP('2024-03-18_windows_device_0'!Q886,'2024-03-18_windows_device_0'!Q$2:Q$911,1,0)</f>
        <v>2183798</v>
      </c>
      <c r="C682">
        <f t="shared" si="32"/>
        <v>-4.66666666667237E-3</v>
      </c>
      <c r="D682">
        <f t="shared" si="34"/>
        <v>1.6207622563405932</v>
      </c>
      <c r="E682">
        <f t="shared" si="33"/>
        <v>2183073.6551492214</v>
      </c>
    </row>
    <row r="683" spans="1:5" x14ac:dyDescent="0.25">
      <c r="A683">
        <f>VLOOKUP('2024-03-18_windows_device_0'!P849,'2024-03-18_windows_device_0'!P$2:P$911,1,0)</f>
        <v>32.526666666666664</v>
      </c>
      <c r="B683">
        <f>VLOOKUP('2024-03-18_windows_device_0'!Q887,'2024-03-18_windows_device_0'!Q$2:Q$911,1,0)</f>
        <v>2183785</v>
      </c>
      <c r="C683">
        <f t="shared" si="32"/>
        <v>-2.9333333333333655E-2</v>
      </c>
      <c r="D683">
        <f t="shared" si="34"/>
        <v>1.6187446855363918</v>
      </c>
      <c r="E683">
        <f t="shared" si="33"/>
        <v>2183062.523554909</v>
      </c>
    </row>
    <row r="684" spans="1:5" x14ac:dyDescent="0.25">
      <c r="A684">
        <f>VLOOKUP('2024-03-18_windows_device_0'!P850,'2024-03-18_windows_device_0'!P$2:P$911,1,0)</f>
        <v>32.517333333333333</v>
      </c>
      <c r="B684">
        <f>VLOOKUP('2024-03-18_windows_device_0'!Q888,'2024-03-18_windows_device_0'!Q$2:Q$911,1,0)</f>
        <v>2183793</v>
      </c>
      <c r="C684">
        <f t="shared" si="32"/>
        <v>-9.3333333333305291E-3</v>
      </c>
      <c r="D684">
        <f t="shared" si="34"/>
        <v>1.618731872486729</v>
      </c>
      <c r="E684">
        <f t="shared" si="33"/>
        <v>2183070.535428091</v>
      </c>
    </row>
    <row r="685" spans="1:5" x14ac:dyDescent="0.25">
      <c r="A685">
        <f>VLOOKUP('2024-03-18_windows_device_0'!P851,'2024-03-18_windows_device_0'!P$2:P$911,1,0)</f>
        <v>32.506</v>
      </c>
      <c r="B685">
        <f>VLOOKUP('2024-03-18_windows_device_0'!Q889,'2024-03-18_windows_device_0'!Q$2:Q$911,1,0)</f>
        <v>2183791</v>
      </c>
      <c r="C685">
        <f t="shared" si="32"/>
        <v>-1.1333333333332973E-2</v>
      </c>
      <c r="D685">
        <f t="shared" si="34"/>
        <v>1.6181225349865562</v>
      </c>
      <c r="E685">
        <f t="shared" si="33"/>
        <v>2183069.1001777807</v>
      </c>
    </row>
    <row r="686" spans="1:5" x14ac:dyDescent="0.25">
      <c r="A686">
        <f>VLOOKUP('2024-03-18_windows_device_0'!P852,'2024-03-18_windows_device_0'!P$2:P$911,1,0)</f>
        <v>32.49733333333333</v>
      </c>
      <c r="B686">
        <f>VLOOKUP('2024-03-18_windows_device_0'!Q890,'2024-03-18_windows_device_0'!Q$2:Q$911,1,0)</f>
        <v>2183792</v>
      </c>
      <c r="C686">
        <f t="shared" si="32"/>
        <v>-8.6666666666701531E-3</v>
      </c>
      <c r="D686">
        <f t="shared" si="34"/>
        <v>1.6177513095682701</v>
      </c>
      <c r="E686">
        <f t="shared" si="33"/>
        <v>2183070.4443433178</v>
      </c>
    </row>
    <row r="687" spans="1:5" x14ac:dyDescent="0.25">
      <c r="A687">
        <f>VLOOKUP('2024-03-18_windows_device_0'!P853,'2024-03-18_windows_device_0'!P$2:P$911,1,0)</f>
        <v>32.478000000000002</v>
      </c>
      <c r="B687">
        <f>VLOOKUP('2024-03-18_windows_device_0'!Q891,'2024-03-18_windows_device_0'!Q$2:Q$911,1,0)</f>
        <v>2183787</v>
      </c>
      <c r="C687">
        <f t="shared" si="32"/>
        <v>-1.933333333332854E-2</v>
      </c>
      <c r="D687">
        <f t="shared" si="34"/>
        <v>1.6165482555369317</v>
      </c>
      <c r="E687">
        <f t="shared" si="33"/>
        <v>2183066.5602455987</v>
      </c>
    </row>
    <row r="688" spans="1:5" x14ac:dyDescent="0.25">
      <c r="A688">
        <f>VLOOKUP('2024-03-18_windows_device_0'!P854,'2024-03-18_windows_device_0'!P$2:P$911,1,0)</f>
        <v>32.467333333333336</v>
      </c>
      <c r="B688">
        <f>VLOOKUP('2024-03-18_windows_device_0'!Q892,'2024-03-18_windows_device_0'!Q$2:Q$911,1,0)</f>
        <v>2183785</v>
      </c>
      <c r="C688">
        <f t="shared" si="32"/>
        <v>-1.0666666666665492E-2</v>
      </c>
      <c r="D688">
        <f t="shared" si="34"/>
        <v>1.6162127738875134</v>
      </c>
      <c r="E688">
        <f t="shared" si="33"/>
        <v>2183064.871572338</v>
      </c>
    </row>
    <row r="689" spans="1:5" x14ac:dyDescent="0.25">
      <c r="A689">
        <f>VLOOKUP('2024-03-18_windows_device_0'!P855,'2024-03-18_windows_device_0'!P$2:P$911,1,0)</f>
        <v>32.44533333333333</v>
      </c>
      <c r="B689">
        <f>VLOOKUP('2024-03-18_windows_device_0'!Q893,'2024-03-18_windows_device_0'!Q$2:Q$911,1,0)</f>
        <v>2183786</v>
      </c>
      <c r="C689">
        <f t="shared" si="32"/>
        <v>-2.2000000000005571E-2</v>
      </c>
      <c r="D689">
        <f t="shared" si="34"/>
        <v>1.6148622276400191</v>
      </c>
      <c r="E689">
        <f t="shared" si="33"/>
        <v>2183067.1255323905</v>
      </c>
    </row>
    <row r="690" spans="1:5" x14ac:dyDescent="0.25">
      <c r="A690">
        <f>VLOOKUP('2024-03-18_windows_device_0'!P856,'2024-03-18_windows_device_0'!P$2:P$911,1,0)</f>
        <v>32.429333333333332</v>
      </c>
      <c r="B690">
        <f>VLOOKUP('2024-03-18_windows_device_0'!Q894,'2024-03-18_windows_device_0'!Q$2:Q$911,1,0)</f>
        <v>2183791</v>
      </c>
      <c r="C690">
        <f t="shared" si="32"/>
        <v>-1.5999999999998238E-2</v>
      </c>
      <c r="D690">
        <f t="shared" si="34"/>
        <v>1.6142010157978166</v>
      </c>
      <c r="E690">
        <f t="shared" si="33"/>
        <v>2183072.7398392051</v>
      </c>
    </row>
    <row r="691" spans="1:5" x14ac:dyDescent="0.25">
      <c r="A691">
        <f>VLOOKUP('2024-03-18_windows_device_0'!P857,'2024-03-18_windows_device_0'!P$2:P$911,1,0)</f>
        <v>32.417999999999999</v>
      </c>
      <c r="B691">
        <f>VLOOKUP('2024-03-18_windows_device_0'!Q895,'2024-03-18_windows_device_0'!Q$2:Q$911,1,0)</f>
        <v>2183788</v>
      </c>
      <c r="C691">
        <f t="shared" si="32"/>
        <v>-1.1333333333332973E-2</v>
      </c>
      <c r="D691">
        <f t="shared" si="34"/>
        <v>1.6137419657661409</v>
      </c>
      <c r="E691">
        <f t="shared" si="33"/>
        <v>2183070.1664731675</v>
      </c>
    </row>
    <row r="692" spans="1:5" x14ac:dyDescent="0.25">
      <c r="A692">
        <f>VLOOKUP('2024-03-18_windows_device_0'!P858,'2024-03-18_windows_device_0'!P$2:P$911,1,0)</f>
        <v>32.400666666666666</v>
      </c>
      <c r="B692">
        <f>VLOOKUP('2024-03-18_windows_device_0'!Q896,'2024-03-18_windows_device_0'!Q$2:Q$911,1,0)</f>
        <v>2183779</v>
      </c>
      <c r="C692">
        <f t="shared" si="32"/>
        <v>-1.7333333333333201E-2</v>
      </c>
      <c r="D692">
        <f t="shared" si="34"/>
        <v>1.6127441002857614</v>
      </c>
      <c r="E692">
        <f t="shared" si="33"/>
        <v>2183062.0942926202</v>
      </c>
    </row>
    <row r="693" spans="1:5" x14ac:dyDescent="0.25">
      <c r="A693">
        <f>VLOOKUP('2024-03-18_windows_device_0'!P859,'2024-03-18_windows_device_0'!P$2:P$911,1,0)</f>
        <v>32.401333333333334</v>
      </c>
      <c r="B693">
        <f>VLOOKUP('2024-03-18_windows_device_0'!Q897,'2024-03-18_windows_device_0'!Q$2:Q$911,1,0)</f>
        <v>2183781</v>
      </c>
      <c r="C693">
        <f t="shared" si="32"/>
        <v>6.6666666666748142E-4</v>
      </c>
      <c r="D693">
        <f t="shared" si="34"/>
        <v>1.6131824041547644</v>
      </c>
      <c r="E693">
        <f t="shared" si="33"/>
        <v>2183063.6866851891</v>
      </c>
    </row>
    <row r="694" spans="1:5" x14ac:dyDescent="0.25">
      <c r="A694">
        <f>VLOOKUP('2024-03-18_windows_device_0'!P860,'2024-03-18_windows_device_0'!P$2:P$911,1,0)</f>
        <v>32.37466666666667</v>
      </c>
      <c r="B694">
        <f>VLOOKUP('2024-03-18_windows_device_0'!Q898,'2024-03-18_windows_device_0'!Q$2:Q$911,1,0)</f>
        <v>2183782</v>
      </c>
      <c r="C694">
        <f t="shared" si="32"/>
        <v>-2.666666666666373E-2</v>
      </c>
      <c r="D694">
        <f t="shared" si="34"/>
        <v>1.611240099965628</v>
      </c>
      <c r="E694">
        <f t="shared" si="33"/>
        <v>2183066.4938036003</v>
      </c>
    </row>
    <row r="695" spans="1:5" x14ac:dyDescent="0.25">
      <c r="A695">
        <f>VLOOKUP('2024-03-18_windows_device_0'!P861,'2024-03-18_windows_device_0'!P$2:P$911,1,0)</f>
        <v>32.374000000000002</v>
      </c>
      <c r="B695">
        <f>VLOOKUP('2024-03-18_windows_device_0'!Q899,'2024-03-18_windows_device_0'!Q$2:Q$911,1,0)</f>
        <v>2183776</v>
      </c>
      <c r="C695">
        <f t="shared" si="32"/>
        <v>-6.6666666666748142E-4</v>
      </c>
      <c r="D695">
        <f t="shared" si="34"/>
        <v>1.61179155786165</v>
      </c>
      <c r="E695">
        <f t="shared" si="33"/>
        <v>2183059.9805062208</v>
      </c>
    </row>
    <row r="696" spans="1:5" x14ac:dyDescent="0.25">
      <c r="A696">
        <f>VLOOKUP('2024-03-18_windows_device_0'!P862,'2024-03-18_windows_device_0'!P$2:P$911,1,0)</f>
        <v>32.357999999999997</v>
      </c>
      <c r="B696">
        <f>VLOOKUP('2024-03-18_windows_device_0'!Q900,'2024-03-18_windows_device_0'!Q$2:Q$911,1,0)</f>
        <v>2183772</v>
      </c>
      <c r="C696">
        <f t="shared" si="32"/>
        <v>-1.6000000000005343E-2</v>
      </c>
      <c r="D696">
        <f t="shared" si="34"/>
        <v>1.6106503310537501</v>
      </c>
      <c r="E696">
        <f t="shared" si="33"/>
        <v>2183057.0429553464</v>
      </c>
    </row>
    <row r="697" spans="1:5" x14ac:dyDescent="0.25">
      <c r="A697">
        <f>VLOOKUP('2024-03-18_windows_device_0'!P863,'2024-03-18_windows_device_0'!P$2:P$911,1,0)</f>
        <v>32.347333333333331</v>
      </c>
      <c r="B697">
        <f>VLOOKUP('2024-03-18_windows_device_0'!Q901,'2024-03-18_windows_device_0'!Q$2:Q$911,1,0)</f>
        <v>2183772</v>
      </c>
      <c r="C697">
        <f t="shared" ref="C697:C760" si="35">A697-A696</f>
        <v>-1.0666666666665492E-2</v>
      </c>
      <c r="D697">
        <f t="shared" si="34"/>
        <v>1.6102392148373961</v>
      </c>
      <c r="E697">
        <f t="shared" si="33"/>
        <v>2183057.4258770943</v>
      </c>
    </row>
    <row r="698" spans="1:5" x14ac:dyDescent="0.25">
      <c r="A698">
        <f>VLOOKUP('2024-03-18_windows_device_0'!P864,'2024-03-18_windows_device_0'!P$2:P$911,1,0)</f>
        <v>32.323333333333331</v>
      </c>
      <c r="B698">
        <f>VLOOKUP('2024-03-18_windows_device_0'!Q902,'2024-03-18_windows_device_0'!Q$2:Q$911,1,0)</f>
        <v>2183770</v>
      </c>
      <c r="C698">
        <f t="shared" si="35"/>
        <v>-2.4000000000000909E-2</v>
      </c>
      <c r="D698">
        <f t="shared" si="34"/>
        <v>1.6087451737559773</v>
      </c>
      <c r="E698">
        <f t="shared" si="33"/>
        <v>2183056.8182801087</v>
      </c>
    </row>
    <row r="699" spans="1:5" x14ac:dyDescent="0.25">
      <c r="A699">
        <f>VLOOKUP('2024-03-18_windows_device_0'!P865,'2024-03-18_windows_device_0'!P$2:P$911,1,0)</f>
        <v>32.31666666666667</v>
      </c>
      <c r="B699">
        <f>VLOOKUP('2024-03-18_windows_device_0'!Q903,'2024-03-18_windows_device_0'!Q$2:Q$911,1,0)</f>
        <v>2183774</v>
      </c>
      <c r="C699">
        <f t="shared" si="35"/>
        <v>-6.6666666666606034E-3</v>
      </c>
      <c r="D699">
        <f t="shared" si="34"/>
        <v>1.6088024297538646</v>
      </c>
      <c r="E699">
        <f t="shared" si="33"/>
        <v>2183060.764895353</v>
      </c>
    </row>
    <row r="700" spans="1:5" x14ac:dyDescent="0.25">
      <c r="A700">
        <f>VLOOKUP('2024-03-18_windows_device_0'!P866,'2024-03-18_windows_device_0'!P$2:P$911,1,0)</f>
        <v>32.299333333333337</v>
      </c>
      <c r="B700">
        <f>VLOOKUP('2024-03-18_windows_device_0'!Q904,'2024-03-18_windows_device_0'!Q$2:Q$911,1,0)</f>
        <v>2183769</v>
      </c>
      <c r="C700">
        <f t="shared" si="35"/>
        <v>-1.7333333333333201E-2</v>
      </c>
      <c r="D700">
        <f t="shared" si="34"/>
        <v>1.6077002307513193</v>
      </c>
      <c r="E700">
        <f t="shared" si="33"/>
        <v>2183056.7929054266</v>
      </c>
    </row>
    <row r="701" spans="1:5" x14ac:dyDescent="0.25">
      <c r="A701">
        <f>VLOOKUP('2024-03-18_windows_device_0'!P867,'2024-03-18_windows_device_0'!P$2:P$911,1,0)</f>
        <v>32.301333333333332</v>
      </c>
      <c r="B701">
        <f>VLOOKUP('2024-03-18_windows_device_0'!Q905,'2024-03-18_windows_device_0'!Q$2:Q$911,1,0)</f>
        <v>2183769</v>
      </c>
      <c r="C701">
        <f t="shared" si="35"/>
        <v>1.9999999999953388E-3</v>
      </c>
      <c r="D701">
        <f t="shared" si="34"/>
        <v>1.608233571350465</v>
      </c>
      <c r="E701">
        <f t="shared" si="33"/>
        <v>2183056.2953759651</v>
      </c>
    </row>
    <row r="702" spans="1:5" x14ac:dyDescent="0.25">
      <c r="A702">
        <f>VLOOKUP('2024-03-18_windows_device_0'!P868,'2024-03-18_windows_device_0'!P$2:P$911,1,0)</f>
        <v>32.283999999999999</v>
      </c>
      <c r="B702">
        <f>VLOOKUP('2024-03-18_windows_device_0'!Q906,'2024-03-18_windows_device_0'!Q$2:Q$911,1,0)</f>
        <v>2183770</v>
      </c>
      <c r="C702">
        <f t="shared" si="35"/>
        <v>-1.7333333333333201E-2</v>
      </c>
      <c r="D702">
        <f t="shared" si="34"/>
        <v>1.6069370136507126</v>
      </c>
      <c r="E702">
        <f t="shared" si="33"/>
        <v>2183058.5051635043</v>
      </c>
    </row>
    <row r="703" spans="1:5" x14ac:dyDescent="0.25">
      <c r="A703">
        <f>VLOOKUP('2024-03-18_windows_device_0'!P869,'2024-03-18_windows_device_0'!P$2:P$911,1,0)</f>
        <v>32.271999999999998</v>
      </c>
      <c r="B703">
        <f>VLOOKUP('2024-03-18_windows_device_0'!Q907,'2024-03-18_windows_device_0'!Q$2:Q$911,1,0)</f>
        <v>2183771</v>
      </c>
      <c r="C703">
        <f t="shared" si="35"/>
        <v>-1.2000000000000455E-2</v>
      </c>
      <c r="D703">
        <f t="shared" si="34"/>
        <v>1.6064592593193361</v>
      </c>
      <c r="E703">
        <f t="shared" si="33"/>
        <v>2183059.9511909727</v>
      </c>
    </row>
    <row r="704" spans="1:5" x14ac:dyDescent="0.25">
      <c r="A704">
        <f>VLOOKUP('2024-03-18_windows_device_0'!P870,'2024-03-18_windows_device_0'!P$2:P$911,1,0)</f>
        <v>32.251333333333335</v>
      </c>
      <c r="B704">
        <f>VLOOKUP('2024-03-18_windows_device_0'!Q908,'2024-03-18_windows_device_0'!Q$2:Q$911,1,0)</f>
        <v>2183769</v>
      </c>
      <c r="C704">
        <f t="shared" si="35"/>
        <v>-2.0666666666663502E-2</v>
      </c>
      <c r="D704">
        <f t="shared" si="34"/>
        <v>1.6052363655000081</v>
      </c>
      <c r="E704">
        <f t="shared" si="33"/>
        <v>2183059.093479055</v>
      </c>
    </row>
    <row r="705" spans="1:5" x14ac:dyDescent="0.25">
      <c r="A705">
        <f>VLOOKUP('2024-03-18_windows_device_0'!P871,'2024-03-18_windows_device_0'!P$2:P$911,1,0)</f>
        <v>32.24666666666667</v>
      </c>
      <c r="B705">
        <f>VLOOKUP('2024-03-18_windows_device_0'!Q909,'2024-03-18_windows_device_0'!Q$2:Q$911,1,0)</f>
        <v>2183768</v>
      </c>
      <c r="C705">
        <f t="shared" si="35"/>
        <v>-4.6666666666652645E-3</v>
      </c>
      <c r="D705">
        <f t="shared" si="34"/>
        <v>1.6053624593355968</v>
      </c>
      <c r="E705">
        <f t="shared" si="33"/>
        <v>2183057.9756563287</v>
      </c>
    </row>
    <row r="706" spans="1:5" x14ac:dyDescent="0.25">
      <c r="A706">
        <f>VLOOKUP('2024-03-18_windows_device_0'!P872,'2024-03-18_windows_device_0'!P$2:P$911,1,0)</f>
        <v>32.244666666666667</v>
      </c>
      <c r="B706">
        <f>VLOOKUP('2024-03-18_windows_device_0'!Q910,'2024-03-18_windows_device_0'!Q$2:Q$911,1,0)</f>
        <v>2183764</v>
      </c>
      <c r="C706">
        <f t="shared" si="35"/>
        <v>-2.0000000000024443E-3</v>
      </c>
      <c r="D706">
        <f t="shared" si="34"/>
        <v>1.6053226235060774</v>
      </c>
      <c r="E706">
        <f t="shared" si="33"/>
        <v>2183054.0128781316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L557"/>
  <sheetViews>
    <sheetView zoomScale="101" workbookViewId="0">
      <selection activeCell="G1" sqref="G1:G1048576"/>
    </sheetView>
  </sheetViews>
  <sheetFormatPr defaultRowHeight="15" x14ac:dyDescent="0.25"/>
  <cols>
    <col min="1" max="1" width="16.28515625" customWidth="1"/>
    <col min="8" max="8" width="10.28515625" bestFit="1" customWidth="1"/>
    <col min="9" max="9" width="10.28515625" customWidth="1"/>
    <col min="10" max="10" width="12.7109375" bestFit="1" customWidth="1"/>
  </cols>
  <sheetData>
    <row r="1" spans="1:12" x14ac:dyDescent="0.25">
      <c r="A1" t="str">
        <f>VLOOKUP('2024-03-18_windows_device_0'!P1,'2024-03-18_windows_device_0'!P1:P910,1,0)</f>
        <v>t_tenzo</v>
      </c>
      <c r="B1" t="str">
        <f>VLOOKUP('2024-03-18_windows_device_0'!Q1,'2024-03-18_windows_device_0'!Q1:Q910,1,0)</f>
        <v>tnzl</v>
      </c>
      <c r="C1" t="s">
        <v>6</v>
      </c>
      <c r="E1" t="s">
        <v>10</v>
      </c>
      <c r="G1" t="s">
        <v>14</v>
      </c>
      <c r="J1" s="7"/>
    </row>
    <row r="2" spans="1:12" x14ac:dyDescent="0.25">
      <c r="A2">
        <f>VLOOKUP('2024-03-18_windows_device_0'!P317,'2024-03-18_windows_device_0'!P$2:P$911,1,0)</f>
        <v>48.326666666666668</v>
      </c>
      <c r="B2">
        <f>VLOOKUP('2024-03-18_windows_device_0'!Q355,'2024-03-18_windows_device_0'!Q$2:Q$911,1,0)</f>
        <v>2184568</v>
      </c>
      <c r="C2">
        <f>0</f>
        <v>0</v>
      </c>
      <c r="D2">
        <f t="shared" ref="D2:D59" si="0">A2+C2</f>
        <v>48.326666666666668</v>
      </c>
      <c r="E2">
        <f>B2-A2*J$2+J$3*A2^2+I2</f>
        <v>2181245.1929233824</v>
      </c>
      <c r="F2">
        <f>(A2)*(1-EXP(-3*(D2)/J$7))</f>
        <v>48.326666666666661</v>
      </c>
      <c r="G2">
        <f>B2-A2*L$2</f>
        <v>2182151.6666666665</v>
      </c>
      <c r="H2">
        <f>B2-J$5*(F2)-I2</f>
        <v>2182174.1061717072</v>
      </c>
      <c r="I2">
        <f>C2*J$8</f>
        <v>0</v>
      </c>
      <c r="J2">
        <v>98.674809073475004</v>
      </c>
      <c r="L2">
        <v>50</v>
      </c>
    </row>
    <row r="3" spans="1:12" x14ac:dyDescent="0.25">
      <c r="A3">
        <f>VLOOKUP('2024-03-18_windows_device_0'!P318,'2024-03-18_windows_device_0'!P$2:P$911,1,0)</f>
        <v>48.283999999999999</v>
      </c>
      <c r="B3">
        <f>VLOOKUP('2024-03-18_windows_device_0'!Q356,'2024-03-18_windows_device_0'!Q$2:Q$911,1,0)</f>
        <v>2184572</v>
      </c>
      <c r="C3">
        <f>(A3-A2)*J$6</f>
        <v>-0.21403867740059235</v>
      </c>
      <c r="D3">
        <f t="shared" si="0"/>
        <v>48.069961322599404</v>
      </c>
      <c r="E3">
        <f t="shared" ref="E3:E66" si="1">B3-A3*J$2+J$3*A3^2+I3</f>
        <v>2181206.9732787744</v>
      </c>
      <c r="F3">
        <f t="shared" ref="F3:F66" si="2">(A3)*(1-EXP(-3*(D3)/J$7))</f>
        <v>48.283999999999985</v>
      </c>
      <c r="G3">
        <f t="shared" ref="G3:G66" si="3">B3-A3*L$2</f>
        <v>2182157.7999999998</v>
      </c>
      <c r="H3">
        <f t="shared" ref="H3:H66" si="4">B3-J$5*(F3)-I3</f>
        <v>2182224.0976225082</v>
      </c>
      <c r="I3">
        <f t="shared" ref="I3:I66" si="5">C3*J$8</f>
        <v>-43.877928867121433</v>
      </c>
      <c r="J3">
        <v>0.61907006552239596</v>
      </c>
    </row>
    <row r="4" spans="1:12" x14ac:dyDescent="0.25">
      <c r="A4">
        <f>VLOOKUP('2024-03-18_windows_device_0'!P319,'2024-03-18_windows_device_0'!P$2:P$911,1,0)</f>
        <v>48.24666666666667</v>
      </c>
      <c r="B4">
        <f>VLOOKUP('2024-03-18_windows_device_0'!Q357,'2024-03-18_windows_device_0'!Q$2:Q$911,1,0)</f>
        <v>2184575</v>
      </c>
      <c r="C4">
        <f>(A4-A3)*J$6</f>
        <v>-0.18728384272548712</v>
      </c>
      <c r="D4">
        <f t="shared" si="0"/>
        <v>48.059382823941185</v>
      </c>
      <c r="E4">
        <f t="shared" si="1"/>
        <v>2181216.9108675658</v>
      </c>
      <c r="F4">
        <f t="shared" si="2"/>
        <v>48.246666666666655</v>
      </c>
      <c r="G4">
        <f t="shared" si="3"/>
        <v>2182162.6666666665</v>
      </c>
      <c r="H4">
        <f t="shared" si="4"/>
        <v>2182223.4622130925</v>
      </c>
      <c r="I4">
        <f t="shared" si="5"/>
        <v>-38.393187758724856</v>
      </c>
      <c r="J4">
        <v>0.68</v>
      </c>
    </row>
    <row r="5" spans="1:12" x14ac:dyDescent="0.25">
      <c r="A5">
        <f>VLOOKUP('2024-03-18_windows_device_0'!P320,'2024-03-18_windows_device_0'!P$2:P$911,1,0)</f>
        <v>48.179333333333332</v>
      </c>
      <c r="B5">
        <f>VLOOKUP('2024-03-18_windows_device_0'!Q358,'2024-03-18_windows_device_0'!Q$2:Q$911,1,0)</f>
        <v>2184575</v>
      </c>
      <c r="C5">
        <f>(A5-A4)*J$6</f>
        <v>-0.33777978777281148</v>
      </c>
      <c r="D5">
        <f t="shared" si="0"/>
        <v>47.841553545560522</v>
      </c>
      <c r="E5">
        <f t="shared" si="1"/>
        <v>2181188.6838763328</v>
      </c>
      <c r="F5">
        <f t="shared" si="2"/>
        <v>48.179333333333318</v>
      </c>
      <c r="G5">
        <f t="shared" si="3"/>
        <v>2182166.0333333332</v>
      </c>
      <c r="H5">
        <f t="shared" si="4"/>
        <v>2182257.6492836298</v>
      </c>
      <c r="I5">
        <f t="shared" si="5"/>
        <v>-69.244856493426354</v>
      </c>
      <c r="J5">
        <v>49.535670333001377</v>
      </c>
    </row>
    <row r="6" spans="1:12" x14ac:dyDescent="0.25">
      <c r="A6">
        <f>VLOOKUP('2024-03-18_windows_device_0'!P321,'2024-03-18_windows_device_0'!P$2:P$911,1,0)</f>
        <v>48.12466666666667</v>
      </c>
      <c r="B6">
        <f>VLOOKUP('2024-03-18_windows_device_0'!Q359,'2024-03-18_windows_device_0'!Q$2:Q$911,1,0)</f>
        <v>2184572</v>
      </c>
      <c r="C6">
        <f>(A6-A5)*J$6</f>
        <v>-0.27423705541947219</v>
      </c>
      <c r="D6">
        <f t="shared" si="0"/>
        <v>47.850429611247201</v>
      </c>
      <c r="E6">
        <f t="shared" si="1"/>
        <v>2181200.8451915379</v>
      </c>
      <c r="F6">
        <f t="shared" si="2"/>
        <v>48.124666666666656</v>
      </c>
      <c r="G6">
        <f t="shared" si="3"/>
        <v>2182165.7666666666</v>
      </c>
      <c r="H6">
        <f t="shared" si="4"/>
        <v>2182244.3309734757</v>
      </c>
      <c r="I6">
        <f t="shared" si="5"/>
        <v>-56.218596360991796</v>
      </c>
      <c r="J6">
        <v>5.0165315015761003</v>
      </c>
      <c r="K6">
        <f>VAR(E2:E562)</f>
        <v>314.44454346613475</v>
      </c>
    </row>
    <row r="7" spans="1:12" x14ac:dyDescent="0.25">
      <c r="A7">
        <f>VLOOKUP('2024-03-18_windows_device_0'!P322,'2024-03-18_windows_device_0'!P$2:P$911,1,0)</f>
        <v>48.074666666666666</v>
      </c>
      <c r="B7">
        <f>VLOOKUP('2024-03-18_windows_device_0'!Q360,'2024-03-18_windows_device_0'!Q$2:Q$911,1,0)</f>
        <v>2184570</v>
      </c>
      <c r="C7">
        <f>(A7-A6)*J$6</f>
        <v>-0.25082657507882639</v>
      </c>
      <c r="D7">
        <f t="shared" si="0"/>
        <v>47.82384009158784</v>
      </c>
      <c r="E7">
        <f t="shared" si="1"/>
        <v>2181205.6003740826</v>
      </c>
      <c r="F7">
        <f t="shared" si="2"/>
        <v>48.074666666666651</v>
      </c>
      <c r="G7">
        <f t="shared" si="3"/>
        <v>2182166.2666666666</v>
      </c>
      <c r="H7">
        <f t="shared" si="4"/>
        <v>2182240.0086085219</v>
      </c>
      <c r="I7">
        <f t="shared" si="5"/>
        <v>-51.419447891159408</v>
      </c>
      <c r="J7">
        <v>3.9833164277111703</v>
      </c>
    </row>
    <row r="8" spans="1:12" x14ac:dyDescent="0.25">
      <c r="A8">
        <f>VLOOKUP('2024-03-18_windows_device_0'!P323,'2024-03-18_windows_device_0'!P$2:P$911,1,0)</f>
        <v>48.018000000000001</v>
      </c>
      <c r="B8">
        <f>VLOOKUP('2024-03-18_windows_device_0'!Q361,'2024-03-18_windows_device_0'!Q$2:Q$911,1,0)</f>
        <v>2184571</v>
      </c>
      <c r="C8">
        <f>(A8-A7)*J$6</f>
        <v>-0.28427011842263666</v>
      </c>
      <c r="D8">
        <f t="shared" si="0"/>
        <v>47.733729881577361</v>
      </c>
      <c r="E8">
        <f t="shared" si="1"/>
        <v>2181201.9650282487</v>
      </c>
      <c r="F8">
        <f t="shared" si="2"/>
        <v>48.017999999999986</v>
      </c>
      <c r="G8">
        <f t="shared" si="3"/>
        <v>2182170.1</v>
      </c>
      <c r="H8">
        <f t="shared" si="4"/>
        <v>2182250.6715562264</v>
      </c>
      <c r="I8">
        <f t="shared" si="5"/>
        <v>-58.27537427664052</v>
      </c>
      <c r="J8">
        <v>205</v>
      </c>
    </row>
    <row r="9" spans="1:12" x14ac:dyDescent="0.25">
      <c r="A9">
        <f>VLOOKUP('2024-03-18_windows_device_0'!P324,'2024-03-18_windows_device_0'!P$2:P$911,1,0)</f>
        <v>47.977333333333334</v>
      </c>
      <c r="B9">
        <f>VLOOKUP('2024-03-18_windows_device_0'!Q362,'2024-03-18_windows_device_0'!Q$2:Q$911,1,0)</f>
        <v>2184570</v>
      </c>
      <c r="C9">
        <f>(A9-A8)*J$6</f>
        <v>-0.2040056143974279</v>
      </c>
      <c r="D9">
        <f t="shared" si="0"/>
        <v>47.773327718935903</v>
      </c>
      <c r="E9">
        <f t="shared" si="1"/>
        <v>2181219.0152950925</v>
      </c>
      <c r="F9">
        <f t="shared" si="2"/>
        <v>47.977333333333327</v>
      </c>
      <c r="G9">
        <f t="shared" si="3"/>
        <v>2182171.1333333333</v>
      </c>
      <c r="H9">
        <f t="shared" si="4"/>
        <v>2182235.2317834948</v>
      </c>
      <c r="I9">
        <f t="shared" si="5"/>
        <v>-41.821150951472717</v>
      </c>
    </row>
    <row r="10" spans="1:12" x14ac:dyDescent="0.25">
      <c r="A10">
        <f>VLOOKUP('2024-03-18_windows_device_0'!P325,'2024-03-18_windows_device_0'!P$2:P$911,1,0)</f>
        <v>47.919333333333334</v>
      </c>
      <c r="B10">
        <f>VLOOKUP('2024-03-18_windows_device_0'!Q363,'2024-03-18_windows_device_0'!Q$2:Q$911,1,0)</f>
        <v>2184559</v>
      </c>
      <c r="C10">
        <f>(A10-A9)*J$6</f>
        <v>-0.29095882709141296</v>
      </c>
      <c r="D10">
        <f t="shared" si="0"/>
        <v>47.628374506241919</v>
      </c>
      <c r="E10">
        <f t="shared" si="1"/>
        <v>2181192.4697535853</v>
      </c>
      <c r="F10">
        <f t="shared" si="2"/>
        <v>47.919333333333327</v>
      </c>
      <c r="G10">
        <f t="shared" si="3"/>
        <v>2182163.0333333332</v>
      </c>
      <c r="H10">
        <f t="shared" si="4"/>
        <v>2182244.9302609763</v>
      </c>
      <c r="I10">
        <f t="shared" si="5"/>
        <v>-59.646559553739657</v>
      </c>
    </row>
    <row r="11" spans="1:12" x14ac:dyDescent="0.25">
      <c r="A11">
        <f>VLOOKUP('2024-03-18_windows_device_0'!P326,'2024-03-18_windows_device_0'!P$2:P$911,1,0)</f>
        <v>47.861333333333334</v>
      </c>
      <c r="B11">
        <f>VLOOKUP('2024-03-18_windows_device_0'!Q364,'2024-03-18_windows_device_0'!Q$2:Q$911,1,0)</f>
        <v>2184549</v>
      </c>
      <c r="C11">
        <f>(A11-A10)*J$6</f>
        <v>-0.29095882709141296</v>
      </c>
      <c r="D11">
        <f t="shared" si="0"/>
        <v>47.570374506241919</v>
      </c>
      <c r="E11">
        <f t="shared" si="1"/>
        <v>2181184.7537857834</v>
      </c>
      <c r="F11">
        <f t="shared" si="2"/>
        <v>47.861333333333327</v>
      </c>
      <c r="G11">
        <f t="shared" si="3"/>
        <v>2182155.9333333331</v>
      </c>
      <c r="H11">
        <f t="shared" si="4"/>
        <v>2182237.8033298557</v>
      </c>
      <c r="I11">
        <f t="shared" si="5"/>
        <v>-59.646559553739657</v>
      </c>
    </row>
    <row r="12" spans="1:12" x14ac:dyDescent="0.25">
      <c r="A12">
        <f>VLOOKUP('2024-03-18_windows_device_0'!P327,'2024-03-18_windows_device_0'!P$2:P$911,1,0)</f>
        <v>47.836666666666666</v>
      </c>
      <c r="B12">
        <f>VLOOKUP('2024-03-18_windows_device_0'!Q365,'2024-03-18_windows_device_0'!Q$2:Q$911,1,0)</f>
        <v>2184551</v>
      </c>
      <c r="C12">
        <f>(A12-A11)*J$6</f>
        <v>-0.12374111037221912</v>
      </c>
      <c r="D12">
        <f t="shared" si="0"/>
        <v>47.712925556294444</v>
      </c>
      <c r="E12">
        <f t="shared" si="1"/>
        <v>2181222.0060500787</v>
      </c>
      <c r="F12">
        <f t="shared" si="2"/>
        <v>47.836666666666659</v>
      </c>
      <c r="G12">
        <f t="shared" si="3"/>
        <v>2182159.1666666665</v>
      </c>
      <c r="H12">
        <f t="shared" si="4"/>
        <v>2182206.7455777964</v>
      </c>
      <c r="I12">
        <f t="shared" si="5"/>
        <v>-25.366927626304918</v>
      </c>
    </row>
    <row r="13" spans="1:12" x14ac:dyDescent="0.25">
      <c r="A13">
        <f>VLOOKUP('2024-03-18_windows_device_0'!P328,'2024-03-18_windows_device_0'!P$2:P$911,1,0)</f>
        <v>47.774666666666668</v>
      </c>
      <c r="B13">
        <f>VLOOKUP('2024-03-18_windows_device_0'!Q366,'2024-03-18_windows_device_0'!Q$2:Q$911,1,0)</f>
        <v>2184552</v>
      </c>
      <c r="C13">
        <f>(A13-A12)*J$6</f>
        <v>-0.31102495309770622</v>
      </c>
      <c r="D13">
        <f t="shared" si="0"/>
        <v>47.463641713568961</v>
      </c>
      <c r="E13">
        <f t="shared" si="1"/>
        <v>2181187.0609133905</v>
      </c>
      <c r="F13">
        <f t="shared" si="2"/>
        <v>47.774666666666654</v>
      </c>
      <c r="G13">
        <f t="shared" si="3"/>
        <v>2182163.2666666666</v>
      </c>
      <c r="H13">
        <f t="shared" si="4"/>
        <v>2182249.209977116</v>
      </c>
      <c r="I13">
        <f t="shared" si="5"/>
        <v>-63.760115385029778</v>
      </c>
    </row>
    <row r="14" spans="1:12" x14ac:dyDescent="0.25">
      <c r="A14">
        <f>VLOOKUP('2024-03-18_windows_device_0'!P329,'2024-03-18_windows_device_0'!P$2:P$911,1,0)</f>
        <v>47.725999999999999</v>
      </c>
      <c r="B14">
        <f>VLOOKUP('2024-03-18_windows_device_0'!Q367,'2024-03-18_windows_device_0'!Q$2:Q$911,1,0)</f>
        <v>2184551</v>
      </c>
      <c r="C14">
        <f>(A14-A13)*J$6</f>
        <v>-0.24413786641005009</v>
      </c>
      <c r="D14">
        <f t="shared" si="0"/>
        <v>47.481862133589949</v>
      </c>
      <c r="E14">
        <f t="shared" si="1"/>
        <v>2181201.6976888096</v>
      </c>
      <c r="F14">
        <f t="shared" si="2"/>
        <v>47.725999999999985</v>
      </c>
      <c r="G14">
        <f t="shared" si="3"/>
        <v>2182164.7000000002</v>
      </c>
      <c r="H14">
        <f t="shared" si="4"/>
        <v>2182236.9088603016</v>
      </c>
      <c r="I14">
        <f t="shared" si="5"/>
        <v>-50.04826261406027</v>
      </c>
    </row>
    <row r="15" spans="1:12" x14ac:dyDescent="0.25">
      <c r="A15">
        <f>VLOOKUP('2024-03-18_windows_device_0'!P330,'2024-03-18_windows_device_0'!P$2:P$911,1,0)</f>
        <v>47.672666666666665</v>
      </c>
      <c r="B15">
        <f>VLOOKUP('2024-03-18_windows_device_0'!Q368,'2024-03-18_windows_device_0'!Q$2:Q$911,1,0)</f>
        <v>2184555</v>
      </c>
      <c r="C15">
        <f>(A15-A14)*J$6</f>
        <v>-0.26754834675073152</v>
      </c>
      <c r="D15">
        <f t="shared" si="0"/>
        <v>47.405118319915935</v>
      </c>
      <c r="E15">
        <f t="shared" si="1"/>
        <v>2181203.0114123528</v>
      </c>
      <c r="F15">
        <f t="shared" si="2"/>
        <v>47.67266666666665</v>
      </c>
      <c r="G15">
        <f t="shared" si="3"/>
        <v>2182171.3666666667</v>
      </c>
      <c r="H15">
        <f t="shared" si="4"/>
        <v>2182248.3499111887</v>
      </c>
      <c r="I15">
        <f t="shared" si="5"/>
        <v>-54.847411083899964</v>
      </c>
    </row>
    <row r="16" spans="1:12" x14ac:dyDescent="0.25">
      <c r="A16">
        <f>VLOOKUP('2024-03-18_windows_device_0'!P331,'2024-03-18_windows_device_0'!P$2:P$911,1,0)</f>
        <v>47.640666666666668</v>
      </c>
      <c r="B16">
        <f>VLOOKUP('2024-03-18_windows_device_0'!Q369,'2024-03-18_windows_device_0'!Q$2:Q$911,1,0)</f>
        <v>2184555</v>
      </c>
      <c r="C16">
        <f>(A16-A15)*J$6</f>
        <v>-0.16052900805041753</v>
      </c>
      <c r="D16">
        <f t="shared" si="0"/>
        <v>47.48013765861625</v>
      </c>
      <c r="E16">
        <f t="shared" si="1"/>
        <v>2181226.2197904685</v>
      </c>
      <c r="F16">
        <f t="shared" si="2"/>
        <v>47.640666666666654</v>
      </c>
      <c r="G16">
        <f t="shared" si="3"/>
        <v>2182172.9666666668</v>
      </c>
      <c r="H16">
        <f t="shared" si="4"/>
        <v>2182227.9960882063</v>
      </c>
      <c r="I16">
        <f t="shared" si="5"/>
        <v>-32.908446650335591</v>
      </c>
    </row>
    <row r="17" spans="1:9" x14ac:dyDescent="0.25">
      <c r="A17">
        <f>VLOOKUP('2024-03-18_windows_device_0'!P332,'2024-03-18_windows_device_0'!P$2:P$911,1,0)</f>
        <v>47.591333333333331</v>
      </c>
      <c r="B17">
        <f>VLOOKUP('2024-03-18_windows_device_0'!Q370,'2024-03-18_windows_device_0'!Q$2:Q$911,1,0)</f>
        <v>2184546</v>
      </c>
      <c r="C17">
        <f>(A17-A16)*J$6</f>
        <v>-0.24748222074443824</v>
      </c>
      <c r="D17">
        <f t="shared" si="0"/>
        <v>47.343851112588894</v>
      </c>
      <c r="E17">
        <f t="shared" si="1"/>
        <v>2181201.3538786103</v>
      </c>
      <c r="F17">
        <f t="shared" si="2"/>
        <v>47.591333333333317</v>
      </c>
      <c r="G17">
        <f t="shared" si="3"/>
        <v>2182166.4333333331</v>
      </c>
      <c r="H17">
        <f t="shared" si="4"/>
        <v>2182239.2652565446</v>
      </c>
      <c r="I17">
        <f t="shared" si="5"/>
        <v>-50.733855252609835</v>
      </c>
    </row>
    <row r="18" spans="1:9" x14ac:dyDescent="0.25">
      <c r="A18">
        <f>VLOOKUP('2024-03-18_windows_device_0'!P333,'2024-03-18_windows_device_0'!P$2:P$911,1,0)</f>
        <v>47.545333333333332</v>
      </c>
      <c r="B18">
        <f>VLOOKUP('2024-03-18_windows_device_0'!Q371,'2024-03-18_windows_device_0'!Q$2:Q$911,1,0)</f>
        <v>2184546</v>
      </c>
      <c r="C18">
        <f>(A18-A17)*J$6</f>
        <v>-0.23076044907249749</v>
      </c>
      <c r="D18">
        <f t="shared" si="0"/>
        <v>47.314572884260834</v>
      </c>
      <c r="E18">
        <f t="shared" si="1"/>
        <v>2181206.6116549466</v>
      </c>
      <c r="F18">
        <f t="shared" si="2"/>
        <v>47.545333333333318</v>
      </c>
      <c r="G18">
        <f t="shared" si="3"/>
        <v>2182168.7333333334</v>
      </c>
      <c r="H18">
        <f t="shared" si="4"/>
        <v>2182238.1159341875</v>
      </c>
      <c r="I18">
        <f t="shared" si="5"/>
        <v>-47.305892059861982</v>
      </c>
    </row>
    <row r="19" spans="1:9" x14ac:dyDescent="0.25">
      <c r="A19">
        <f>VLOOKUP('2024-03-18_windows_device_0'!P334,'2024-03-18_windows_device_0'!P$2:P$911,1,0)</f>
        <v>47.475999999999999</v>
      </c>
      <c r="B19">
        <f>VLOOKUP('2024-03-18_windows_device_0'!Q372,'2024-03-18_windows_device_0'!Q$2:Q$911,1,0)</f>
        <v>2184546</v>
      </c>
      <c r="C19">
        <f>(A19-A18)*J$6</f>
        <v>-0.34781285077594032</v>
      </c>
      <c r="D19">
        <f t="shared" si="0"/>
        <v>47.128187149224061</v>
      </c>
      <c r="E19">
        <f t="shared" si="1"/>
        <v>2181185.3788421885</v>
      </c>
      <c r="F19">
        <f t="shared" si="2"/>
        <v>47.475999999999985</v>
      </c>
      <c r="G19">
        <f t="shared" si="3"/>
        <v>2182172.2000000002</v>
      </c>
      <c r="H19">
        <f t="shared" si="4"/>
        <v>2182265.5461496795</v>
      </c>
      <c r="I19">
        <f t="shared" si="5"/>
        <v>-71.301634409067759</v>
      </c>
    </row>
    <row r="20" spans="1:9" x14ac:dyDescent="0.25">
      <c r="A20">
        <f>VLOOKUP('2024-03-18_windows_device_0'!P335,'2024-03-18_windows_device_0'!P$2:P$911,1,0)</f>
        <v>47.433999999999997</v>
      </c>
      <c r="B20">
        <f>VLOOKUP('2024-03-18_windows_device_0'!Q373,'2024-03-18_windows_device_0'!Q$2:Q$911,1,0)</f>
        <v>2184544</v>
      </c>
      <c r="C20">
        <f>(A20-A19)*J$6</f>
        <v>-0.2106943230662042</v>
      </c>
      <c r="D20">
        <f t="shared" si="0"/>
        <v>47.223305676933791</v>
      </c>
      <c r="E20">
        <f t="shared" si="1"/>
        <v>2181213.1647328734</v>
      </c>
      <c r="F20">
        <f t="shared" si="2"/>
        <v>47.433999999999983</v>
      </c>
      <c r="G20">
        <f t="shared" si="3"/>
        <v>2182172.2999999998</v>
      </c>
      <c r="H20">
        <f t="shared" si="4"/>
        <v>2182237.5173496529</v>
      </c>
      <c r="I20">
        <f t="shared" si="5"/>
        <v>-43.192336228571861</v>
      </c>
    </row>
    <row r="21" spans="1:9" x14ac:dyDescent="0.25">
      <c r="A21">
        <f>VLOOKUP('2024-03-18_windows_device_0'!P336,'2024-03-18_windows_device_0'!P$2:P$911,1,0)</f>
        <v>47.410666666666664</v>
      </c>
      <c r="B21">
        <f>VLOOKUP('2024-03-18_windows_device_0'!Q374,'2024-03-18_windows_device_0'!Q$2:Q$911,1,0)</f>
        <v>2184541</v>
      </c>
      <c r="C21">
        <f>(A21-A20)*J$6</f>
        <v>-0.11705240170344282</v>
      </c>
      <c r="D21">
        <f t="shared" si="0"/>
        <v>47.293614264963225</v>
      </c>
      <c r="E21">
        <f t="shared" si="1"/>
        <v>2181230.2937107706</v>
      </c>
      <c r="F21">
        <f t="shared" si="2"/>
        <v>47.41066666666665</v>
      </c>
      <c r="G21">
        <f t="shared" si="3"/>
        <v>2182170.4666666668</v>
      </c>
      <c r="H21">
        <f t="shared" si="4"/>
        <v>2182216.4765880816</v>
      </c>
      <c r="I21">
        <f t="shared" si="5"/>
        <v>-23.995742349205777</v>
      </c>
    </row>
    <row r="22" spans="1:9" x14ac:dyDescent="0.25">
      <c r="A22">
        <f>VLOOKUP('2024-03-18_windows_device_0'!P337,'2024-03-18_windows_device_0'!P$2:P$911,1,0)</f>
        <v>47.345333333333329</v>
      </c>
      <c r="B22">
        <f>VLOOKUP('2024-03-18_windows_device_0'!Q375,'2024-03-18_windows_device_0'!Q$2:Q$911,1,0)</f>
        <v>2184530</v>
      </c>
      <c r="C22">
        <f>(A22-A21)*J$6</f>
        <v>-0.327746724769647</v>
      </c>
      <c r="D22">
        <f t="shared" si="0"/>
        <v>47.017586608563683</v>
      </c>
      <c r="E22">
        <f t="shared" si="1"/>
        <v>2181178.7156359977</v>
      </c>
      <c r="F22">
        <f t="shared" si="2"/>
        <v>47.345333333333308</v>
      </c>
      <c r="G22">
        <f t="shared" si="3"/>
        <v>2182162.7333333334</v>
      </c>
      <c r="H22">
        <f t="shared" si="4"/>
        <v>2182251.9052547715</v>
      </c>
      <c r="I22">
        <f t="shared" si="5"/>
        <v>-67.188078577777631</v>
      </c>
    </row>
    <row r="23" spans="1:9" x14ac:dyDescent="0.25">
      <c r="A23">
        <f>VLOOKUP('2024-03-18_windows_device_0'!P338,'2024-03-18_windows_device_0'!P$2:P$911,1,0)</f>
        <v>47.311333333333337</v>
      </c>
      <c r="B23">
        <f>VLOOKUP('2024-03-18_windows_device_0'!Q376,'2024-03-18_windows_device_0'!Q$2:Q$911,1,0)</f>
        <v>2184527</v>
      </c>
      <c r="C23">
        <f>(A23-A22)*J$6</f>
        <v>-0.17056207105354634</v>
      </c>
      <c r="D23">
        <f t="shared" si="0"/>
        <v>47.140771262279792</v>
      </c>
      <c r="E23">
        <f t="shared" si="1"/>
        <v>2181209.3010638175</v>
      </c>
      <c r="F23">
        <f t="shared" si="2"/>
        <v>47.311333333333323</v>
      </c>
      <c r="G23">
        <f t="shared" si="3"/>
        <v>2182161.4333333331</v>
      </c>
      <c r="H23">
        <f t="shared" si="4"/>
        <v>2182218.366613551</v>
      </c>
      <c r="I23">
        <f t="shared" si="5"/>
        <v>-34.965224565977003</v>
      </c>
    </row>
    <row r="24" spans="1:9" x14ac:dyDescent="0.25">
      <c r="A24">
        <f>VLOOKUP('2024-03-18_windows_device_0'!P339,'2024-03-18_windows_device_0'!P$2:P$911,1,0)</f>
        <v>47.266666666666666</v>
      </c>
      <c r="B24">
        <f>VLOOKUP('2024-03-18_windows_device_0'!Q377,'2024-03-18_windows_device_0'!Q$2:Q$911,1,0)</f>
        <v>2184530</v>
      </c>
      <c r="C24">
        <f>(A24-A23)*J$6</f>
        <v>-0.22407174040375682</v>
      </c>
      <c r="D24">
        <f t="shared" si="0"/>
        <v>47.042594926262908</v>
      </c>
      <c r="E24">
        <f t="shared" si="1"/>
        <v>2181203.1238048193</v>
      </c>
      <c r="F24">
        <f t="shared" si="2"/>
        <v>47.266666666666644</v>
      </c>
      <c r="G24">
        <f t="shared" si="3"/>
        <v>2182166.6666666665</v>
      </c>
      <c r="H24">
        <f t="shared" si="4"/>
        <v>2182234.5486890431</v>
      </c>
      <c r="I24">
        <f t="shared" si="5"/>
        <v>-45.934706782770149</v>
      </c>
    </row>
    <row r="25" spans="1:9" x14ac:dyDescent="0.25">
      <c r="A25">
        <f>VLOOKUP('2024-03-18_windows_device_0'!P340,'2024-03-18_windows_device_0'!P$2:P$911,1,0)</f>
        <v>47.208666666666666</v>
      </c>
      <c r="B25">
        <f>VLOOKUP('2024-03-18_windows_device_0'!Q378,'2024-03-18_windows_device_0'!Q$2:Q$911,1,0)</f>
        <v>2184529</v>
      </c>
      <c r="C25">
        <f>(A25-A24)*J$6</f>
        <v>-0.29095882709141296</v>
      </c>
      <c r="D25">
        <f t="shared" si="0"/>
        <v>46.91770783957525</v>
      </c>
      <c r="E25">
        <f t="shared" si="1"/>
        <v>2181190.7428536285</v>
      </c>
      <c r="F25">
        <f t="shared" si="2"/>
        <v>47.208666666666645</v>
      </c>
      <c r="G25">
        <f t="shared" si="3"/>
        <v>2182168.5666666669</v>
      </c>
      <c r="H25">
        <f t="shared" si="4"/>
        <v>2182250.1336106933</v>
      </c>
      <c r="I25">
        <f t="shared" si="5"/>
        <v>-59.646559553739657</v>
      </c>
    </row>
    <row r="26" spans="1:9" x14ac:dyDescent="0.25">
      <c r="A26">
        <f>VLOOKUP('2024-03-18_windows_device_0'!P341,'2024-03-18_windows_device_0'!P$2:P$911,1,0)</f>
        <v>47.167999999999999</v>
      </c>
      <c r="B26">
        <f>VLOOKUP('2024-03-18_windows_device_0'!Q379,'2024-03-18_windows_device_0'!Q$2:Q$911,1,0)</f>
        <v>2184525</v>
      </c>
      <c r="C26">
        <f>(A26-A25)*J$6</f>
        <v>-0.2040056143974279</v>
      </c>
      <c r="D26">
        <f t="shared" si="0"/>
        <v>46.963994385602568</v>
      </c>
      <c r="E26">
        <f t="shared" si="1"/>
        <v>2181206.2050565183</v>
      </c>
      <c r="F26">
        <f t="shared" si="2"/>
        <v>47.167999999999978</v>
      </c>
      <c r="G26">
        <f t="shared" si="3"/>
        <v>2182166.6</v>
      </c>
      <c r="H26">
        <f t="shared" si="4"/>
        <v>2182230.3226526845</v>
      </c>
      <c r="I26">
        <f t="shared" si="5"/>
        <v>-41.821150951472717</v>
      </c>
    </row>
    <row r="27" spans="1:9" x14ac:dyDescent="0.25">
      <c r="A27">
        <f>VLOOKUP('2024-03-18_windows_device_0'!P342,'2024-03-18_windows_device_0'!P$2:P$911,1,0)</f>
        <v>47.108000000000004</v>
      </c>
      <c r="B27">
        <f>VLOOKUP('2024-03-18_windows_device_0'!Q380,'2024-03-18_windows_device_0'!Q$2:Q$911,1,0)</f>
        <v>2184522</v>
      </c>
      <c r="C27">
        <f>(A27-A26)*J$6</f>
        <v>-0.3009918900945418</v>
      </c>
      <c r="D27">
        <f t="shared" si="0"/>
        <v>46.80700810990546</v>
      </c>
      <c r="E27">
        <f t="shared" si="1"/>
        <v>2181185.7415515748</v>
      </c>
      <c r="F27">
        <f t="shared" si="2"/>
        <v>47.107999999999983</v>
      </c>
      <c r="G27">
        <f t="shared" si="3"/>
        <v>2182166.6</v>
      </c>
      <c r="H27">
        <f t="shared" si="4"/>
        <v>2182250.1769794226</v>
      </c>
      <c r="I27">
        <f t="shared" si="5"/>
        <v>-61.703337469381069</v>
      </c>
    </row>
    <row r="28" spans="1:9" x14ac:dyDescent="0.25">
      <c r="A28">
        <f>VLOOKUP('2024-03-18_windows_device_0'!P343,'2024-03-18_windows_device_0'!P$2:P$911,1,0)</f>
        <v>47.055999999999997</v>
      </c>
      <c r="B28">
        <f>VLOOKUP('2024-03-18_windows_device_0'!Q381,'2024-03-18_windows_device_0'!Q$2:Q$911,1,0)</f>
        <v>2184521</v>
      </c>
      <c r="C28">
        <f>(A28-A27)*J$6</f>
        <v>-0.26085963808199086</v>
      </c>
      <c r="D28">
        <f t="shared" si="0"/>
        <v>46.795140361918008</v>
      </c>
      <c r="E28">
        <f t="shared" si="1"/>
        <v>2181195.068459399</v>
      </c>
      <c r="F28">
        <f t="shared" si="2"/>
        <v>47.055999999999976</v>
      </c>
      <c r="G28">
        <f t="shared" si="3"/>
        <v>2182168.2000000002</v>
      </c>
      <c r="H28">
        <f t="shared" si="4"/>
        <v>2182243.5257226173</v>
      </c>
      <c r="I28">
        <f t="shared" si="5"/>
        <v>-53.476225806808124</v>
      </c>
    </row>
    <row r="29" spans="1:9" x14ac:dyDescent="0.25">
      <c r="A29">
        <f>VLOOKUP('2024-03-18_windows_device_0'!P344,'2024-03-18_windows_device_0'!P$2:P$911,1,0)</f>
        <v>47.01</v>
      </c>
      <c r="B29">
        <f>VLOOKUP('2024-03-18_windows_device_0'!Q382,'2024-03-18_windows_device_0'!Q$2:Q$911,1,0)</f>
        <v>2184521</v>
      </c>
      <c r="C29">
        <f>(A29-A28)*J$6</f>
        <v>-0.23076044907249749</v>
      </c>
      <c r="D29">
        <f t="shared" si="0"/>
        <v>46.7792395509275</v>
      </c>
      <c r="E29">
        <f t="shared" si="1"/>
        <v>2181203.0990959033</v>
      </c>
      <c r="F29">
        <f t="shared" si="2"/>
        <v>47.00999999999997</v>
      </c>
      <c r="G29">
        <f t="shared" si="3"/>
        <v>2182170.5</v>
      </c>
      <c r="H29">
        <f t="shared" si="4"/>
        <v>2182239.6340297055</v>
      </c>
      <c r="I29">
        <f t="shared" si="5"/>
        <v>-47.305892059861982</v>
      </c>
    </row>
    <row r="30" spans="1:9" x14ac:dyDescent="0.25">
      <c r="A30">
        <f>VLOOKUP('2024-03-18_windows_device_0'!P345,'2024-03-18_windows_device_0'!P$2:P$911,1,0)</f>
        <v>46.957999999999998</v>
      </c>
      <c r="B30">
        <f>VLOOKUP('2024-03-18_windows_device_0'!Q383,'2024-03-18_windows_device_0'!Q$2:Q$911,1,0)</f>
        <v>2184520</v>
      </c>
      <c r="C30">
        <f>(A30-A29)*J$6</f>
        <v>-0.26085963808195523</v>
      </c>
      <c r="D30">
        <f t="shared" si="0"/>
        <v>46.697140361918045</v>
      </c>
      <c r="E30">
        <f t="shared" si="1"/>
        <v>2181198.0348678809</v>
      </c>
      <c r="F30">
        <f t="shared" si="2"/>
        <v>46.95799999999997</v>
      </c>
      <c r="G30">
        <f t="shared" si="3"/>
        <v>2182172.1</v>
      </c>
      <c r="H30">
        <f t="shared" si="4"/>
        <v>2182247.3802183098</v>
      </c>
      <c r="I30">
        <f t="shared" si="5"/>
        <v>-53.476225806800819</v>
      </c>
    </row>
    <row r="31" spans="1:9" x14ac:dyDescent="0.25">
      <c r="A31">
        <f>VLOOKUP('2024-03-18_windows_device_0'!P346,'2024-03-18_windows_device_0'!P$2:P$911,1,0)</f>
        <v>46.921999999999997</v>
      </c>
      <c r="B31">
        <f>VLOOKUP('2024-03-18_windows_device_0'!Q384,'2024-03-18_windows_device_0'!Q$2:Q$911,1,0)</f>
        <v>2184513</v>
      </c>
      <c r="C31">
        <f>(A31-A30)*J$6</f>
        <v>-0.18059513405674646</v>
      </c>
      <c r="D31">
        <f t="shared" si="0"/>
        <v>46.741404865943252</v>
      </c>
      <c r="E31">
        <f t="shared" si="1"/>
        <v>2181208.9491256131</v>
      </c>
      <c r="F31">
        <f t="shared" si="2"/>
        <v>46.921999999999969</v>
      </c>
      <c r="G31">
        <f t="shared" si="3"/>
        <v>2182166.9</v>
      </c>
      <c r="H31">
        <f t="shared" si="4"/>
        <v>2182225.7092791167</v>
      </c>
      <c r="I31">
        <f t="shared" si="5"/>
        <v>-37.022002481633024</v>
      </c>
    </row>
    <row r="32" spans="1:9" x14ac:dyDescent="0.25">
      <c r="A32">
        <f>VLOOKUP('2024-03-18_windows_device_0'!P347,'2024-03-18_windows_device_0'!P$2:P$911,1,0)</f>
        <v>46.866666666666667</v>
      </c>
      <c r="B32">
        <f>VLOOKUP('2024-03-18_windows_device_0'!Q385,'2024-03-18_windows_device_0'!Q$2:Q$911,1,0)</f>
        <v>2184513</v>
      </c>
      <c r="C32">
        <f>(A32-A31)*J$6</f>
        <v>-0.27758140975386036</v>
      </c>
      <c r="D32">
        <f t="shared" si="0"/>
        <v>46.58908525691281</v>
      </c>
      <c r="E32">
        <f t="shared" si="1"/>
        <v>2181191.3141946984</v>
      </c>
      <c r="F32">
        <f t="shared" si="2"/>
        <v>46.866666666666639</v>
      </c>
      <c r="G32">
        <f t="shared" si="3"/>
        <v>2182169.6666666665</v>
      </c>
      <c r="H32">
        <f t="shared" si="4"/>
        <v>2182248.3324393928</v>
      </c>
      <c r="I32">
        <f t="shared" si="5"/>
        <v>-56.904188999541375</v>
      </c>
    </row>
    <row r="33" spans="1:9" x14ac:dyDescent="0.25">
      <c r="A33">
        <f>VLOOKUP('2024-03-18_windows_device_0'!P348,'2024-03-18_windows_device_0'!P$2:P$911,1,0)</f>
        <v>46.827333333333335</v>
      </c>
      <c r="B33">
        <f>VLOOKUP('2024-03-18_windows_device_0'!Q386,'2024-03-18_windows_device_0'!Q$2:Q$911,1,0)</f>
        <v>2184512</v>
      </c>
      <c r="C33">
        <f>(A33-A32)*J$6</f>
        <v>-0.19731690572865157</v>
      </c>
      <c r="D33">
        <f t="shared" si="0"/>
        <v>46.630016427604687</v>
      </c>
      <c r="E33">
        <f t="shared" si="1"/>
        <v>2181208.3681699182</v>
      </c>
      <c r="F33">
        <f t="shared" si="2"/>
        <v>46.827333333333307</v>
      </c>
      <c r="G33">
        <f t="shared" si="3"/>
        <v>2182170.6333333333</v>
      </c>
      <c r="H33">
        <f t="shared" si="4"/>
        <v>2182232.8266191008</v>
      </c>
      <c r="I33">
        <f t="shared" si="5"/>
        <v>-40.449965674373573</v>
      </c>
    </row>
    <row r="34" spans="1:9" x14ac:dyDescent="0.25">
      <c r="A34">
        <f>VLOOKUP('2024-03-18_windows_device_0'!P349,'2024-03-18_windows_device_0'!P$2:P$911,1,0)</f>
        <v>46.785333333333334</v>
      </c>
      <c r="B34">
        <f>VLOOKUP('2024-03-18_windows_device_0'!Q387,'2024-03-18_windows_device_0'!Q$2:Q$911,1,0)</f>
        <v>2184506</v>
      </c>
      <c r="C34">
        <f>(A34-A33)*J$6</f>
        <v>-0.2106943230662042</v>
      </c>
      <c r="D34">
        <f t="shared" si="0"/>
        <v>46.574639010267127</v>
      </c>
      <c r="E34">
        <f t="shared" si="1"/>
        <v>2181201.3361237585</v>
      </c>
      <c r="F34">
        <f t="shared" si="2"/>
        <v>46.785333333333305</v>
      </c>
      <c r="G34">
        <f t="shared" si="3"/>
        <v>2182166.7333333334</v>
      </c>
      <c r="H34">
        <f t="shared" si="4"/>
        <v>2182231.6494878093</v>
      </c>
      <c r="I34">
        <f t="shared" si="5"/>
        <v>-43.192336228571861</v>
      </c>
    </row>
    <row r="35" spans="1:9" x14ac:dyDescent="0.25">
      <c r="A35">
        <f>VLOOKUP('2024-03-18_windows_device_0'!P350,'2024-03-18_windows_device_0'!P$2:P$911,1,0)</f>
        <v>46.746000000000002</v>
      </c>
      <c r="B35">
        <f>VLOOKUP('2024-03-18_windows_device_0'!Q388,'2024-03-18_windows_device_0'!Q$2:Q$911,1,0)</f>
        <v>2184501</v>
      </c>
      <c r="C35">
        <f>(A35-A34)*J$6</f>
        <v>-0.19731690572865157</v>
      </c>
      <c r="D35">
        <f t="shared" si="0"/>
        <v>46.548683094271354</v>
      </c>
      <c r="E35">
        <f t="shared" si="1"/>
        <v>2181200.6822071555</v>
      </c>
      <c r="F35">
        <f t="shared" si="2"/>
        <v>46.745999999999974</v>
      </c>
      <c r="G35">
        <f t="shared" si="3"/>
        <v>2182163.7000000002</v>
      </c>
      <c r="H35">
        <f t="shared" si="4"/>
        <v>2182225.855520288</v>
      </c>
      <c r="I35">
        <f t="shared" si="5"/>
        <v>-40.449965674373573</v>
      </c>
    </row>
    <row r="36" spans="1:9" x14ac:dyDescent="0.25">
      <c r="A36">
        <f>VLOOKUP('2024-03-18_windows_device_0'!P351,'2024-03-18_windows_device_0'!P$2:P$911,1,0)</f>
        <v>46.69</v>
      </c>
      <c r="B36">
        <f>VLOOKUP('2024-03-18_windows_device_0'!Q389,'2024-03-18_windows_device_0'!Q$2:Q$911,1,0)</f>
        <v>2184500</v>
      </c>
      <c r="C36">
        <f>(A36-A35)*J$6</f>
        <v>-0.28092576408828412</v>
      </c>
      <c r="D36">
        <f t="shared" si="0"/>
        <v>46.40907423591171</v>
      </c>
      <c r="E36">
        <f t="shared" si="1"/>
        <v>2181184.8289483842</v>
      </c>
      <c r="F36">
        <f t="shared" si="2"/>
        <v>46.689999999999969</v>
      </c>
      <c r="G36">
        <f t="shared" si="3"/>
        <v>2182165.5</v>
      </c>
      <c r="H36">
        <f t="shared" si="4"/>
        <v>2182244.7693337905</v>
      </c>
      <c r="I36">
        <f t="shared" si="5"/>
        <v>-57.589781638098245</v>
      </c>
    </row>
    <row r="37" spans="1:9" x14ac:dyDescent="0.25">
      <c r="A37">
        <f>VLOOKUP('2024-03-18_windows_device_0'!P352,'2024-03-18_windows_device_0'!P$2:P$911,1,0)</f>
        <v>46.640666666666668</v>
      </c>
      <c r="B37">
        <f>VLOOKUP('2024-03-18_windows_device_0'!Q390,'2024-03-18_windows_device_0'!Q$2:Q$911,1,0)</f>
        <v>2184496</v>
      </c>
      <c r="C37">
        <f>(A37-A36)*J$6</f>
        <v>-0.2474822207444026</v>
      </c>
      <c r="D37">
        <f t="shared" si="0"/>
        <v>46.393184445922266</v>
      </c>
      <c r="E37">
        <f t="shared" si="1"/>
        <v>2181189.7024397356</v>
      </c>
      <c r="F37">
        <f t="shared" si="2"/>
        <v>46.64066666666664</v>
      </c>
      <c r="G37">
        <f t="shared" si="3"/>
        <v>2182163.9666666668</v>
      </c>
      <c r="H37">
        <f t="shared" si="4"/>
        <v>2182236.357167141</v>
      </c>
      <c r="I37">
        <f t="shared" si="5"/>
        <v>-50.733855252602531</v>
      </c>
    </row>
    <row r="38" spans="1:9" x14ac:dyDescent="0.25">
      <c r="A38">
        <f>VLOOKUP('2024-03-18_windows_device_0'!P353,'2024-03-18_windows_device_0'!P$2:P$911,1,0)</f>
        <v>46.594000000000001</v>
      </c>
      <c r="B38">
        <f>VLOOKUP('2024-03-18_windows_device_0'!Q391,'2024-03-18_windows_device_0'!Q$2:Q$911,1,0)</f>
        <v>2184495</v>
      </c>
      <c r="C38">
        <f>(A38-A37)*J$6</f>
        <v>-0.23410480340688564</v>
      </c>
      <c r="D38">
        <f t="shared" si="0"/>
        <v>46.359895196593115</v>
      </c>
      <c r="E38">
        <f t="shared" si="1"/>
        <v>2181193.356091124</v>
      </c>
      <c r="F38">
        <f t="shared" si="2"/>
        <v>46.593999999999973</v>
      </c>
      <c r="G38">
        <f t="shared" si="3"/>
        <v>2182165.2999999998</v>
      </c>
      <c r="H38">
        <f t="shared" si="4"/>
        <v>2182234.9264612026</v>
      </c>
      <c r="I38">
        <f t="shared" si="5"/>
        <v>-47.991484698411554</v>
      </c>
    </row>
    <row r="39" spans="1:9" x14ac:dyDescent="0.25">
      <c r="A39">
        <f>VLOOKUP('2024-03-18_windows_device_0'!P354,'2024-03-18_windows_device_0'!P$2:P$911,1,0)</f>
        <v>46.560666666666663</v>
      </c>
      <c r="B39">
        <f>VLOOKUP('2024-03-18_windows_device_0'!Q392,'2024-03-18_windows_device_0'!Q$2:Q$911,1,0)</f>
        <v>2184499</v>
      </c>
      <c r="C39">
        <f>(A39-A38)*J$6</f>
        <v>-0.16721771671922947</v>
      </c>
      <c r="D39">
        <f t="shared" si="0"/>
        <v>46.393448949947434</v>
      </c>
      <c r="E39">
        <f t="shared" si="1"/>
        <v>2181212.4347953438</v>
      </c>
      <c r="F39">
        <f t="shared" si="2"/>
        <v>46.560666666666634</v>
      </c>
      <c r="G39">
        <f t="shared" si="3"/>
        <v>2182170.9666666668</v>
      </c>
      <c r="H39">
        <f t="shared" si="4"/>
        <v>2182226.8657974428</v>
      </c>
      <c r="I39">
        <f t="shared" si="5"/>
        <v>-34.27963192744204</v>
      </c>
    </row>
    <row r="40" spans="1:9" x14ac:dyDescent="0.25">
      <c r="A40">
        <f>VLOOKUP('2024-03-18_windows_device_0'!P355,'2024-03-18_windows_device_0'!P$2:P$911,1,0)</f>
        <v>46.506</v>
      </c>
      <c r="B40">
        <f>VLOOKUP('2024-03-18_windows_device_0'!Q393,'2024-03-18_windows_device_0'!Q$2:Q$911,1,0)</f>
        <v>2184499</v>
      </c>
      <c r="C40">
        <f>(A40-A39)*J$6</f>
        <v>-0.27423705541947219</v>
      </c>
      <c r="D40">
        <f t="shared" si="0"/>
        <v>46.231762944580531</v>
      </c>
      <c r="E40">
        <f t="shared" si="1"/>
        <v>2181192.7404454271</v>
      </c>
      <c r="F40">
        <f t="shared" si="2"/>
        <v>46.505999999999965</v>
      </c>
      <c r="G40">
        <f t="shared" si="3"/>
        <v>2182173.7000000002</v>
      </c>
      <c r="H40">
        <f t="shared" si="4"/>
        <v>2182251.5127118547</v>
      </c>
      <c r="I40">
        <f t="shared" si="5"/>
        <v>-56.218596360991796</v>
      </c>
    </row>
    <row r="41" spans="1:9" x14ac:dyDescent="0.25">
      <c r="A41">
        <f>VLOOKUP('2024-03-18_windows_device_0'!P356,'2024-03-18_windows_device_0'!P$2:P$911,1,0)</f>
        <v>46.457999999999998</v>
      </c>
      <c r="B41">
        <f>VLOOKUP('2024-03-18_windows_device_0'!Q394,'2024-03-18_windows_device_0'!Q$2:Q$911,1,0)</f>
        <v>2184491</v>
      </c>
      <c r="C41">
        <f>(A41-A40)*J$6</f>
        <v>-0.24079351207566194</v>
      </c>
      <c r="D41">
        <f t="shared" si="0"/>
        <v>46.217206487924336</v>
      </c>
      <c r="E41">
        <f t="shared" si="1"/>
        <v>2181193.5703036282</v>
      </c>
      <c r="F41">
        <f t="shared" si="2"/>
        <v>46.457999999999963</v>
      </c>
      <c r="G41">
        <f t="shared" si="3"/>
        <v>2182168.1</v>
      </c>
      <c r="H41">
        <f t="shared" si="4"/>
        <v>2182239.0344976448</v>
      </c>
      <c r="I41">
        <f t="shared" si="5"/>
        <v>-49.362669975510698</v>
      </c>
    </row>
    <row r="42" spans="1:9" x14ac:dyDescent="0.25">
      <c r="A42">
        <f>VLOOKUP('2024-03-18_windows_device_0'!P357,'2024-03-18_windows_device_0'!P$2:P$911,1,0)</f>
        <v>46.406666666666666</v>
      </c>
      <c r="B42">
        <f>VLOOKUP('2024-03-18_windows_device_0'!Q395,'2024-03-18_windows_device_0'!Q$2:Q$911,1,0)</f>
        <v>2184491</v>
      </c>
      <c r="C42">
        <f>(A42-A41)*J$6</f>
        <v>-0.25751528374756705</v>
      </c>
      <c r="D42">
        <f t="shared" si="0"/>
        <v>46.149151382919101</v>
      </c>
      <c r="E42">
        <f t="shared" si="1"/>
        <v>2181192.2565075574</v>
      </c>
      <c r="F42">
        <f t="shared" si="2"/>
        <v>46.406666666666631</v>
      </c>
      <c r="G42">
        <f t="shared" si="3"/>
        <v>2182170.6666666665</v>
      </c>
      <c r="H42">
        <f t="shared" si="4"/>
        <v>2182245.0052919146</v>
      </c>
      <c r="I42">
        <f t="shared" si="5"/>
        <v>-52.790633168251247</v>
      </c>
    </row>
    <row r="43" spans="1:9" x14ac:dyDescent="0.25">
      <c r="A43">
        <f>VLOOKUP('2024-03-18_windows_device_0'!P358,'2024-03-18_windows_device_0'!P$2:P$911,1,0)</f>
        <v>46.381999999999998</v>
      </c>
      <c r="B43">
        <f>VLOOKUP('2024-03-18_windows_device_0'!Q396,'2024-03-18_windows_device_0'!Q$2:Q$911,1,0)</f>
        <v>2184492</v>
      </c>
      <c r="C43">
        <f>(A43-A42)*J$6</f>
        <v>-0.12374111037221912</v>
      </c>
      <c r="D43">
        <f t="shared" si="0"/>
        <v>46.258258889627776</v>
      </c>
      <c r="E43">
        <f t="shared" si="1"/>
        <v>2181221.6972721363</v>
      </c>
      <c r="F43">
        <f t="shared" si="2"/>
        <v>46.381999999999962</v>
      </c>
      <c r="G43">
        <f t="shared" si="3"/>
        <v>2182172.9</v>
      </c>
      <c r="H43">
        <f t="shared" si="4"/>
        <v>2182219.8034662409</v>
      </c>
      <c r="I43">
        <f t="shared" si="5"/>
        <v>-25.366927626304918</v>
      </c>
    </row>
    <row r="44" spans="1:9" x14ac:dyDescent="0.25">
      <c r="A44">
        <f>VLOOKUP('2024-03-18_windows_device_0'!P359,'2024-03-18_windows_device_0'!P$2:P$911,1,0)</f>
        <v>46.316000000000003</v>
      </c>
      <c r="B44">
        <f>VLOOKUP('2024-03-18_windows_device_0'!Q397,'2024-03-18_windows_device_0'!Q$2:Q$911,1,0)</f>
        <v>2184490</v>
      </c>
      <c r="C44">
        <f>(A44-A43)*J$6</f>
        <v>-0.33109107910399954</v>
      </c>
      <c r="D44">
        <f t="shared" si="0"/>
        <v>45.984908920896004</v>
      </c>
      <c r="E44">
        <f t="shared" si="1"/>
        <v>2181179.915553187</v>
      </c>
      <c r="F44">
        <f t="shared" si="2"/>
        <v>46.31599999999996</v>
      </c>
      <c r="G44">
        <f t="shared" si="3"/>
        <v>2182174.2000000002</v>
      </c>
      <c r="H44">
        <f t="shared" si="4"/>
        <v>2182263.5795640731</v>
      </c>
      <c r="I44">
        <f t="shared" si="5"/>
        <v>-67.873671216319906</v>
      </c>
    </row>
    <row r="45" spans="1:9" x14ac:dyDescent="0.25">
      <c r="A45">
        <f>VLOOKUP('2024-03-18_windows_device_0'!P360,'2024-03-18_windows_device_0'!P$2:P$911,1,0)</f>
        <v>46.270666666666671</v>
      </c>
      <c r="B45">
        <f>VLOOKUP('2024-03-18_windows_device_0'!Q398,'2024-03-18_windows_device_0'!Q$2:Q$911,1,0)</f>
        <v>2184484</v>
      </c>
      <c r="C45">
        <f>(A45-A44)*J$6</f>
        <v>-0.22741609473810931</v>
      </c>
      <c r="D45">
        <f t="shared" si="0"/>
        <v>46.04325057192856</v>
      </c>
      <c r="E45">
        <f t="shared" si="1"/>
        <v>2181197.0437835949</v>
      </c>
      <c r="F45">
        <f t="shared" si="2"/>
        <v>46.270666666666628</v>
      </c>
      <c r="G45">
        <f t="shared" si="3"/>
        <v>2182170.4666666668</v>
      </c>
      <c r="H45">
        <f t="shared" si="4"/>
        <v>2182238.5718093333</v>
      </c>
      <c r="I45">
        <f t="shared" si="5"/>
        <v>-46.62029942131241</v>
      </c>
    </row>
    <row r="46" spans="1:9" x14ac:dyDescent="0.25">
      <c r="A46">
        <f>VLOOKUP('2024-03-18_windows_device_0'!P361,'2024-03-18_windows_device_0'!P$2:P$911,1,0)</f>
        <v>46.231333333333332</v>
      </c>
      <c r="B46">
        <f>VLOOKUP('2024-03-18_windows_device_0'!Q399,'2024-03-18_windows_device_0'!Q$2:Q$911,1,0)</f>
        <v>2184479</v>
      </c>
      <c r="C46">
        <f>(A46-A45)*J$6</f>
        <v>-0.19731690572868724</v>
      </c>
      <c r="D46">
        <f t="shared" si="0"/>
        <v>46.034016427604648</v>
      </c>
      <c r="E46">
        <f t="shared" si="1"/>
        <v>2181199.8428945434</v>
      </c>
      <c r="F46">
        <f t="shared" si="2"/>
        <v>46.231333333333289</v>
      </c>
      <c r="G46">
        <f t="shared" si="3"/>
        <v>2182167.4333333331</v>
      </c>
      <c r="H46">
        <f t="shared" si="4"/>
        <v>2182229.3498786194</v>
      </c>
      <c r="I46">
        <f t="shared" si="5"/>
        <v>-40.449965674380884</v>
      </c>
    </row>
    <row r="47" spans="1:9" x14ac:dyDescent="0.25">
      <c r="A47">
        <f>VLOOKUP('2024-03-18_windows_device_0'!P362,'2024-03-18_windows_device_0'!P$2:P$911,1,0)</f>
        <v>46.175333333333334</v>
      </c>
      <c r="B47">
        <f>VLOOKUP('2024-03-18_windows_device_0'!Q400,'2024-03-18_windows_device_0'!Q$2:Q$911,1,0)</f>
        <v>2184477</v>
      </c>
      <c r="C47">
        <f>(A47-A46)*J$6</f>
        <v>-0.28092576408824849</v>
      </c>
      <c r="D47">
        <f t="shared" si="0"/>
        <v>45.894407569245089</v>
      </c>
      <c r="E47">
        <f t="shared" si="1"/>
        <v>2181183.0253206212</v>
      </c>
      <c r="F47">
        <f t="shared" si="2"/>
        <v>46.175333333333292</v>
      </c>
      <c r="G47">
        <f t="shared" si="3"/>
        <v>2182168.2333333334</v>
      </c>
      <c r="H47">
        <f t="shared" si="4"/>
        <v>2182247.263692122</v>
      </c>
      <c r="I47">
        <f t="shared" si="5"/>
        <v>-57.58978163809094</v>
      </c>
    </row>
    <row r="48" spans="1:9" x14ac:dyDescent="0.25">
      <c r="A48">
        <f>VLOOKUP('2024-03-18_windows_device_0'!P363,'2024-03-18_windows_device_0'!P$2:P$911,1,0)</f>
        <v>46.125999999999998</v>
      </c>
      <c r="B48">
        <f>VLOOKUP('2024-03-18_windows_device_0'!Q401,'2024-03-18_windows_device_0'!Q$2:Q$911,1,0)</f>
        <v>2184473</v>
      </c>
      <c r="C48">
        <f>(A48-A47)*J$6</f>
        <v>-0.24748222074443824</v>
      </c>
      <c r="D48">
        <f t="shared" si="0"/>
        <v>45.87851777925556</v>
      </c>
      <c r="E48">
        <f t="shared" si="1"/>
        <v>2181187.9302486256</v>
      </c>
      <c r="F48">
        <f t="shared" si="2"/>
        <v>46.125999999999955</v>
      </c>
      <c r="G48">
        <f t="shared" si="3"/>
        <v>2182166.7000000002</v>
      </c>
      <c r="H48">
        <f t="shared" si="4"/>
        <v>2182238.8515254725</v>
      </c>
      <c r="I48">
        <f t="shared" si="5"/>
        <v>-50.733855252609835</v>
      </c>
    </row>
    <row r="49" spans="1:9" x14ac:dyDescent="0.25">
      <c r="A49">
        <f>VLOOKUP('2024-03-18_windows_device_0'!P364,'2024-03-18_windows_device_0'!P$2:P$911,1,0)</f>
        <v>46.084666666666664</v>
      </c>
      <c r="B49">
        <f>VLOOKUP('2024-03-18_windows_device_0'!Q402,'2024-03-18_windows_device_0'!Q$2:Q$911,1,0)</f>
        <v>2184469</v>
      </c>
      <c r="C49">
        <f>(A49-A48)*J$6</f>
        <v>-0.20734996873181605</v>
      </c>
      <c r="D49">
        <f t="shared" si="0"/>
        <v>45.877316697934845</v>
      </c>
      <c r="E49">
        <f t="shared" si="1"/>
        <v>2181193.8764113737</v>
      </c>
      <c r="F49">
        <f t="shared" si="2"/>
        <v>46.084666666666621</v>
      </c>
      <c r="G49">
        <f t="shared" si="3"/>
        <v>2182164.7666666666</v>
      </c>
      <c r="H49">
        <f t="shared" si="4"/>
        <v>2182228.6718881838</v>
      </c>
      <c r="I49">
        <f t="shared" si="5"/>
        <v>-42.506743590022289</v>
      </c>
    </row>
    <row r="50" spans="1:9" x14ac:dyDescent="0.25">
      <c r="A50">
        <f>VLOOKUP('2024-03-18_windows_device_0'!P365,'2024-03-18_windows_device_0'!P$2:P$911,1,0)</f>
        <v>46.045999999999999</v>
      </c>
      <c r="B50">
        <f>VLOOKUP('2024-03-18_windows_device_0'!Q403,'2024-03-18_windows_device_0'!Q$2:Q$911,1,0)</f>
        <v>2184470</v>
      </c>
      <c r="C50">
        <f>(A50-A49)*J$6</f>
        <v>-0.19397255139426342</v>
      </c>
      <c r="D50">
        <f t="shared" si="0"/>
        <v>45.852027448605739</v>
      </c>
      <c r="E50">
        <f t="shared" si="1"/>
        <v>2181199.2288414822</v>
      </c>
      <c r="F50">
        <f t="shared" si="2"/>
        <v>46.045999999999957</v>
      </c>
      <c r="G50">
        <f t="shared" si="3"/>
        <v>2182167.7000000002</v>
      </c>
      <c r="H50">
        <f t="shared" si="4"/>
        <v>2182228.8448968823</v>
      </c>
      <c r="I50">
        <f t="shared" si="5"/>
        <v>-39.764373035824001</v>
      </c>
    </row>
    <row r="51" spans="1:9" x14ac:dyDescent="0.25">
      <c r="A51">
        <f>VLOOKUP('2024-03-18_windows_device_0'!P366,'2024-03-18_windows_device_0'!P$2:P$911,1,0)</f>
        <v>45.987333333333332</v>
      </c>
      <c r="B51">
        <f>VLOOKUP('2024-03-18_windows_device_0'!Q404,'2024-03-18_windows_device_0'!Q$2:Q$911,1,0)</f>
        <v>2184472</v>
      </c>
      <c r="C51">
        <f>(A51-A50)*J$6</f>
        <v>-0.29430318142580114</v>
      </c>
      <c r="D51">
        <f t="shared" si="0"/>
        <v>45.693030151907529</v>
      </c>
      <c r="E51">
        <f t="shared" si="1"/>
        <v>2181183.1074463315</v>
      </c>
      <c r="F51">
        <f t="shared" si="2"/>
        <v>45.987333333333282</v>
      </c>
      <c r="G51">
        <f t="shared" si="3"/>
        <v>2182172.6333333333</v>
      </c>
      <c r="H51">
        <f t="shared" si="4"/>
        <v>2182254.3187686987</v>
      </c>
      <c r="I51">
        <f t="shared" si="5"/>
        <v>-60.332152192289236</v>
      </c>
    </row>
    <row r="52" spans="1:9" x14ac:dyDescent="0.25">
      <c r="A52">
        <f>VLOOKUP('2024-03-18_windows_device_0'!P367,'2024-03-18_windows_device_0'!P$2:P$911,1,0)</f>
        <v>45.941333333333333</v>
      </c>
      <c r="B52">
        <f>VLOOKUP('2024-03-18_windows_device_0'!Q405,'2024-03-18_windows_device_0'!Q$2:Q$911,1,0)</f>
        <v>2184472</v>
      </c>
      <c r="C52">
        <f>(A52-A51)*J$6</f>
        <v>-0.23076044907249749</v>
      </c>
      <c r="D52">
        <f t="shared" si="0"/>
        <v>45.710572884260834</v>
      </c>
      <c r="E52">
        <f t="shared" si="1"/>
        <v>2181198.0548745389</v>
      </c>
      <c r="F52">
        <f t="shared" si="2"/>
        <v>45.941333333333283</v>
      </c>
      <c r="G52">
        <f t="shared" si="3"/>
        <v>2182174.9333333331</v>
      </c>
      <c r="H52">
        <f t="shared" si="4"/>
        <v>2182243.5711494014</v>
      </c>
      <c r="I52">
        <f t="shared" si="5"/>
        <v>-47.305892059861982</v>
      </c>
    </row>
    <row r="53" spans="1:9" x14ac:dyDescent="0.25">
      <c r="A53">
        <f>VLOOKUP('2024-03-18_windows_device_0'!P368,'2024-03-18_windows_device_0'!P$2:P$911,1,0)</f>
        <v>45.88</v>
      </c>
      <c r="B53">
        <f>VLOOKUP('2024-03-18_windows_device_0'!Q406,'2024-03-18_windows_device_0'!Q$2:Q$911,1,0)</f>
        <v>2184469</v>
      </c>
      <c r="C53">
        <f>(A53-A52)*J$6</f>
        <v>-0.3076805987633181</v>
      </c>
      <c r="D53">
        <f t="shared" si="0"/>
        <v>45.572319401236683</v>
      </c>
      <c r="E53">
        <f t="shared" si="1"/>
        <v>2181181.8518766933</v>
      </c>
      <c r="F53">
        <f t="shared" si="2"/>
        <v>45.879999999999946</v>
      </c>
      <c r="G53">
        <f t="shared" si="3"/>
        <v>2182175</v>
      </c>
      <c r="H53">
        <f t="shared" si="4"/>
        <v>2182259.377967868</v>
      </c>
      <c r="I53">
        <f t="shared" si="5"/>
        <v>-63.074522746480213</v>
      </c>
    </row>
    <row r="54" spans="1:9" x14ac:dyDescent="0.25">
      <c r="A54">
        <f>VLOOKUP('2024-03-18_windows_device_0'!P369,'2024-03-18_windows_device_0'!P$2:P$911,1,0)</f>
        <v>45.844000000000001</v>
      </c>
      <c r="B54">
        <f>VLOOKUP('2024-03-18_windows_device_0'!Q407,'2024-03-18_windows_device_0'!Q$2:Q$911,1,0)</f>
        <v>2184465</v>
      </c>
      <c r="C54">
        <f>(A54-A53)*J$6</f>
        <v>-0.18059513405674646</v>
      </c>
      <c r="D54">
        <f t="shared" si="0"/>
        <v>45.663404865943257</v>
      </c>
      <c r="E54">
        <f t="shared" si="1"/>
        <v>2181205.4124811082</v>
      </c>
      <c r="F54">
        <f t="shared" si="2"/>
        <v>45.843999999999951</v>
      </c>
      <c r="G54">
        <f t="shared" si="3"/>
        <v>2182172.7999999998</v>
      </c>
      <c r="H54">
        <f t="shared" si="4"/>
        <v>2182231.108731736</v>
      </c>
      <c r="I54">
        <f t="shared" si="5"/>
        <v>-37.022002481633024</v>
      </c>
    </row>
    <row r="55" spans="1:9" x14ac:dyDescent="0.25">
      <c r="A55">
        <f>VLOOKUP('2024-03-18_windows_device_0'!P370,'2024-03-18_windows_device_0'!P$2:P$911,1,0)</f>
        <v>45.803333333333335</v>
      </c>
      <c r="B55">
        <f>VLOOKUP('2024-03-18_windows_device_0'!Q408,'2024-03-18_windows_device_0'!Q$2:Q$911,1,0)</f>
        <v>2184463</v>
      </c>
      <c r="C55">
        <f>(A55-A54)*J$6</f>
        <v>-0.2040056143974279</v>
      </c>
      <c r="D55">
        <f t="shared" si="0"/>
        <v>45.599327718935903</v>
      </c>
      <c r="E55">
        <f t="shared" si="1"/>
        <v>2181200.3188393004</v>
      </c>
      <c r="F55">
        <f t="shared" si="2"/>
        <v>45.803333333333278</v>
      </c>
      <c r="G55">
        <f t="shared" si="3"/>
        <v>2182172.8333333335</v>
      </c>
      <c r="H55">
        <f t="shared" si="4"/>
        <v>2182235.922330799</v>
      </c>
      <c r="I55">
        <f t="shared" si="5"/>
        <v>-41.821150951472717</v>
      </c>
    </row>
    <row r="56" spans="1:9" x14ac:dyDescent="0.25">
      <c r="A56">
        <f>VLOOKUP('2024-03-18_windows_device_0'!P371,'2024-03-18_windows_device_0'!P$2:P$911,1,0)</f>
        <v>45.761333333333333</v>
      </c>
      <c r="B56">
        <f>VLOOKUP('2024-03-18_windows_device_0'!Q409,'2024-03-18_windows_device_0'!Q$2:Q$911,1,0)</f>
        <v>2184458</v>
      </c>
      <c r="C56">
        <f>(A56-A55)*J$6</f>
        <v>-0.2106943230662042</v>
      </c>
      <c r="D56">
        <f t="shared" si="0"/>
        <v>45.550639010267126</v>
      </c>
      <c r="E56">
        <f t="shared" si="1"/>
        <v>2181195.7112283483</v>
      </c>
      <c r="F56">
        <f t="shared" si="2"/>
        <v>45.761333333333276</v>
      </c>
      <c r="G56">
        <f t="shared" si="3"/>
        <v>2182169.9333333331</v>
      </c>
      <c r="H56">
        <f t="shared" si="4"/>
        <v>2182234.37401423</v>
      </c>
      <c r="I56">
        <f t="shared" si="5"/>
        <v>-43.192336228571861</v>
      </c>
    </row>
    <row r="57" spans="1:9" x14ac:dyDescent="0.25">
      <c r="A57">
        <f>VLOOKUP('2024-03-18_windows_device_0'!P372,'2024-03-18_windows_device_0'!P$2:P$911,1,0)</f>
        <v>45.734000000000002</v>
      </c>
      <c r="B57">
        <f>VLOOKUP('2024-03-18_windows_device_0'!Q410,'2024-03-18_windows_device_0'!Q$2:Q$911,1,0)</f>
        <v>2184457</v>
      </c>
      <c r="C57">
        <f>(A57-A56)*J$6</f>
        <v>-0.13711852770973609</v>
      </c>
      <c r="D57">
        <f t="shared" si="0"/>
        <v>45.596881472290264</v>
      </c>
      <c r="E57">
        <f t="shared" si="1"/>
        <v>2181210.9431625768</v>
      </c>
      <c r="F57">
        <f t="shared" si="2"/>
        <v>45.733999999999945</v>
      </c>
      <c r="G57">
        <f t="shared" si="3"/>
        <v>2182170.2999999998</v>
      </c>
      <c r="H57">
        <f t="shared" si="4"/>
        <v>2182219.6449511708</v>
      </c>
      <c r="I57">
        <f t="shared" si="5"/>
        <v>-28.109298180495898</v>
      </c>
    </row>
    <row r="58" spans="1:9" x14ac:dyDescent="0.25">
      <c r="A58">
        <f>VLOOKUP('2024-03-18_windows_device_0'!P373,'2024-03-18_windows_device_0'!P$2:P$911,1,0)</f>
        <v>45.681333333333335</v>
      </c>
      <c r="B58">
        <f>VLOOKUP('2024-03-18_windows_device_0'!Q411,'2024-03-18_windows_device_0'!Q$2:Q$911,1,0)</f>
        <v>2184456</v>
      </c>
      <c r="C58">
        <f>(A58-A57)*J$6</f>
        <v>-0.26420399241634335</v>
      </c>
      <c r="D58">
        <f t="shared" si="0"/>
        <v>45.417129340916993</v>
      </c>
      <c r="E58">
        <f t="shared" si="1"/>
        <v>2181186.1069774465</v>
      </c>
      <c r="F58">
        <f t="shared" si="2"/>
        <v>45.681333333333271</v>
      </c>
      <c r="G58">
        <f t="shared" si="3"/>
        <v>2182171.9333333331</v>
      </c>
      <c r="H58">
        <f t="shared" si="4"/>
        <v>2182247.3063500733</v>
      </c>
      <c r="I58">
        <f t="shared" si="5"/>
        <v>-54.161818445350384</v>
      </c>
    </row>
    <row r="59" spans="1:9" x14ac:dyDescent="0.25">
      <c r="A59">
        <f>VLOOKUP('2024-03-18_windows_device_0'!P374,'2024-03-18_windows_device_0'!P$2:P$911,1,0)</f>
        <v>45.622</v>
      </c>
      <c r="B59">
        <f>VLOOKUP('2024-03-18_windows_device_0'!Q412,'2024-03-18_windows_device_0'!Q$2:Q$911,1,0)</f>
        <v>2184455</v>
      </c>
      <c r="C59">
        <f>(A59-A58)*J$6</f>
        <v>-0.29764753576018926</v>
      </c>
      <c r="D59">
        <f t="shared" si="0"/>
        <v>45.324352464239809</v>
      </c>
      <c r="E59">
        <f t="shared" si="1"/>
        <v>2181180.7520488733</v>
      </c>
      <c r="F59">
        <f t="shared" si="2"/>
        <v>45.621999999999936</v>
      </c>
      <c r="G59">
        <f t="shared" si="3"/>
        <v>2182173.9</v>
      </c>
      <c r="H59">
        <f t="shared" si="4"/>
        <v>2182256.1013928987</v>
      </c>
      <c r="I59">
        <f t="shared" si="5"/>
        <v>-61.017744830838801</v>
      </c>
    </row>
    <row r="60" spans="1:9" x14ac:dyDescent="0.25">
      <c r="A60">
        <f>VLOOKUP('2024-03-18_windows_device_0'!P375,'2024-03-18_windows_device_0'!P$2:P$911,1,0)</f>
        <v>45.572000000000003</v>
      </c>
      <c r="B60">
        <f>VLOOKUP('2024-03-18_windows_device_0'!Q413,'2024-03-18_windows_device_0'!Q$2:Q$911,1,0)</f>
        <v>2184454</v>
      </c>
      <c r="C60">
        <f>(A60-A59)*J$6</f>
        <v>-0.25082657507879075</v>
      </c>
      <c r="D60">
        <f t="shared" ref="D60:D123" si="6">A60+C60</f>
        <v>45.321173424921213</v>
      </c>
      <c r="E60">
        <f t="shared" si="1"/>
        <v>2181191.4613124887</v>
      </c>
      <c r="F60">
        <f t="shared" si="2"/>
        <v>45.571999999999932</v>
      </c>
      <c r="G60">
        <f t="shared" si="3"/>
        <v>2182175.4</v>
      </c>
      <c r="H60">
        <f t="shared" si="4"/>
        <v>2182247.9798794752</v>
      </c>
      <c r="I60">
        <f t="shared" si="5"/>
        <v>-51.419447891152103</v>
      </c>
    </row>
    <row r="61" spans="1:9" x14ac:dyDescent="0.25">
      <c r="A61">
        <f>VLOOKUP('2024-03-18_windows_device_0'!P376,'2024-03-18_windows_device_0'!P$2:P$911,1,0)</f>
        <v>45.525333333333336</v>
      </c>
      <c r="B61">
        <f>VLOOKUP('2024-03-18_windows_device_0'!Q414,'2024-03-18_windows_device_0'!Q$2:Q$911,1,0)</f>
        <v>2184449</v>
      </c>
      <c r="C61">
        <f>(A61-A60)*J$6</f>
        <v>-0.23410480340688564</v>
      </c>
      <c r="D61">
        <f t="shared" si="6"/>
        <v>45.29122852992645</v>
      </c>
      <c r="E61">
        <f t="shared" si="1"/>
        <v>2181191.8623039396</v>
      </c>
      <c r="F61">
        <f t="shared" si="2"/>
        <v>45.525333333333265</v>
      </c>
      <c r="G61">
        <f t="shared" si="3"/>
        <v>2182172.7333333334</v>
      </c>
      <c r="H61">
        <f t="shared" si="4"/>
        <v>2182241.8635808984</v>
      </c>
      <c r="I61">
        <f t="shared" si="5"/>
        <v>-47.991484698411554</v>
      </c>
    </row>
    <row r="62" spans="1:9" x14ac:dyDescent="0.25">
      <c r="A62">
        <f>VLOOKUP('2024-03-18_windows_device_0'!P377,'2024-03-18_windows_device_0'!P$2:P$911,1,0)</f>
        <v>45.494</v>
      </c>
      <c r="B62">
        <f>VLOOKUP('2024-03-18_windows_device_0'!Q415,'2024-03-18_windows_device_0'!Q$2:Q$911,1,0)</f>
        <v>2184450</v>
      </c>
      <c r="C62">
        <f>(A62-A61)*J$6</f>
        <v>-0.15718465371606502</v>
      </c>
      <c r="D62">
        <f t="shared" si="6"/>
        <v>45.336815346283935</v>
      </c>
      <c r="E62">
        <f t="shared" si="1"/>
        <v>2181209.9571951781</v>
      </c>
      <c r="F62">
        <f t="shared" si="2"/>
        <v>45.493999999999936</v>
      </c>
      <c r="G62">
        <f t="shared" si="3"/>
        <v>2182175.2999999998</v>
      </c>
      <c r="H62">
        <f t="shared" si="4"/>
        <v>2182228.6470678821</v>
      </c>
      <c r="I62">
        <f t="shared" si="5"/>
        <v>-32.222854011793331</v>
      </c>
    </row>
    <row r="63" spans="1:9" x14ac:dyDescent="0.25">
      <c r="A63">
        <f>VLOOKUP('2024-03-18_windows_device_0'!P378,'2024-03-18_windows_device_0'!P$2:P$911,1,0)</f>
        <v>45.436666666666667</v>
      </c>
      <c r="B63">
        <f>VLOOKUP('2024-03-18_windows_device_0'!Q416,'2024-03-18_windows_device_0'!Q$2:Q$911,1,0)</f>
        <v>2184445</v>
      </c>
      <c r="C63">
        <f>(A63-A62)*J$6</f>
        <v>-0.28761447275702479</v>
      </c>
      <c r="D63">
        <f t="shared" si="6"/>
        <v>45.14905219390964</v>
      </c>
      <c r="E63">
        <f t="shared" si="1"/>
        <v>2181180.6490039784</v>
      </c>
      <c r="F63">
        <f t="shared" si="2"/>
        <v>45.436666666666589</v>
      </c>
      <c r="G63">
        <f t="shared" si="3"/>
        <v>2182173.1666666665</v>
      </c>
      <c r="H63">
        <f t="shared" si="4"/>
        <v>2182253.2252258849</v>
      </c>
      <c r="I63">
        <f t="shared" si="5"/>
        <v>-58.960966915190085</v>
      </c>
    </row>
    <row r="64" spans="1:9" x14ac:dyDescent="0.25">
      <c r="A64">
        <f>VLOOKUP('2024-03-18_windows_device_0'!P379,'2024-03-18_windows_device_0'!P$2:P$911,1,0)</f>
        <v>45.393333333333331</v>
      </c>
      <c r="B64">
        <f>VLOOKUP('2024-03-18_windows_device_0'!Q417,'2024-03-18_windows_device_0'!Q$2:Q$911,1,0)</f>
        <v>2184441</v>
      </c>
      <c r="C64">
        <f>(A64-A63)*J$6</f>
        <v>-0.2173830317349805</v>
      </c>
      <c r="D64">
        <f t="shared" si="6"/>
        <v>45.175950301598348</v>
      </c>
      <c r="E64">
        <f t="shared" si="1"/>
        <v>2181192.885718639</v>
      </c>
      <c r="F64">
        <f t="shared" si="2"/>
        <v>45.393333333333253</v>
      </c>
      <c r="G64">
        <f t="shared" si="3"/>
        <v>2182171.3333333335</v>
      </c>
      <c r="H64">
        <f t="shared" si="4"/>
        <v>2182236.9743261896</v>
      </c>
      <c r="I64">
        <f t="shared" si="5"/>
        <v>-44.563521505671005</v>
      </c>
    </row>
    <row r="65" spans="1:9" x14ac:dyDescent="0.25">
      <c r="A65">
        <f>VLOOKUP('2024-03-18_windows_device_0'!P380,'2024-03-18_windows_device_0'!P$2:P$911,1,0)</f>
        <v>45.366</v>
      </c>
      <c r="B65">
        <f>VLOOKUP('2024-03-18_windows_device_0'!Q418,'2024-03-18_windows_device_0'!Q$2:Q$911,1,0)</f>
        <v>2184443</v>
      </c>
      <c r="C65">
        <f>(A65-A64)*J$6</f>
        <v>-0.13711852770973609</v>
      </c>
      <c r="D65">
        <f t="shared" si="6"/>
        <v>45.228881472290261</v>
      </c>
      <c r="E65">
        <f t="shared" si="1"/>
        <v>2181212.5012921831</v>
      </c>
      <c r="F65">
        <f t="shared" si="2"/>
        <v>45.365999999999929</v>
      </c>
      <c r="G65">
        <f t="shared" si="3"/>
        <v>2182174.7000000002</v>
      </c>
      <c r="H65">
        <f t="shared" si="4"/>
        <v>2182223.8740778533</v>
      </c>
      <c r="I65">
        <f t="shared" si="5"/>
        <v>-28.109298180495898</v>
      </c>
    </row>
    <row r="66" spans="1:9" x14ac:dyDescent="0.25">
      <c r="A66">
        <f>VLOOKUP('2024-03-18_windows_device_0'!P381,'2024-03-18_windows_device_0'!P$2:P$911,1,0)</f>
        <v>45.323999999999998</v>
      </c>
      <c r="B66">
        <f>VLOOKUP('2024-03-18_windows_device_0'!Q419,'2024-03-18_windows_device_0'!Q$2:Q$911,1,0)</f>
        <v>2184442</v>
      </c>
      <c r="C66">
        <f>(A66-A65)*J$6</f>
        <v>-0.2106943230662042</v>
      </c>
      <c r="D66">
        <f t="shared" si="6"/>
        <v>45.113305676933791</v>
      </c>
      <c r="E66">
        <f t="shared" si="1"/>
        <v>2181198.2045706175</v>
      </c>
      <c r="F66">
        <f t="shared" si="2"/>
        <v>45.32399999999992</v>
      </c>
      <c r="G66">
        <f t="shared" si="3"/>
        <v>2182175.7999999998</v>
      </c>
      <c r="H66">
        <f t="shared" si="4"/>
        <v>2182240.0376140559</v>
      </c>
      <c r="I66">
        <f t="shared" si="5"/>
        <v>-43.192336228571861</v>
      </c>
    </row>
    <row r="67" spans="1:9" x14ac:dyDescent="0.25">
      <c r="A67">
        <f>VLOOKUP('2024-03-18_windows_device_0'!P382,'2024-03-18_windows_device_0'!P$2:P$911,1,0)</f>
        <v>45.261333333333333</v>
      </c>
      <c r="B67">
        <f>VLOOKUP('2024-03-18_windows_device_0'!Q420,'2024-03-18_windows_device_0'!Q$2:Q$911,1,0)</f>
        <v>2184441</v>
      </c>
      <c r="C67">
        <f>(A67-A66)*J$6</f>
        <v>-0.3143693074320944</v>
      </c>
      <c r="D67">
        <f t="shared" si="6"/>
        <v>44.946964025901238</v>
      </c>
      <c r="E67">
        <f t="shared" ref="E67:E130" si="7">B67-A67*J$2+J$3*A67^2+I67</f>
        <v>2181178.6205569822</v>
      </c>
      <c r="F67">
        <f t="shared" ref="F67:F130" si="8">(A67)*(1-EXP(-3*(D67)/J$7))</f>
        <v>45.261333333333241</v>
      </c>
      <c r="G67">
        <f t="shared" ref="G67:G130" si="9">B67-A67*L$2</f>
        <v>2182177.9333333331</v>
      </c>
      <c r="H67">
        <f t="shared" ref="H67:H130" si="10">B67-J$5*(F67)-I67</f>
        <v>2182263.3952211915</v>
      </c>
      <c r="I67">
        <f t="shared" ref="I67:I130" si="11">C67*J$8</f>
        <v>-64.445708023579357</v>
      </c>
    </row>
    <row r="68" spans="1:9" x14ac:dyDescent="0.25">
      <c r="A68">
        <f>VLOOKUP('2024-03-18_windows_device_0'!P383,'2024-03-18_windows_device_0'!P$2:P$911,1,0)</f>
        <v>45.221333333333334</v>
      </c>
      <c r="B68">
        <f>VLOOKUP('2024-03-18_windows_device_0'!Q421,'2024-03-18_windows_device_0'!Q$2:Q$911,1,0)</f>
        <v>2184439</v>
      </c>
      <c r="C68">
        <f>(A68-A67)*J$6</f>
        <v>-0.20066126006303972</v>
      </c>
      <c r="D68">
        <f t="shared" si="6"/>
        <v>45.020672073270298</v>
      </c>
      <c r="E68">
        <f t="shared" si="7"/>
        <v>2181201.6370946402</v>
      </c>
      <c r="F68">
        <f t="shared" si="8"/>
        <v>45.221333333333249</v>
      </c>
      <c r="G68">
        <f t="shared" si="9"/>
        <v>2182177.9333333331</v>
      </c>
      <c r="H68">
        <f t="shared" si="10"/>
        <v>2182240.066498294</v>
      </c>
      <c r="I68">
        <f t="shared" si="11"/>
        <v>-41.135558312923145</v>
      </c>
    </row>
    <row r="69" spans="1:9" x14ac:dyDescent="0.25">
      <c r="A69">
        <f>VLOOKUP('2024-03-18_windows_device_0'!P384,'2024-03-18_windows_device_0'!P$2:P$911,1,0)</f>
        <v>45.165999999999997</v>
      </c>
      <c r="B69">
        <f>VLOOKUP('2024-03-18_windows_device_0'!Q422,'2024-03-18_windows_device_0'!Q$2:Q$911,1,0)</f>
        <v>2184437</v>
      </c>
      <c r="C69">
        <f>(A69-A68)*J$6</f>
        <v>-0.277581409753896</v>
      </c>
      <c r="D69">
        <f t="shared" si="6"/>
        <v>44.888418590246104</v>
      </c>
      <c r="E69">
        <f t="shared" si="7"/>
        <v>2181186.2322329446</v>
      </c>
      <c r="F69">
        <f t="shared" si="8"/>
        <v>45.165999999999904</v>
      </c>
      <c r="G69">
        <f t="shared" si="9"/>
        <v>2182178.7000000002</v>
      </c>
      <c r="H69">
        <f t="shared" si="10"/>
        <v>2182256.5761027392</v>
      </c>
      <c r="I69">
        <f t="shared" si="11"/>
        <v>-56.90418899954868</v>
      </c>
    </row>
    <row r="70" spans="1:9" x14ac:dyDescent="0.25">
      <c r="A70">
        <f>VLOOKUP('2024-03-18_windows_device_0'!P385,'2024-03-18_windows_device_0'!P$2:P$911,1,0)</f>
        <v>45.094000000000001</v>
      </c>
      <c r="B70">
        <f>VLOOKUP('2024-03-18_windows_device_0'!Q423,'2024-03-18_windows_device_0'!Q$2:Q$911,1,0)</f>
        <v>2184429</v>
      </c>
      <c r="C70">
        <f>(A70-A69)*J$6</f>
        <v>-0.36119026811345728</v>
      </c>
      <c r="D70">
        <f t="shared" si="6"/>
        <v>44.732809731886547</v>
      </c>
      <c r="E70">
        <f t="shared" si="7"/>
        <v>2181164.1738402178</v>
      </c>
      <c r="F70">
        <f t="shared" si="8"/>
        <v>45.093999999999895</v>
      </c>
      <c r="G70">
        <f t="shared" si="9"/>
        <v>2182174.2999999998</v>
      </c>
      <c r="H70">
        <f t="shared" si="10"/>
        <v>2182269.2824869668</v>
      </c>
      <c r="I70">
        <f t="shared" si="11"/>
        <v>-74.044004963258743</v>
      </c>
    </row>
    <row r="71" spans="1:9" x14ac:dyDescent="0.25">
      <c r="A71">
        <f>VLOOKUP('2024-03-18_windows_device_0'!P386,'2024-03-18_windows_device_0'!P$2:P$911,1,0)</f>
        <v>45.065333333333335</v>
      </c>
      <c r="B71">
        <f>VLOOKUP('2024-03-18_windows_device_0'!Q424,'2024-03-18_windows_device_0'!Q$2:Q$911,1,0)</f>
        <v>2184428</v>
      </c>
      <c r="C71">
        <f>(A71-A70)*J$6</f>
        <v>-0.14380723637851239</v>
      </c>
      <c r="D71">
        <f t="shared" si="6"/>
        <v>44.921526096954821</v>
      </c>
      <c r="E71">
        <f t="shared" si="7"/>
        <v>2181208.9660111777</v>
      </c>
      <c r="F71">
        <f t="shared" si="8"/>
        <v>45.065333333333243</v>
      </c>
      <c r="G71">
        <f t="shared" si="9"/>
        <v>2182174.7333333334</v>
      </c>
      <c r="H71">
        <f t="shared" si="10"/>
        <v>2182225.1389880106</v>
      </c>
      <c r="I71">
        <f t="shared" si="11"/>
        <v>-29.480483457595042</v>
      </c>
    </row>
    <row r="72" spans="1:9" x14ac:dyDescent="0.25">
      <c r="A72">
        <f>VLOOKUP('2024-03-18_windows_device_0'!P387,'2024-03-18_windows_device_0'!P$2:P$911,1,0)</f>
        <v>45.011333333333333</v>
      </c>
      <c r="B72">
        <f>VLOOKUP('2024-03-18_windows_device_0'!Q425,'2024-03-18_windows_device_0'!Q$2:Q$911,1,0)</f>
        <v>2184429</v>
      </c>
      <c r="C72">
        <f>(A72-A71)*J$6</f>
        <v>-0.2708927010851197</v>
      </c>
      <c r="D72">
        <f t="shared" si="6"/>
        <v>44.740440632248216</v>
      </c>
      <c r="E72">
        <f t="shared" si="7"/>
        <v>2181186.230687134</v>
      </c>
      <c r="F72">
        <f t="shared" si="8"/>
        <v>45.011333333333226</v>
      </c>
      <c r="G72">
        <f t="shared" si="9"/>
        <v>2182178.4333333331</v>
      </c>
      <c r="H72">
        <f t="shared" si="10"/>
        <v>2182254.8664344735</v>
      </c>
      <c r="I72">
        <f t="shared" si="11"/>
        <v>-55.533003722449536</v>
      </c>
    </row>
    <row r="73" spans="1:9" x14ac:dyDescent="0.25">
      <c r="A73">
        <f>VLOOKUP('2024-03-18_windows_device_0'!P388,'2024-03-18_windows_device_0'!P$2:P$911,1,0)</f>
        <v>44.969333333333331</v>
      </c>
      <c r="B73">
        <f>VLOOKUP('2024-03-18_windows_device_0'!Q426,'2024-03-18_windows_device_0'!Q$2:Q$911,1,0)</f>
        <v>2184424</v>
      </c>
      <c r="C73">
        <f>(A73-A72)*J$6</f>
        <v>-0.2106943230662042</v>
      </c>
      <c r="D73">
        <f t="shared" si="6"/>
        <v>44.758639010267125</v>
      </c>
      <c r="E73">
        <f t="shared" si="7"/>
        <v>2181195.3761144467</v>
      </c>
      <c r="F73">
        <f t="shared" si="8"/>
        <v>44.969333333333225</v>
      </c>
      <c r="G73">
        <f t="shared" si="9"/>
        <v>2182175.5333333332</v>
      </c>
      <c r="H73">
        <f t="shared" si="10"/>
        <v>2182239.6062651337</v>
      </c>
      <c r="I73">
        <f t="shared" si="11"/>
        <v>-43.192336228571861</v>
      </c>
    </row>
    <row r="74" spans="1:9" x14ac:dyDescent="0.25">
      <c r="A74">
        <f>VLOOKUP('2024-03-18_windows_device_0'!P389,'2024-03-18_windows_device_0'!P$2:P$911,1,0)</f>
        <v>44.906666666666666</v>
      </c>
      <c r="B74">
        <f>VLOOKUP('2024-03-18_windows_device_0'!Q427,'2024-03-18_windows_device_0'!Q$2:Q$911,1,0)</f>
        <v>2184421</v>
      </c>
      <c r="C74">
        <f>(A74-A73)*J$6</f>
        <v>-0.3143693074320944</v>
      </c>
      <c r="D74">
        <f t="shared" si="6"/>
        <v>44.592297359234571</v>
      </c>
      <c r="E74">
        <f t="shared" si="7"/>
        <v>2181173.8196194377</v>
      </c>
      <c r="F74">
        <f t="shared" si="8"/>
        <v>44.906666666666553</v>
      </c>
      <c r="G74">
        <f t="shared" si="9"/>
        <v>2182175.6666666665</v>
      </c>
      <c r="H74">
        <f t="shared" si="10"/>
        <v>2182260.9638722693</v>
      </c>
      <c r="I74">
        <f t="shared" si="11"/>
        <v>-64.445708023579357</v>
      </c>
    </row>
    <row r="75" spans="1:9" x14ac:dyDescent="0.25">
      <c r="A75">
        <f>VLOOKUP('2024-03-18_windows_device_0'!P390,'2024-03-18_windows_device_0'!P$2:P$911,1,0)</f>
        <v>44.858666666666664</v>
      </c>
      <c r="B75">
        <f>VLOOKUP('2024-03-18_windows_device_0'!Q428,'2024-03-18_windows_device_0'!Q$2:Q$911,1,0)</f>
        <v>2184424</v>
      </c>
      <c r="C75">
        <f>(A75-A74)*J$6</f>
        <v>-0.24079351207566194</v>
      </c>
      <c r="D75">
        <f t="shared" si="6"/>
        <v>44.617873154591003</v>
      </c>
      <c r="E75">
        <f t="shared" si="7"/>
        <v>2181193.9716388434</v>
      </c>
      <c r="F75">
        <f t="shared" si="8"/>
        <v>44.858666666666551</v>
      </c>
      <c r="G75">
        <f t="shared" si="9"/>
        <v>2182181.0666666669</v>
      </c>
      <c r="H75">
        <f t="shared" si="10"/>
        <v>2182251.2585463976</v>
      </c>
      <c r="I75">
        <f t="shared" si="11"/>
        <v>-49.362669975510698</v>
      </c>
    </row>
    <row r="76" spans="1:9" x14ac:dyDescent="0.25">
      <c r="A76">
        <f>VLOOKUP('2024-03-18_windows_device_0'!P391,'2024-03-18_windows_device_0'!P$2:P$911,1,0)</f>
        <v>44.797333333333334</v>
      </c>
      <c r="B76">
        <f>VLOOKUP('2024-03-18_windows_device_0'!Q429,'2024-03-18_windows_device_0'!Q$2:Q$911,1,0)</f>
        <v>2184420</v>
      </c>
      <c r="C76">
        <f>(A76-A75)*J$6</f>
        <v>-0.3076805987633181</v>
      </c>
      <c r="D76">
        <f t="shared" si="6"/>
        <v>44.489652734570015</v>
      </c>
      <c r="E76">
        <f t="shared" si="7"/>
        <v>2181178.9076358206</v>
      </c>
      <c r="F76">
        <f t="shared" si="8"/>
        <v>44.797333333333214</v>
      </c>
      <c r="G76">
        <f t="shared" si="9"/>
        <v>2182180.1333333333</v>
      </c>
      <c r="H76">
        <f t="shared" si="10"/>
        <v>2182264.0085869487</v>
      </c>
      <c r="I76">
        <f t="shared" si="11"/>
        <v>-63.074522746480213</v>
      </c>
    </row>
    <row r="77" spans="1:9" x14ac:dyDescent="0.25">
      <c r="A77">
        <f>VLOOKUP('2024-03-18_windows_device_0'!P392,'2024-03-18_windows_device_0'!P$2:P$911,1,0)</f>
        <v>44.768666666666668</v>
      </c>
      <c r="B77">
        <f>VLOOKUP('2024-03-18_windows_device_0'!Q430,'2024-03-18_windows_device_0'!Q$2:Q$911,1,0)</f>
        <v>2184418</v>
      </c>
      <c r="C77">
        <f>(A77-A76)*J$6</f>
        <v>-0.14380723637851239</v>
      </c>
      <c r="D77">
        <f t="shared" si="6"/>
        <v>44.624859430288154</v>
      </c>
      <c r="E77">
        <f t="shared" si="7"/>
        <v>2181211.7408542573</v>
      </c>
      <c r="F77">
        <f t="shared" si="8"/>
        <v>44.768666666666554</v>
      </c>
      <c r="G77">
        <f t="shared" si="9"/>
        <v>2182179.5666666669</v>
      </c>
      <c r="H77">
        <f t="shared" si="10"/>
        <v>2182229.8345702095</v>
      </c>
      <c r="I77">
        <f t="shared" si="11"/>
        <v>-29.480483457595042</v>
      </c>
    </row>
    <row r="78" spans="1:9" x14ac:dyDescent="0.25">
      <c r="A78">
        <f>VLOOKUP('2024-03-18_windows_device_0'!P393,'2024-03-18_windows_device_0'!P$2:P$911,1,0)</f>
        <v>44.719333333333331</v>
      </c>
      <c r="B78">
        <f>VLOOKUP('2024-03-18_windows_device_0'!Q431,'2024-03-18_windows_device_0'!Q$2:Q$911,1,0)</f>
        <v>2184419</v>
      </c>
      <c r="C78">
        <f>(A78-A77)*J$6</f>
        <v>-0.24748222074443824</v>
      </c>
      <c r="D78">
        <f t="shared" si="6"/>
        <v>44.471851112588894</v>
      </c>
      <c r="E78">
        <f t="shared" si="7"/>
        <v>2181193.6224055029</v>
      </c>
      <c r="F78">
        <f t="shared" si="8"/>
        <v>44.719333333333203</v>
      </c>
      <c r="G78">
        <f t="shared" si="9"/>
        <v>2182183.0333333332</v>
      </c>
      <c r="H78">
        <f t="shared" si="10"/>
        <v>2182254.5317017408</v>
      </c>
      <c r="I78">
        <f t="shared" si="11"/>
        <v>-50.733855252609835</v>
      </c>
    </row>
    <row r="79" spans="1:9" x14ac:dyDescent="0.25">
      <c r="A79">
        <f>VLOOKUP('2024-03-18_windows_device_0'!P394,'2024-03-18_windows_device_0'!P$2:P$911,1,0)</f>
        <v>44.662666666666667</v>
      </c>
      <c r="B79">
        <f>VLOOKUP('2024-03-18_windows_device_0'!Q432,'2024-03-18_windows_device_0'!Q$2:Q$911,1,0)</f>
        <v>2184418</v>
      </c>
      <c r="C79">
        <f>(A79-A78)*J$6</f>
        <v>-0.28427011842263666</v>
      </c>
      <c r="D79">
        <f t="shared" si="6"/>
        <v>44.378396548244027</v>
      </c>
      <c r="E79">
        <f t="shared" si="7"/>
        <v>2181187.5368814929</v>
      </c>
      <c r="F79">
        <f t="shared" si="8"/>
        <v>44.662666666666532</v>
      </c>
      <c r="G79">
        <f t="shared" si="9"/>
        <v>2182184.8666666667</v>
      </c>
      <c r="H79">
        <f t="shared" si="10"/>
        <v>2182263.8802420837</v>
      </c>
      <c r="I79">
        <f t="shared" si="11"/>
        <v>-58.27537427664052</v>
      </c>
    </row>
    <row r="80" spans="1:9" x14ac:dyDescent="0.25">
      <c r="A80">
        <f>VLOOKUP('2024-03-18_windows_device_0'!P395,'2024-03-18_windows_device_0'!P$2:P$911,1,0)</f>
        <v>44.6</v>
      </c>
      <c r="B80">
        <f>VLOOKUP('2024-03-18_windows_device_0'!Q433,'2024-03-18_windows_device_0'!Q$2:Q$911,1,0)</f>
        <v>2184415</v>
      </c>
      <c r="C80">
        <f>(A80-A79)*J$6</f>
        <v>-0.3143693074320944</v>
      </c>
      <c r="D80">
        <f t="shared" si="6"/>
        <v>44.285630692567906</v>
      </c>
      <c r="E80">
        <f t="shared" si="7"/>
        <v>2181181.0872188341</v>
      </c>
      <c r="F80">
        <f t="shared" si="8"/>
        <v>44.599999999999859</v>
      </c>
      <c r="G80">
        <f t="shared" si="9"/>
        <v>2182185</v>
      </c>
      <c r="H80">
        <f t="shared" si="10"/>
        <v>2182270.1548111713</v>
      </c>
      <c r="I80">
        <f t="shared" si="11"/>
        <v>-64.445708023579357</v>
      </c>
    </row>
    <row r="81" spans="1:9" x14ac:dyDescent="0.25">
      <c r="A81">
        <f>VLOOKUP('2024-03-18_windows_device_0'!P396,'2024-03-18_windows_device_0'!P$2:P$911,1,0)</f>
        <v>44.546666666666667</v>
      </c>
      <c r="B81">
        <f>VLOOKUP('2024-03-18_windows_device_0'!Q434,'2024-03-18_windows_device_0'!Q$2:Q$911,1,0)</f>
        <v>2184410</v>
      </c>
      <c r="C81">
        <f>(A81-A80)*J$6</f>
        <v>-0.26754834675073152</v>
      </c>
      <c r="D81">
        <f t="shared" si="6"/>
        <v>44.279118319915938</v>
      </c>
      <c r="E81">
        <f t="shared" si="7"/>
        <v>2181188.0048105097</v>
      </c>
      <c r="F81">
        <f t="shared" si="8"/>
        <v>44.546666666666518</v>
      </c>
      <c r="G81">
        <f t="shared" si="9"/>
        <v>2182182.6666666665</v>
      </c>
      <c r="H81">
        <f t="shared" si="10"/>
        <v>2182258.1984166498</v>
      </c>
      <c r="I81">
        <f t="shared" si="11"/>
        <v>-54.847411083899964</v>
      </c>
    </row>
    <row r="82" spans="1:9" x14ac:dyDescent="0.25">
      <c r="A82">
        <f>VLOOKUP('2024-03-18_windows_device_0'!P397,'2024-03-18_windows_device_0'!P$2:P$911,1,0)</f>
        <v>44.502000000000002</v>
      </c>
      <c r="B82">
        <f>VLOOKUP('2024-03-18_windows_device_0'!Q435,'2024-03-18_windows_device_0'!Q$2:Q$911,1,0)</f>
        <v>2184408</v>
      </c>
      <c r="C82">
        <f>(A82-A81)*J$6</f>
        <v>-0.22407174040372116</v>
      </c>
      <c r="D82">
        <f t="shared" si="6"/>
        <v>44.27792825959628</v>
      </c>
      <c r="E82">
        <f t="shared" si="7"/>
        <v>2181196.8626340278</v>
      </c>
      <c r="F82">
        <f t="shared" si="8"/>
        <v>44.501999999999853</v>
      </c>
      <c r="G82">
        <f t="shared" si="9"/>
        <v>2182182.9</v>
      </c>
      <c r="H82">
        <f t="shared" si="10"/>
        <v>2182249.4983056239</v>
      </c>
      <c r="I82">
        <f t="shared" si="11"/>
        <v>-45.934706782762838</v>
      </c>
    </row>
    <row r="83" spans="1:9" x14ac:dyDescent="0.25">
      <c r="A83">
        <f>VLOOKUP('2024-03-18_windows_device_0'!P398,'2024-03-18_windows_device_0'!P$2:P$911,1,0)</f>
        <v>44.470666666666666</v>
      </c>
      <c r="B83">
        <f>VLOOKUP('2024-03-18_windows_device_0'!Q436,'2024-03-18_windows_device_0'!Q$2:Q$911,1,0)</f>
        <v>2184405</v>
      </c>
      <c r="C83">
        <f>(A83-A82)*J$6</f>
        <v>-0.15718465371606502</v>
      </c>
      <c r="D83">
        <f t="shared" si="6"/>
        <v>44.313482012950601</v>
      </c>
      <c r="E83">
        <f t="shared" si="7"/>
        <v>2181208.9404476266</v>
      </c>
      <c r="F83">
        <f t="shared" si="8"/>
        <v>44.470666666666524</v>
      </c>
      <c r="G83">
        <f t="shared" si="9"/>
        <v>2182181.4666666668</v>
      </c>
      <c r="H83">
        <f t="shared" si="10"/>
        <v>2182234.3385705231</v>
      </c>
      <c r="I83">
        <f t="shared" si="11"/>
        <v>-32.222854011793331</v>
      </c>
    </row>
    <row r="84" spans="1:9" x14ac:dyDescent="0.25">
      <c r="A84">
        <f>VLOOKUP('2024-03-18_windows_device_0'!P399,'2024-03-18_windows_device_0'!P$2:P$911,1,0)</f>
        <v>44.405333333333331</v>
      </c>
      <c r="B84">
        <f>VLOOKUP('2024-03-18_windows_device_0'!Q437,'2024-03-18_windows_device_0'!Q$2:Q$911,1,0)</f>
        <v>2184403</v>
      </c>
      <c r="C84">
        <f>(A84-A83)*J$6</f>
        <v>-0.327746724769647</v>
      </c>
      <c r="D84">
        <f t="shared" si="6"/>
        <v>44.077586608563685</v>
      </c>
      <c r="E84">
        <f t="shared" si="7"/>
        <v>2181174.8273064722</v>
      </c>
      <c r="F84">
        <f t="shared" si="8"/>
        <v>44.405333333333161</v>
      </c>
      <c r="G84">
        <f t="shared" si="9"/>
        <v>2182182.7333333334</v>
      </c>
      <c r="H84">
        <f t="shared" si="10"/>
        <v>2182270.5401255507</v>
      </c>
      <c r="I84">
        <f t="shared" si="11"/>
        <v>-67.188078577777631</v>
      </c>
    </row>
    <row r="85" spans="1:9" x14ac:dyDescent="0.25">
      <c r="A85">
        <f>VLOOKUP('2024-03-18_windows_device_0'!P400,'2024-03-18_windows_device_0'!P$2:P$911,1,0)</f>
        <v>44.401333333333334</v>
      </c>
      <c r="B85">
        <f>VLOOKUP('2024-03-18_windows_device_0'!Q438,'2024-03-18_windows_device_0'!Q$2:Q$911,1,0)</f>
        <v>2184403</v>
      </c>
      <c r="C85">
        <f>(A85-A84)*J$6</f>
        <v>-2.0066126006293278E-2</v>
      </c>
      <c r="D85">
        <f t="shared" si="6"/>
        <v>44.381267207327042</v>
      </c>
      <c r="E85">
        <f t="shared" si="7"/>
        <v>2181238.0766182588</v>
      </c>
      <c r="F85">
        <f t="shared" si="8"/>
        <v>44.401333333333199</v>
      </c>
      <c r="G85">
        <f t="shared" si="9"/>
        <v>2182182.9333333331</v>
      </c>
      <c r="H85">
        <f t="shared" si="10"/>
        <v>2182207.6637454857</v>
      </c>
      <c r="I85">
        <f t="shared" si="11"/>
        <v>-4.1135558312901219</v>
      </c>
    </row>
    <row r="86" spans="1:9" x14ac:dyDescent="0.25">
      <c r="A86">
        <f>VLOOKUP('2024-03-18_windows_device_0'!P401,'2024-03-18_windows_device_0'!P$2:P$911,1,0)</f>
        <v>44.314666666666668</v>
      </c>
      <c r="B86">
        <f>VLOOKUP('2024-03-18_windows_device_0'!Q439,'2024-03-18_windows_device_0'!Q$2:Q$911,1,0)</f>
        <v>2184401</v>
      </c>
      <c r="C86">
        <f>(A86-A85)*J$6</f>
        <v>-0.43476606346992536</v>
      </c>
      <c r="D86">
        <f t="shared" si="6"/>
        <v>43.879900603196745</v>
      </c>
      <c r="E86">
        <f t="shared" si="7"/>
        <v>2181154.8550914712</v>
      </c>
      <c r="F86">
        <f t="shared" si="8"/>
        <v>44.314666666666469</v>
      </c>
      <c r="G86">
        <f t="shared" si="9"/>
        <v>2182185.2666666666</v>
      </c>
      <c r="H86">
        <f t="shared" si="10"/>
        <v>2182294.9703240944</v>
      </c>
      <c r="I86">
        <f t="shared" si="11"/>
        <v>-89.127043011334692</v>
      </c>
    </row>
    <row r="87" spans="1:9" x14ac:dyDescent="0.25">
      <c r="A87">
        <f>VLOOKUP('2024-03-18_windows_device_0'!P402,'2024-03-18_windows_device_0'!P$2:P$911,1,0)</f>
        <v>44.289333333333332</v>
      </c>
      <c r="B87">
        <f>VLOOKUP('2024-03-18_windows_device_0'!Q440,'2024-03-18_windows_device_0'!Q$2:Q$911,1,0)</f>
        <v>2184397</v>
      </c>
      <c r="C87">
        <f>(A87-A86)*J$6</f>
        <v>-0.12708546470660728</v>
      </c>
      <c r="D87">
        <f t="shared" si="6"/>
        <v>44.162247868626721</v>
      </c>
      <c r="E87">
        <f t="shared" si="7"/>
        <v>2181215.0397899174</v>
      </c>
      <c r="F87">
        <f t="shared" si="8"/>
        <v>44.289333333333175</v>
      </c>
      <c r="G87">
        <f t="shared" si="9"/>
        <v>2182182.5333333332</v>
      </c>
      <c r="H87">
        <f t="shared" si="10"/>
        <v>2182229.1507049967</v>
      </c>
      <c r="I87">
        <f t="shared" si="11"/>
        <v>-26.052520264854493</v>
      </c>
    </row>
    <row r="88" spans="1:9" x14ac:dyDescent="0.25">
      <c r="A88">
        <f>VLOOKUP('2024-03-18_windows_device_0'!P403,'2024-03-18_windows_device_0'!P$2:P$911,1,0)</f>
        <v>44.230000000000004</v>
      </c>
      <c r="B88">
        <f>VLOOKUP('2024-03-18_windows_device_0'!Q441,'2024-03-18_windows_device_0'!Q$2:Q$911,1,0)</f>
        <v>2184393</v>
      </c>
      <c r="C88">
        <f>(A88-A87)*J$6</f>
        <v>-0.29764753576015363</v>
      </c>
      <c r="D88">
        <f t="shared" si="6"/>
        <v>43.932352464239848</v>
      </c>
      <c r="E88">
        <f t="shared" si="7"/>
        <v>2181178.6778236334</v>
      </c>
      <c r="F88">
        <f t="shared" si="8"/>
        <v>44.229999999999819</v>
      </c>
      <c r="G88">
        <f t="shared" si="9"/>
        <v>2182181.5</v>
      </c>
      <c r="H88">
        <f t="shared" si="10"/>
        <v>2182263.0550460024</v>
      </c>
      <c r="I88">
        <f t="shared" si="11"/>
        <v>-61.017744830831496</v>
      </c>
    </row>
    <row r="89" spans="1:9" x14ac:dyDescent="0.25">
      <c r="A89">
        <f>VLOOKUP('2024-03-18_windows_device_0'!P404,'2024-03-18_windows_device_0'!P$2:P$911,1,0)</f>
        <v>44.194000000000003</v>
      </c>
      <c r="B89">
        <f>VLOOKUP('2024-03-18_windows_device_0'!Q442,'2024-03-18_windows_device_0'!Q$2:Q$911,1,0)</f>
        <v>2184392</v>
      </c>
      <c r="C89">
        <f>(A89-A88)*J$6</f>
        <v>-0.18059513405674646</v>
      </c>
      <c r="D89">
        <f t="shared" si="6"/>
        <v>44.013404865943258</v>
      </c>
      <c r="E89">
        <f t="shared" si="7"/>
        <v>2181203.2551956559</v>
      </c>
      <c r="F89">
        <f t="shared" si="8"/>
        <v>44.193999999999825</v>
      </c>
      <c r="G89">
        <f t="shared" si="9"/>
        <v>2182182.2999999998</v>
      </c>
      <c r="H89">
        <f t="shared" si="10"/>
        <v>2182239.8425877853</v>
      </c>
      <c r="I89">
        <f t="shared" si="11"/>
        <v>-37.022002481633024</v>
      </c>
    </row>
    <row r="90" spans="1:9" x14ac:dyDescent="0.25">
      <c r="A90">
        <f>VLOOKUP('2024-03-18_windows_device_0'!P405,'2024-03-18_windows_device_0'!P$2:P$911,1,0)</f>
        <v>44.146666666666668</v>
      </c>
      <c r="B90">
        <f>VLOOKUP('2024-03-18_windows_device_0'!Q443,'2024-03-18_windows_device_0'!Q$2:Q$911,1,0)</f>
        <v>2184391</v>
      </c>
      <c r="C90">
        <f>(A90-A89)*J$6</f>
        <v>-0.23744915774127379</v>
      </c>
      <c r="D90">
        <f t="shared" si="6"/>
        <v>43.909217508925394</v>
      </c>
      <c r="E90">
        <f t="shared" si="7"/>
        <v>2181192.6821128149</v>
      </c>
      <c r="F90">
        <f t="shared" si="8"/>
        <v>44.146666666666476</v>
      </c>
      <c r="G90">
        <f t="shared" si="9"/>
        <v>2182183.6666666665</v>
      </c>
      <c r="H90">
        <f t="shared" si="10"/>
        <v>2182252.8423510361</v>
      </c>
      <c r="I90">
        <f t="shared" si="11"/>
        <v>-48.677077336961126</v>
      </c>
    </row>
    <row r="91" spans="1:9" x14ac:dyDescent="0.25">
      <c r="A91">
        <f>VLOOKUP('2024-03-18_windows_device_0'!P406,'2024-03-18_windows_device_0'!P$2:P$911,1,0)</f>
        <v>44.088000000000001</v>
      </c>
      <c r="B91">
        <f>VLOOKUP('2024-03-18_windows_device_0'!Q444,'2024-03-18_windows_device_0'!Q$2:Q$911,1,0)</f>
        <v>2184393</v>
      </c>
      <c r="C91">
        <f>(A91-A90)*J$6</f>
        <v>-0.29430318142580114</v>
      </c>
      <c r="D91">
        <f t="shared" si="6"/>
        <v>43.793696818574197</v>
      </c>
      <c r="E91">
        <f t="shared" si="7"/>
        <v>2181185.6113848933</v>
      </c>
      <c r="F91">
        <f t="shared" si="8"/>
        <v>44.087999999999788</v>
      </c>
      <c r="G91">
        <f t="shared" si="9"/>
        <v>2182188.6</v>
      </c>
      <c r="H91">
        <f t="shared" si="10"/>
        <v>2182269.403518551</v>
      </c>
      <c r="I91">
        <f t="shared" si="11"/>
        <v>-60.332152192289236</v>
      </c>
    </row>
    <row r="92" spans="1:9" x14ac:dyDescent="0.25">
      <c r="A92">
        <f>VLOOKUP('2024-03-18_windows_device_0'!P407,'2024-03-18_windows_device_0'!P$2:P$911,1,0)</f>
        <v>44.058666666666667</v>
      </c>
      <c r="B92">
        <f>VLOOKUP('2024-03-18_windows_device_0'!Q445,'2024-03-18_windows_device_0'!Q$2:Q$911,1,0)</f>
        <v>2184394</v>
      </c>
      <c r="C92">
        <f>(A92-A91)*J$6</f>
        <v>-0.14715159071290057</v>
      </c>
      <c r="D92">
        <f t="shared" si="6"/>
        <v>43.911515075953766</v>
      </c>
      <c r="E92">
        <f t="shared" si="7"/>
        <v>2181218.0712324833</v>
      </c>
      <c r="F92">
        <f t="shared" si="8"/>
        <v>44.058666666666475</v>
      </c>
      <c r="G92">
        <f t="shared" si="9"/>
        <v>2182191.0666666669</v>
      </c>
      <c r="H92">
        <f t="shared" si="10"/>
        <v>2182241.6904887846</v>
      </c>
      <c r="I92">
        <f t="shared" si="11"/>
        <v>-30.166076096144618</v>
      </c>
    </row>
    <row r="93" spans="1:9" x14ac:dyDescent="0.25">
      <c r="A93">
        <f>VLOOKUP('2024-03-18_windows_device_0'!P408,'2024-03-18_windows_device_0'!P$2:P$911,1,0)</f>
        <v>44.015333333333331</v>
      </c>
      <c r="B93">
        <f>VLOOKUP('2024-03-18_windows_device_0'!Q446,'2024-03-18_windows_device_0'!Q$2:Q$911,1,0)</f>
        <v>2184389</v>
      </c>
      <c r="C93">
        <f>(A93-A92)*J$6</f>
        <v>-0.2173830317349805</v>
      </c>
      <c r="D93">
        <f t="shared" si="6"/>
        <v>43.797950301598348</v>
      </c>
      <c r="E93">
        <f t="shared" si="7"/>
        <v>2181200.5869897986</v>
      </c>
      <c r="F93">
        <f t="shared" si="8"/>
        <v>44.015333333333118</v>
      </c>
      <c r="G93">
        <f t="shared" si="9"/>
        <v>2182188.2333333334</v>
      </c>
      <c r="H93">
        <f t="shared" si="10"/>
        <v>2182253.2344799088</v>
      </c>
      <c r="I93">
        <f t="shared" si="11"/>
        <v>-44.563521505671005</v>
      </c>
    </row>
    <row r="94" spans="1:9" x14ac:dyDescent="0.25">
      <c r="A94">
        <f>VLOOKUP('2024-03-18_windows_device_0'!P409,'2024-03-18_windows_device_0'!P$2:P$911,1,0)</f>
        <v>43.980666666666664</v>
      </c>
      <c r="B94">
        <f>VLOOKUP('2024-03-18_windows_device_0'!Q447,'2024-03-18_windows_device_0'!Q$2:Q$911,1,0)</f>
        <v>2184389</v>
      </c>
      <c r="C94">
        <f>(A94-A93)*J$6</f>
        <v>-0.17390642538797016</v>
      </c>
      <c r="D94">
        <f t="shared" si="6"/>
        <v>43.806760241278695</v>
      </c>
      <c r="E94">
        <f t="shared" si="7"/>
        <v>2181211.0319302455</v>
      </c>
      <c r="F94">
        <f t="shared" si="8"/>
        <v>43.980666666666458</v>
      </c>
      <c r="G94">
        <f t="shared" si="9"/>
        <v>2182189.9666666668</v>
      </c>
      <c r="H94">
        <f t="shared" si="10"/>
        <v>2182246.0390121792</v>
      </c>
      <c r="I94">
        <f t="shared" si="11"/>
        <v>-35.65081720453388</v>
      </c>
    </row>
    <row r="95" spans="1:9" x14ac:dyDescent="0.25">
      <c r="A95">
        <f>VLOOKUP('2024-03-18_windows_device_0'!P410,'2024-03-18_windows_device_0'!P$2:P$911,1,0)</f>
        <v>43.931333333333335</v>
      </c>
      <c r="B95">
        <f>VLOOKUP('2024-03-18_windows_device_0'!Q448,'2024-03-18_windows_device_0'!Q$2:Q$911,1,0)</f>
        <v>2184392</v>
      </c>
      <c r="C95">
        <f>(A95-A94)*J$6</f>
        <v>-0.2474822207444026</v>
      </c>
      <c r="D95">
        <f t="shared" si="6"/>
        <v>43.683851112588933</v>
      </c>
      <c r="E95">
        <f t="shared" si="7"/>
        <v>2181201.1319475239</v>
      </c>
      <c r="F95">
        <f t="shared" si="8"/>
        <v>43.931333333333107</v>
      </c>
      <c r="G95">
        <f t="shared" si="9"/>
        <v>2182195.4333333331</v>
      </c>
      <c r="H95">
        <f t="shared" si="10"/>
        <v>2182266.5658099633</v>
      </c>
      <c r="I95">
        <f t="shared" si="11"/>
        <v>-50.733855252602531</v>
      </c>
    </row>
    <row r="96" spans="1:9" x14ac:dyDescent="0.25">
      <c r="A96">
        <f>VLOOKUP('2024-03-18_windows_device_0'!P411,'2024-03-18_windows_device_0'!P$2:P$911,1,0)</f>
        <v>43.879333333333335</v>
      </c>
      <c r="B96">
        <f>VLOOKUP('2024-03-18_windows_device_0'!Q449,'2024-03-18_windows_device_0'!Q$2:Q$911,1,0)</f>
        <v>2184386</v>
      </c>
      <c r="C96">
        <f>(A96-A95)*J$6</f>
        <v>-0.26085963808195523</v>
      </c>
      <c r="D96">
        <f t="shared" si="6"/>
        <v>43.618473695251382</v>
      </c>
      <c r="E96">
        <f t="shared" si="7"/>
        <v>2181194.6938973726</v>
      </c>
      <c r="F96">
        <f t="shared" si="8"/>
        <v>43.879333333333093</v>
      </c>
      <c r="G96">
        <f t="shared" si="9"/>
        <v>2182192.0333333332</v>
      </c>
      <c r="H96">
        <f t="shared" si="10"/>
        <v>2182265.884035375</v>
      </c>
      <c r="I96">
        <f t="shared" si="11"/>
        <v>-53.476225806800819</v>
      </c>
    </row>
    <row r="97" spans="1:9" x14ac:dyDescent="0.25">
      <c r="A97">
        <f>VLOOKUP('2024-03-18_windows_device_0'!P412,'2024-03-18_windows_device_0'!P$2:P$911,1,0)</f>
        <v>43.858000000000004</v>
      </c>
      <c r="B97">
        <f>VLOOKUP('2024-03-18_windows_device_0'!Q450,'2024-03-18_windows_device_0'!Q$2:Q$911,1,0)</f>
        <v>2184387</v>
      </c>
      <c r="C97">
        <f>(A97-A96)*J$6</f>
        <v>-0.10701933870027835</v>
      </c>
      <c r="D97">
        <f t="shared" si="6"/>
        <v>43.750980661299728</v>
      </c>
      <c r="E97">
        <f t="shared" si="7"/>
        <v>2181228.1774894632</v>
      </c>
      <c r="F97">
        <f t="shared" si="8"/>
        <v>43.857999999999791</v>
      </c>
      <c r="G97">
        <f t="shared" si="9"/>
        <v>2182194.1</v>
      </c>
      <c r="H97">
        <f t="shared" si="10"/>
        <v>2182236.4035349688</v>
      </c>
      <c r="I97">
        <f t="shared" si="11"/>
        <v>-21.938964433557064</v>
      </c>
    </row>
    <row r="98" spans="1:9" x14ac:dyDescent="0.25">
      <c r="A98">
        <f>VLOOKUP('2024-03-18_windows_device_0'!P413,'2024-03-18_windows_device_0'!P$2:P$911,1,0)</f>
        <v>43.814</v>
      </c>
      <c r="B98">
        <f>VLOOKUP('2024-03-18_windows_device_0'!Q451,'2024-03-18_windows_device_0'!Q$2:Q$911,1,0)</f>
        <v>2184381</v>
      </c>
      <c r="C98">
        <f>(A98-A97)*J$6</f>
        <v>-0.22072738606936865</v>
      </c>
      <c r="D98">
        <f t="shared" si="6"/>
        <v>43.59327261393063</v>
      </c>
      <c r="E98">
        <f t="shared" si="7"/>
        <v>2181200.8209264777</v>
      </c>
      <c r="F98">
        <f t="shared" si="8"/>
        <v>43.813999999999758</v>
      </c>
      <c r="G98">
        <f t="shared" si="9"/>
        <v>2182190.2999999998</v>
      </c>
      <c r="H98">
        <f t="shared" si="10"/>
        <v>2182255.8932541739</v>
      </c>
      <c r="I98">
        <f t="shared" si="11"/>
        <v>-45.24911414422057</v>
      </c>
    </row>
    <row r="99" spans="1:9" x14ac:dyDescent="0.25">
      <c r="A99">
        <f>VLOOKUP('2024-03-18_windows_device_0'!P414,'2024-03-18_windows_device_0'!P$2:P$911,1,0)</f>
        <v>43.783999999999999</v>
      </c>
      <c r="B99">
        <f>VLOOKUP('2024-03-18_windows_device_0'!Q452,'2024-03-18_windows_device_0'!Q$2:Q$911,1,0)</f>
        <v>2184377</v>
      </c>
      <c r="C99">
        <f>(A99-A98)*J$6</f>
        <v>-0.15049594504728872</v>
      </c>
      <c r="D99">
        <f t="shared" si="6"/>
        <v>43.633504054952709</v>
      </c>
      <c r="E99">
        <f t="shared" si="7"/>
        <v>2181212.5517371716</v>
      </c>
      <c r="F99">
        <f t="shared" si="8"/>
        <v>43.783999999999764</v>
      </c>
      <c r="G99">
        <f t="shared" si="9"/>
        <v>2182187.7999999998</v>
      </c>
      <c r="H99">
        <f t="shared" si="10"/>
        <v>2182238.9818788744</v>
      </c>
      <c r="I99">
        <f t="shared" si="11"/>
        <v>-30.851668734694186</v>
      </c>
    </row>
    <row r="100" spans="1:9" x14ac:dyDescent="0.25">
      <c r="A100">
        <f>VLOOKUP('2024-03-18_windows_device_0'!P415,'2024-03-18_windows_device_0'!P$2:P$911,1,0)</f>
        <v>43.74733333333333</v>
      </c>
      <c r="B100">
        <f>VLOOKUP('2024-03-18_windows_device_0'!Q453,'2024-03-18_windows_device_0'!Q$2:Q$911,1,0)</f>
        <v>2184374</v>
      </c>
      <c r="C100">
        <f>(A100-A99)*J$6</f>
        <v>-0.18393948839113461</v>
      </c>
      <c r="D100">
        <f t="shared" si="6"/>
        <v>43.563393844942198</v>
      </c>
      <c r="E100">
        <f t="shared" si="7"/>
        <v>2181204.3269927488</v>
      </c>
      <c r="F100">
        <f t="shared" si="8"/>
        <v>43.747333333333081</v>
      </c>
      <c r="G100">
        <f t="shared" si="9"/>
        <v>2182186.6333333333</v>
      </c>
      <c r="H100">
        <f t="shared" si="10"/>
        <v>2182244.6541131721</v>
      </c>
      <c r="I100">
        <f t="shared" si="11"/>
        <v>-37.707595120182596</v>
      </c>
    </row>
    <row r="101" spans="1:9" x14ac:dyDescent="0.25">
      <c r="A101">
        <f>VLOOKUP('2024-03-18_windows_device_0'!P416,'2024-03-18_windows_device_0'!P$2:P$911,1,0)</f>
        <v>43.706666666666663</v>
      </c>
      <c r="B101">
        <f>VLOOKUP('2024-03-18_windows_device_0'!Q454,'2024-03-18_windows_device_0'!Q$2:Q$911,1,0)</f>
        <v>2184375</v>
      </c>
      <c r="C101">
        <f>(A101-A100)*J$6</f>
        <v>-0.2040056143974279</v>
      </c>
      <c r="D101">
        <f t="shared" si="6"/>
        <v>43.502661052269232</v>
      </c>
      <c r="E101">
        <f t="shared" si="7"/>
        <v>2181203.0245129103</v>
      </c>
      <c r="F101">
        <f t="shared" si="8"/>
        <v>43.706666666666408</v>
      </c>
      <c r="G101">
        <f t="shared" si="9"/>
        <v>2182189.6666666665</v>
      </c>
      <c r="H101">
        <f t="shared" si="10"/>
        <v>2182251.7821195973</v>
      </c>
      <c r="I101">
        <f t="shared" si="11"/>
        <v>-41.821150951472717</v>
      </c>
    </row>
    <row r="102" spans="1:9" x14ac:dyDescent="0.25">
      <c r="A102">
        <f>VLOOKUP('2024-03-18_windows_device_0'!P417,'2024-03-18_windows_device_0'!P$2:P$911,1,0)</f>
        <v>43.656666666666666</v>
      </c>
      <c r="B102">
        <f>VLOOKUP('2024-03-18_windows_device_0'!Q455,'2024-03-18_windows_device_0'!Q$2:Q$911,1,0)</f>
        <v>2184375</v>
      </c>
      <c r="C102">
        <f>(A102-A101)*J$6</f>
        <v>-0.25082657507879075</v>
      </c>
      <c r="D102">
        <f t="shared" si="6"/>
        <v>43.405840091587876</v>
      </c>
      <c r="E102">
        <f t="shared" si="7"/>
        <v>2181195.6557552004</v>
      </c>
      <c r="F102">
        <f t="shared" si="8"/>
        <v>43.656666666666389</v>
      </c>
      <c r="G102">
        <f t="shared" si="9"/>
        <v>2182192.1666666665</v>
      </c>
      <c r="H102">
        <f t="shared" si="10"/>
        <v>2182263.8572000531</v>
      </c>
      <c r="I102">
        <f t="shared" si="11"/>
        <v>-51.419447891152103</v>
      </c>
    </row>
    <row r="103" spans="1:9" x14ac:dyDescent="0.25">
      <c r="A103">
        <f>VLOOKUP('2024-03-18_windows_device_0'!P418,'2024-03-18_windows_device_0'!P$2:P$911,1,0)</f>
        <v>43.623333333333335</v>
      </c>
      <c r="B103">
        <f>VLOOKUP('2024-03-18_windows_device_0'!Q456,'2024-03-18_windows_device_0'!Q$2:Q$911,1,0)</f>
        <v>2184377</v>
      </c>
      <c r="C103">
        <f>(A103-A102)*J$6</f>
        <v>-0.16721771671919383</v>
      </c>
      <c r="D103">
        <f t="shared" si="6"/>
        <v>43.456115616614142</v>
      </c>
      <c r="E103">
        <f t="shared" si="7"/>
        <v>2181216.2836502888</v>
      </c>
      <c r="F103">
        <f t="shared" si="8"/>
        <v>43.623333333333072</v>
      </c>
      <c r="G103">
        <f t="shared" si="9"/>
        <v>2182195.8333333335</v>
      </c>
      <c r="H103">
        <f t="shared" si="10"/>
        <v>2182250.3685731008</v>
      </c>
      <c r="I103">
        <f t="shared" si="11"/>
        <v>-34.279631927434735</v>
      </c>
    </row>
    <row r="104" spans="1:9" x14ac:dyDescent="0.25">
      <c r="A104">
        <f>VLOOKUP('2024-03-18_windows_device_0'!P419,'2024-03-18_windows_device_0'!P$2:P$911,1,0)</f>
        <v>43.61333333333333</v>
      </c>
      <c r="B104">
        <f>VLOOKUP('2024-03-18_windows_device_0'!Q457,'2024-03-18_windows_device_0'!Q$2:Q$911,1,0)</f>
        <v>2184378</v>
      </c>
      <c r="C104">
        <f>(A104-A103)*J$6</f>
        <v>-5.0165315015786666E-2</v>
      </c>
      <c r="D104">
        <f t="shared" si="6"/>
        <v>43.56316801831754</v>
      </c>
      <c r="E104">
        <f t="shared" si="7"/>
        <v>2181241.7260846389</v>
      </c>
      <c r="F104">
        <f t="shared" si="8"/>
        <v>43.613333333333081</v>
      </c>
      <c r="G104">
        <f t="shared" si="9"/>
        <v>2182197.3333333335</v>
      </c>
      <c r="H104">
        <f t="shared" si="10"/>
        <v>2182227.868187455</v>
      </c>
      <c r="I104">
        <f t="shared" si="11"/>
        <v>-10.283889578236266</v>
      </c>
    </row>
    <row r="105" spans="1:9" x14ac:dyDescent="0.25">
      <c r="A105">
        <f>VLOOKUP('2024-03-18_windows_device_0'!P420,'2024-03-18_windows_device_0'!P$2:P$911,1,0)</f>
        <v>43.557333333333332</v>
      </c>
      <c r="B105">
        <f>VLOOKUP('2024-03-18_windows_device_0'!Q458,'2024-03-18_windows_device_0'!Q$2:Q$911,1,0)</f>
        <v>2184373</v>
      </c>
      <c r="C105">
        <f>(A105-A104)*J$6</f>
        <v>-0.28092576408824849</v>
      </c>
      <c r="D105">
        <f t="shared" si="6"/>
        <v>43.276407569245087</v>
      </c>
      <c r="E105">
        <f t="shared" si="7"/>
        <v>2181191.9239558694</v>
      </c>
      <c r="F105">
        <f t="shared" si="8"/>
        <v>43.557333333333027</v>
      </c>
      <c r="G105">
        <f t="shared" si="9"/>
        <v>2182195.1333333333</v>
      </c>
      <c r="H105">
        <f t="shared" si="10"/>
        <v>2182272.9480770538</v>
      </c>
      <c r="I105">
        <f t="shared" si="11"/>
        <v>-57.58978163809094</v>
      </c>
    </row>
    <row r="106" spans="1:9" x14ac:dyDescent="0.25">
      <c r="A106">
        <f>VLOOKUP('2024-03-18_windows_device_0'!P421,'2024-03-18_windows_device_0'!P$2:P$911,1,0)</f>
        <v>43.527333333333331</v>
      </c>
      <c r="B106">
        <f>VLOOKUP('2024-03-18_windows_device_0'!Q459,'2024-03-18_windows_device_0'!Q$2:Q$911,1,0)</f>
        <v>2184372</v>
      </c>
      <c r="C106">
        <f>(A106-A105)*J$6</f>
        <v>-0.15049594504728872</v>
      </c>
      <c r="D106">
        <f t="shared" si="6"/>
        <v>43.376837388286042</v>
      </c>
      <c r="E106">
        <f t="shared" si="7"/>
        <v>2181219.0049677356</v>
      </c>
      <c r="F106">
        <f t="shared" si="8"/>
        <v>43.527333333333054</v>
      </c>
      <c r="G106">
        <f t="shared" si="9"/>
        <v>2182195.6333333333</v>
      </c>
      <c r="H106">
        <f t="shared" si="10"/>
        <v>2182246.6960342601</v>
      </c>
      <c r="I106">
        <f t="shared" si="11"/>
        <v>-30.851668734694186</v>
      </c>
    </row>
    <row r="107" spans="1:9" x14ac:dyDescent="0.25">
      <c r="A107">
        <f>VLOOKUP('2024-03-18_windows_device_0'!P422,'2024-03-18_windows_device_0'!P$2:P$911,1,0)</f>
        <v>43.474666666666664</v>
      </c>
      <c r="B107">
        <f>VLOOKUP('2024-03-18_windows_device_0'!Q460,'2024-03-18_windows_device_0'!Q$2:Q$911,1,0)</f>
        <v>2184366</v>
      </c>
      <c r="C107">
        <f>(A107-A106)*J$6</f>
        <v>-0.26420399241634335</v>
      </c>
      <c r="D107">
        <f t="shared" si="6"/>
        <v>43.210462674250323</v>
      </c>
      <c r="E107">
        <f t="shared" si="7"/>
        <v>2181192.0550470543</v>
      </c>
      <c r="F107">
        <f t="shared" si="8"/>
        <v>43.474666666666344</v>
      </c>
      <c r="G107">
        <f t="shared" si="9"/>
        <v>2182192.2666666666</v>
      </c>
      <c r="H107">
        <f t="shared" si="10"/>
        <v>2182266.6150626079</v>
      </c>
      <c r="I107">
        <f t="shared" si="11"/>
        <v>-54.161818445350384</v>
      </c>
    </row>
    <row r="108" spans="1:9" x14ac:dyDescent="0.25">
      <c r="A108">
        <f>VLOOKUP('2024-03-18_windows_device_0'!P423,'2024-03-18_windows_device_0'!P$2:P$911,1,0)</f>
        <v>43.431333333333335</v>
      </c>
      <c r="B108">
        <f>VLOOKUP('2024-03-18_windows_device_0'!Q461,'2024-03-18_windows_device_0'!Q$2:Q$911,1,0)</f>
        <v>2184359</v>
      </c>
      <c r="C108">
        <f>(A108-A107)*J$6</f>
        <v>-0.21738303173494486</v>
      </c>
      <c r="D108">
        <f t="shared" si="6"/>
        <v>43.213950301598388</v>
      </c>
      <c r="E108">
        <f t="shared" si="7"/>
        <v>2181196.5978799188</v>
      </c>
      <c r="F108">
        <f t="shared" si="8"/>
        <v>43.431333333333015</v>
      </c>
      <c r="G108">
        <f t="shared" si="9"/>
        <v>2182187.4333333331</v>
      </c>
      <c r="H108">
        <f t="shared" si="10"/>
        <v>2182252.1633113832</v>
      </c>
      <c r="I108">
        <f t="shared" si="11"/>
        <v>-44.563521505663694</v>
      </c>
    </row>
    <row r="109" spans="1:9" x14ac:dyDescent="0.25">
      <c r="A109">
        <f>VLOOKUP('2024-03-18_windows_device_0'!P424,'2024-03-18_windows_device_0'!P$2:P$911,1,0)</f>
        <v>43.396000000000001</v>
      </c>
      <c r="B109">
        <f>VLOOKUP('2024-03-18_windows_device_0'!Q462,'2024-03-18_windows_device_0'!Q$2:Q$911,1,0)</f>
        <v>2184358</v>
      </c>
      <c r="C109">
        <f>(A109-A108)*J$6</f>
        <v>-0.17725077972235831</v>
      </c>
      <c r="D109">
        <f t="shared" si="6"/>
        <v>43.218749220277644</v>
      </c>
      <c r="E109">
        <f t="shared" si="7"/>
        <v>2181205.412256998</v>
      </c>
      <c r="F109">
        <f t="shared" si="8"/>
        <v>43.395999999999681</v>
      </c>
      <c r="G109">
        <f t="shared" si="9"/>
        <v>2182188.2000000002</v>
      </c>
      <c r="H109">
        <f t="shared" si="10"/>
        <v>2182244.6864600722</v>
      </c>
      <c r="I109">
        <f t="shared" si="11"/>
        <v>-36.336409843083452</v>
      </c>
    </row>
    <row r="110" spans="1:9" x14ac:dyDescent="0.25">
      <c r="A110">
        <f>VLOOKUP('2024-03-18_windows_device_0'!P425,'2024-03-18_windows_device_0'!P$2:P$911,1,0)</f>
        <v>43.366</v>
      </c>
      <c r="B110">
        <f>VLOOKUP('2024-03-18_windows_device_0'!Q463,'2024-03-18_windows_device_0'!Q$2:Q$911,1,0)</f>
        <v>2184356</v>
      </c>
      <c r="C110">
        <f>(A110-A109)*J$6</f>
        <v>-0.15049594504728872</v>
      </c>
      <c r="D110">
        <f t="shared" si="6"/>
        <v>43.21550405495271</v>
      </c>
      <c r="E110">
        <f t="shared" si="7"/>
        <v>2181210.2458896684</v>
      </c>
      <c r="F110">
        <f t="shared" si="8"/>
        <v>43.36599999999968</v>
      </c>
      <c r="G110">
        <f t="shared" si="9"/>
        <v>2182187.7000000002</v>
      </c>
      <c r="H110">
        <f t="shared" si="10"/>
        <v>2182238.6877890737</v>
      </c>
      <c r="I110">
        <f t="shared" si="11"/>
        <v>-30.851668734694186</v>
      </c>
    </row>
    <row r="111" spans="1:9" x14ac:dyDescent="0.25">
      <c r="A111">
        <f>VLOOKUP('2024-03-18_windows_device_0'!P426,'2024-03-18_windows_device_0'!P$2:P$911,1,0)</f>
        <v>43.315333333333335</v>
      </c>
      <c r="B111">
        <f>VLOOKUP('2024-03-18_windows_device_0'!Q464,'2024-03-18_windows_device_0'!Q$2:Q$911,1,0)</f>
        <v>2184360</v>
      </c>
      <c r="C111">
        <f>(A111-A110)*J$6</f>
        <v>-0.25417092941317893</v>
      </c>
      <c r="D111">
        <f t="shared" si="6"/>
        <v>43.061162403920157</v>
      </c>
      <c r="E111">
        <f t="shared" si="7"/>
        <v>2181195.2731760517</v>
      </c>
      <c r="F111">
        <f t="shared" si="8"/>
        <v>43.31533333333298</v>
      </c>
      <c r="G111">
        <f t="shared" si="9"/>
        <v>2182194.2333333334</v>
      </c>
      <c r="H111">
        <f t="shared" si="10"/>
        <v>2182266.4509681659</v>
      </c>
      <c r="I111">
        <f t="shared" si="11"/>
        <v>-52.105040529701682</v>
      </c>
    </row>
    <row r="112" spans="1:9" x14ac:dyDescent="0.25">
      <c r="A112">
        <f>VLOOKUP('2024-03-18_windows_device_0'!P427,'2024-03-18_windows_device_0'!P$2:P$911,1,0)</f>
        <v>43.286000000000001</v>
      </c>
      <c r="B112">
        <f>VLOOKUP('2024-03-18_windows_device_0'!Q465,'2024-03-18_windows_device_0'!Q$2:Q$911,1,0)</f>
        <v>2184356</v>
      </c>
      <c r="C112">
        <f>(A112-A111)*J$6</f>
        <v>-0.14715159071290057</v>
      </c>
      <c r="D112">
        <f t="shared" si="6"/>
        <v>43.1388484092871</v>
      </c>
      <c r="E112">
        <f t="shared" si="7"/>
        <v>2181214.5339742866</v>
      </c>
      <c r="F112">
        <f t="shared" si="8"/>
        <v>43.285999999999667</v>
      </c>
      <c r="G112">
        <f t="shared" si="9"/>
        <v>2182191.7000000002</v>
      </c>
      <c r="H112">
        <f t="shared" si="10"/>
        <v>2182241.9650500622</v>
      </c>
      <c r="I112">
        <f t="shared" si="11"/>
        <v>-30.166076096144618</v>
      </c>
    </row>
    <row r="113" spans="1:9" x14ac:dyDescent="0.25">
      <c r="A113">
        <f>VLOOKUP('2024-03-18_windows_device_0'!P428,'2024-03-18_windows_device_0'!P$2:P$911,1,0)</f>
        <v>43.231333333333332</v>
      </c>
      <c r="B113">
        <f>VLOOKUP('2024-03-18_windows_device_0'!Q466,'2024-03-18_windows_device_0'!Q$2:Q$911,1,0)</f>
        <v>2184355</v>
      </c>
      <c r="C113">
        <f>(A113-A112)*J$6</f>
        <v>-0.27423705541950782</v>
      </c>
      <c r="D113">
        <f t="shared" si="6"/>
        <v>42.957096277913827</v>
      </c>
      <c r="E113">
        <f t="shared" si="7"/>
        <v>2181189.9477143316</v>
      </c>
      <c r="F113">
        <f t="shared" si="8"/>
        <v>43.231333333332948</v>
      </c>
      <c r="G113">
        <f t="shared" si="9"/>
        <v>2182193.4333333331</v>
      </c>
      <c r="H113">
        <f t="shared" si="10"/>
        <v>2182269.7255203049</v>
      </c>
      <c r="I113">
        <f t="shared" si="11"/>
        <v>-56.218596360999101</v>
      </c>
    </row>
    <row r="114" spans="1:9" x14ac:dyDescent="0.25">
      <c r="A114">
        <f>VLOOKUP('2024-03-18_windows_device_0'!P429,'2024-03-18_windows_device_0'!P$2:P$911,1,0)</f>
        <v>43.201999999999998</v>
      </c>
      <c r="B114">
        <f>VLOOKUP('2024-03-18_windows_device_0'!Q467,'2024-03-18_windows_device_0'!Q$2:Q$911,1,0)</f>
        <v>2184350</v>
      </c>
      <c r="C114">
        <f>(A114-A113)*J$6</f>
        <v>-0.14715159071290057</v>
      </c>
      <c r="D114">
        <f t="shared" si="6"/>
        <v>43.054848409287096</v>
      </c>
      <c r="E114">
        <f t="shared" si="7"/>
        <v>2181212.3251191755</v>
      </c>
      <c r="F114">
        <f t="shared" si="8"/>
        <v>43.201999999999643</v>
      </c>
      <c r="G114">
        <f t="shared" si="9"/>
        <v>2182189.9</v>
      </c>
      <c r="H114">
        <f t="shared" si="10"/>
        <v>2182240.1260463698</v>
      </c>
      <c r="I114">
        <f t="shared" si="11"/>
        <v>-30.166076096144618</v>
      </c>
    </row>
    <row r="115" spans="1:9" x14ac:dyDescent="0.25">
      <c r="A115">
        <f>VLOOKUP('2024-03-18_windows_device_0'!P430,'2024-03-18_windows_device_0'!P$2:P$911,1,0)</f>
        <v>43.155999999999999</v>
      </c>
      <c r="B115">
        <f>VLOOKUP('2024-03-18_windows_device_0'!Q468,'2024-03-18_windows_device_0'!Q$2:Q$911,1,0)</f>
        <v>2184348</v>
      </c>
      <c r="C115">
        <f>(A115-A114)*J$6</f>
        <v>-0.23076044907249749</v>
      </c>
      <c r="D115">
        <f t="shared" si="6"/>
        <v>42.9252395509275</v>
      </c>
      <c r="E115">
        <f t="shared" si="7"/>
        <v>2181195.2651084042</v>
      </c>
      <c r="F115">
        <f t="shared" si="8"/>
        <v>43.155999999999608</v>
      </c>
      <c r="G115">
        <f t="shared" si="9"/>
        <v>2182190.2000000002</v>
      </c>
      <c r="H115">
        <f t="shared" si="10"/>
        <v>2182257.5445031691</v>
      </c>
      <c r="I115">
        <f t="shared" si="11"/>
        <v>-47.305892059861982</v>
      </c>
    </row>
    <row r="116" spans="1:9" x14ac:dyDescent="0.25">
      <c r="A116">
        <f>VLOOKUP('2024-03-18_windows_device_0'!P431,'2024-03-18_windows_device_0'!P$2:P$911,1,0)</f>
        <v>43.12466666666667</v>
      </c>
      <c r="B116">
        <f>VLOOKUP('2024-03-18_windows_device_0'!Q469,'2024-03-18_windows_device_0'!Q$2:Q$911,1,0)</f>
        <v>2184351</v>
      </c>
      <c r="C116">
        <f>(A116-A115)*J$6</f>
        <v>-0.15718465371602938</v>
      </c>
      <c r="D116">
        <f t="shared" si="6"/>
        <v>42.96748201295064</v>
      </c>
      <c r="E116">
        <f t="shared" si="7"/>
        <v>2181214.7663254268</v>
      </c>
      <c r="F116">
        <f t="shared" si="8"/>
        <v>43.124666666666286</v>
      </c>
      <c r="G116">
        <f t="shared" si="9"/>
        <v>2182194.7666666666</v>
      </c>
      <c r="H116">
        <f t="shared" si="10"/>
        <v>2182247.0135827912</v>
      </c>
      <c r="I116">
        <f t="shared" si="11"/>
        <v>-32.222854011786026</v>
      </c>
    </row>
    <row r="117" spans="1:9" x14ac:dyDescent="0.25">
      <c r="A117">
        <f>VLOOKUP('2024-03-18_windows_device_0'!P432,'2024-03-18_windows_device_0'!P$2:P$911,1,0)</f>
        <v>43.088000000000001</v>
      </c>
      <c r="B117">
        <f>VLOOKUP('2024-03-18_windows_device_0'!Q470,'2024-03-18_windows_device_0'!Q$2:Q$911,1,0)</f>
        <v>2184344</v>
      </c>
      <c r="C117">
        <f>(A117-A116)*J$6</f>
        <v>-0.18393948839113461</v>
      </c>
      <c r="D117">
        <f t="shared" si="6"/>
        <v>42.904060511608868</v>
      </c>
      <c r="E117">
        <f t="shared" si="7"/>
        <v>2181203.9426990072</v>
      </c>
      <c r="F117">
        <f t="shared" si="8"/>
        <v>43.087999999999603</v>
      </c>
      <c r="G117">
        <f t="shared" si="9"/>
        <v>2182189.6</v>
      </c>
      <c r="H117">
        <f t="shared" si="10"/>
        <v>2182247.3146318118</v>
      </c>
      <c r="I117">
        <f t="shared" si="11"/>
        <v>-37.707595120182596</v>
      </c>
    </row>
    <row r="118" spans="1:9" x14ac:dyDescent="0.25">
      <c r="A118">
        <f>VLOOKUP('2024-03-18_windows_device_0'!P433,'2024-03-18_windows_device_0'!P$2:P$911,1,0)</f>
        <v>43.047333333333334</v>
      </c>
      <c r="B118">
        <f>VLOOKUP('2024-03-18_windows_device_0'!Q471,'2024-03-18_windows_device_0'!Q$2:Q$911,1,0)</f>
        <v>2184347</v>
      </c>
      <c r="C118">
        <f>(A118-A117)*J$6</f>
        <v>-0.2040056143974279</v>
      </c>
      <c r="D118">
        <f t="shared" si="6"/>
        <v>42.843327718935903</v>
      </c>
      <c r="E118">
        <f t="shared" si="7"/>
        <v>2181204.6734172828</v>
      </c>
      <c r="F118">
        <f t="shared" si="8"/>
        <v>43.047333333332915</v>
      </c>
      <c r="G118">
        <f t="shared" si="9"/>
        <v>2182194.6333333333</v>
      </c>
      <c r="H118">
        <f t="shared" si="10"/>
        <v>2182256.4426382366</v>
      </c>
      <c r="I118">
        <f t="shared" si="11"/>
        <v>-41.821150951472717</v>
      </c>
    </row>
    <row r="119" spans="1:9" x14ac:dyDescent="0.25">
      <c r="A119">
        <f>VLOOKUP('2024-03-18_windows_device_0'!P434,'2024-03-18_windows_device_0'!P$2:P$911,1,0)</f>
        <v>43.003999999999998</v>
      </c>
      <c r="B119">
        <f>VLOOKUP('2024-03-18_windows_device_0'!Q472,'2024-03-18_windows_device_0'!Q$2:Q$911,1,0)</f>
        <v>2184345</v>
      </c>
      <c r="C119">
        <f>(A119-A118)*J$6</f>
        <v>-0.2173830317349805</v>
      </c>
      <c r="D119">
        <f t="shared" si="6"/>
        <v>42.786616968265015</v>
      </c>
      <c r="E119">
        <f t="shared" si="7"/>
        <v>2181201.8985102568</v>
      </c>
      <c r="F119">
        <f t="shared" si="8"/>
        <v>43.003999999999564</v>
      </c>
      <c r="G119">
        <f t="shared" si="9"/>
        <v>2182194.7999999998</v>
      </c>
      <c r="H119">
        <f t="shared" si="10"/>
        <v>2182259.3315545055</v>
      </c>
      <c r="I119">
        <f t="shared" si="11"/>
        <v>-44.563521505671005</v>
      </c>
    </row>
    <row r="120" spans="1:9" x14ac:dyDescent="0.25">
      <c r="A120">
        <f>VLOOKUP('2024-03-18_windows_device_0'!P435,'2024-03-18_windows_device_0'!P$2:P$911,1,0)</f>
        <v>42.959333333333333</v>
      </c>
      <c r="B120">
        <f>VLOOKUP('2024-03-18_windows_device_0'!Q473,'2024-03-18_windows_device_0'!Q$2:Q$911,1,0)</f>
        <v>2184346</v>
      </c>
      <c r="C120">
        <f>(A120-A119)*J$6</f>
        <v>-0.22407174040372116</v>
      </c>
      <c r="D120">
        <f t="shared" si="6"/>
        <v>42.735261592929611</v>
      </c>
      <c r="E120">
        <f t="shared" si="7"/>
        <v>2181203.5577592063</v>
      </c>
      <c r="F120">
        <f t="shared" si="8"/>
        <v>42.959333333332879</v>
      </c>
      <c r="G120">
        <f t="shared" si="9"/>
        <v>2182198.0333333332</v>
      </c>
      <c r="H120">
        <f t="shared" si="10"/>
        <v>2182263.9153330573</v>
      </c>
      <c r="I120">
        <f t="shared" si="11"/>
        <v>-45.934706782762838</v>
      </c>
    </row>
    <row r="121" spans="1:9" x14ac:dyDescent="0.25">
      <c r="A121">
        <f>VLOOKUP('2024-03-18_windows_device_0'!P436,'2024-03-18_windows_device_0'!P$2:P$911,1,0)</f>
        <v>42.938000000000002</v>
      </c>
      <c r="B121">
        <f>VLOOKUP('2024-03-18_windows_device_0'!Q474,'2024-03-18_windows_device_0'!Q$2:Q$911,1,0)</f>
        <v>2184345</v>
      </c>
      <c r="C121">
        <f>(A121-A120)*J$6</f>
        <v>-0.10701933870027835</v>
      </c>
      <c r="D121">
        <f t="shared" si="6"/>
        <v>42.830980661299726</v>
      </c>
      <c r="E121">
        <f t="shared" si="7"/>
        <v>2181227.5241328361</v>
      </c>
      <c r="F121">
        <f t="shared" si="8"/>
        <v>42.937999999999583</v>
      </c>
      <c r="G121">
        <f t="shared" si="9"/>
        <v>2182198.1</v>
      </c>
      <c r="H121">
        <f t="shared" si="10"/>
        <v>2182239.9763516751</v>
      </c>
      <c r="I121">
        <f t="shared" si="11"/>
        <v>-21.938964433557064</v>
      </c>
    </row>
    <row r="122" spans="1:9" x14ac:dyDescent="0.25">
      <c r="A122">
        <f>VLOOKUP('2024-03-18_windows_device_0'!P437,'2024-03-18_windows_device_0'!P$2:P$911,1,0)</f>
        <v>42.912666666666667</v>
      </c>
      <c r="B122">
        <f>VLOOKUP('2024-03-18_windows_device_0'!Q475,'2024-03-18_windows_device_0'!Q$2:Q$911,1,0)</f>
        <v>2184342</v>
      </c>
      <c r="C122">
        <f>(A122-A121)*J$6</f>
        <v>-0.12708546470660728</v>
      </c>
      <c r="D122">
        <f t="shared" si="6"/>
        <v>42.785581201960056</v>
      </c>
      <c r="E122">
        <f t="shared" si="7"/>
        <v>2181221.5639335299</v>
      </c>
      <c r="F122">
        <f t="shared" si="8"/>
        <v>42.912666666666233</v>
      </c>
      <c r="G122">
        <f t="shared" si="9"/>
        <v>2182196.3666666667</v>
      </c>
      <c r="H122">
        <f t="shared" si="10"/>
        <v>2182242.344811155</v>
      </c>
      <c r="I122">
        <f t="shared" si="11"/>
        <v>-26.052520264854493</v>
      </c>
    </row>
    <row r="123" spans="1:9" x14ac:dyDescent="0.25">
      <c r="A123">
        <f>VLOOKUP('2024-03-18_windows_device_0'!P438,'2024-03-18_windows_device_0'!P$2:P$911,1,0)</f>
        <v>42.848666666666666</v>
      </c>
      <c r="B123">
        <f>VLOOKUP('2024-03-18_windows_device_0'!Q476,'2024-03-18_windows_device_0'!Q$2:Q$911,1,0)</f>
        <v>2184342</v>
      </c>
      <c r="C123">
        <f>(A123-A122)*J$6</f>
        <v>-0.3210580161008707</v>
      </c>
      <c r="D123">
        <f t="shared" si="6"/>
        <v>42.527608650565796</v>
      </c>
      <c r="E123">
        <f t="shared" si="7"/>
        <v>2181184.7168427231</v>
      </c>
      <c r="F123">
        <f t="shared" si="8"/>
        <v>42.848666666666141</v>
      </c>
      <c r="G123">
        <f t="shared" si="9"/>
        <v>2182199.5666666669</v>
      </c>
      <c r="H123">
        <f t="shared" si="10"/>
        <v>2182285.2794670919</v>
      </c>
      <c r="I123">
        <f t="shared" si="11"/>
        <v>-65.816893300678487</v>
      </c>
    </row>
    <row r="124" spans="1:9" x14ac:dyDescent="0.25">
      <c r="A124">
        <f>VLOOKUP('2024-03-18_windows_device_0'!P439,'2024-03-18_windows_device_0'!P$2:P$911,1,0)</f>
        <v>42.820666666666668</v>
      </c>
      <c r="B124">
        <f>VLOOKUP('2024-03-18_windows_device_0'!Q477,'2024-03-18_windows_device_0'!Q$2:Q$911,1,0)</f>
        <v>2184343</v>
      </c>
      <c r="C124">
        <f>(A124-A123)*J$6</f>
        <v>-0.14046288204412424</v>
      </c>
      <c r="D124">
        <f t="shared" ref="D124:D187" si="12">A124+C124</f>
        <v>42.680203784622542</v>
      </c>
      <c r="E124">
        <f t="shared" si="7"/>
        <v>2181224.0167509043</v>
      </c>
      <c r="F124">
        <f t="shared" si="8"/>
        <v>42.820666666666199</v>
      </c>
      <c r="G124">
        <f t="shared" si="9"/>
        <v>2182201.9666666668</v>
      </c>
      <c r="H124">
        <f t="shared" si="10"/>
        <v>2182250.6444633799</v>
      </c>
      <c r="I124">
        <f t="shared" si="11"/>
        <v>-28.79489081904547</v>
      </c>
    </row>
    <row r="125" spans="1:9" x14ac:dyDescent="0.25">
      <c r="A125">
        <f>VLOOKUP('2024-03-18_windows_device_0'!P440,'2024-03-18_windows_device_0'!P$2:P$911,1,0)</f>
        <v>42.780666666666669</v>
      </c>
      <c r="B125">
        <f>VLOOKUP('2024-03-18_windows_device_0'!Q478,'2024-03-18_windows_device_0'!Q$2:Q$911,1,0)</f>
        <v>2184342</v>
      </c>
      <c r="C125">
        <f>(A125-A124)*J$6</f>
        <v>-0.20066126006303972</v>
      </c>
      <c r="D125">
        <f t="shared" si="12"/>
        <v>42.580005406603632</v>
      </c>
      <c r="E125">
        <f t="shared" si="7"/>
        <v>2181212.503346852</v>
      </c>
      <c r="F125">
        <f t="shared" si="8"/>
        <v>42.780666666666164</v>
      </c>
      <c r="G125">
        <f t="shared" si="9"/>
        <v>2182202.9666666668</v>
      </c>
      <c r="H125">
        <f t="shared" si="10"/>
        <v>2182263.9665576867</v>
      </c>
      <c r="I125">
        <f t="shared" si="11"/>
        <v>-41.135558312923145</v>
      </c>
    </row>
    <row r="126" spans="1:9" x14ac:dyDescent="0.25">
      <c r="A126">
        <f>VLOOKUP('2024-03-18_windows_device_0'!P441,'2024-03-18_windows_device_0'!P$2:P$911,1,0)</f>
        <v>42.738</v>
      </c>
      <c r="B126">
        <f>VLOOKUP('2024-03-18_windows_device_0'!Q479,'2024-03-18_windows_device_0'!Q$2:Q$911,1,0)</f>
        <v>2184339</v>
      </c>
      <c r="C126">
        <f>(A126-A125)*J$6</f>
        <v>-0.21403867740059235</v>
      </c>
      <c r="D126">
        <f t="shared" si="12"/>
        <v>42.523961322599405</v>
      </c>
      <c r="E126">
        <f t="shared" si="7"/>
        <v>2181208.712240831</v>
      </c>
      <c r="F126">
        <f t="shared" si="8"/>
        <v>42.737999999999474</v>
      </c>
      <c r="G126">
        <f t="shared" si="9"/>
        <v>2182202.1</v>
      </c>
      <c r="H126">
        <f t="shared" si="10"/>
        <v>2182265.8224501754</v>
      </c>
      <c r="I126">
        <f t="shared" si="11"/>
        <v>-43.877928867121433</v>
      </c>
    </row>
    <row r="127" spans="1:9" x14ac:dyDescent="0.25">
      <c r="A127">
        <f>VLOOKUP('2024-03-18_windows_device_0'!P442,'2024-03-18_windows_device_0'!P$2:P$911,1,0)</f>
        <v>42.709333333333333</v>
      </c>
      <c r="B127">
        <f>VLOOKUP('2024-03-18_windows_device_0'!Q480,'2024-03-18_windows_device_0'!Q$2:Q$911,1,0)</f>
        <v>2184334</v>
      </c>
      <c r="C127">
        <f>(A127-A126)*J$6</f>
        <v>-0.14380723637851239</v>
      </c>
      <c r="D127">
        <f t="shared" si="12"/>
        <v>42.565526096954819</v>
      </c>
      <c r="E127">
        <f t="shared" si="7"/>
        <v>2181219.4219580279</v>
      </c>
      <c r="F127">
        <f t="shared" si="8"/>
        <v>42.709333333332822</v>
      </c>
      <c r="G127">
        <f t="shared" si="9"/>
        <v>2182198.5333333332</v>
      </c>
      <c r="H127">
        <f t="shared" si="10"/>
        <v>2182247.8450273154</v>
      </c>
      <c r="I127">
        <f t="shared" si="11"/>
        <v>-29.480483457595042</v>
      </c>
    </row>
    <row r="128" spans="1:9" x14ac:dyDescent="0.25">
      <c r="A128">
        <f>VLOOKUP('2024-03-18_windows_device_0'!P443,'2024-03-18_windows_device_0'!P$2:P$911,1,0)</f>
        <v>42.671333333333337</v>
      </c>
      <c r="B128">
        <f>VLOOKUP('2024-03-18_windows_device_0'!Q481,'2024-03-18_windows_device_0'!Q$2:Q$911,1,0)</f>
        <v>2184333</v>
      </c>
      <c r="C128">
        <f>(A128-A127)*J$6</f>
        <v>-0.19062819705987527</v>
      </c>
      <c r="D128">
        <f t="shared" si="12"/>
        <v>42.480705136273464</v>
      </c>
      <c r="E128">
        <f t="shared" si="7"/>
        <v>2181210.564752467</v>
      </c>
      <c r="F128">
        <f t="shared" si="8"/>
        <v>42.67133333333279</v>
      </c>
      <c r="G128">
        <f t="shared" si="9"/>
        <v>2182199.4333333331</v>
      </c>
      <c r="H128">
        <f t="shared" si="10"/>
        <v>2182258.3256797278</v>
      </c>
      <c r="I128">
        <f t="shared" si="11"/>
        <v>-39.078780397274429</v>
      </c>
    </row>
    <row r="129" spans="1:9" x14ac:dyDescent="0.25">
      <c r="A129">
        <f>VLOOKUP('2024-03-18_windows_device_0'!P444,'2024-03-18_windows_device_0'!P$2:P$911,1,0)</f>
        <v>42.63666666666667</v>
      </c>
      <c r="B129">
        <f>VLOOKUP('2024-03-18_windows_device_0'!Q482,'2024-03-18_windows_device_0'!Q$2:Q$911,1,0)</f>
        <v>2184330</v>
      </c>
      <c r="C129">
        <f>(A129-A128)*J$6</f>
        <v>-0.17390642538797016</v>
      </c>
      <c r="D129">
        <f t="shared" si="12"/>
        <v>42.462760241278701</v>
      </c>
      <c r="E129">
        <f t="shared" si="7"/>
        <v>2181212.5826392299</v>
      </c>
      <c r="F129">
        <f t="shared" si="8"/>
        <v>42.636666666666123</v>
      </c>
      <c r="G129">
        <f t="shared" si="9"/>
        <v>2182198.1666666665</v>
      </c>
      <c r="H129">
        <f t="shared" si="10"/>
        <v>2182253.6149531067</v>
      </c>
      <c r="I129">
        <f t="shared" si="11"/>
        <v>-35.65081720453388</v>
      </c>
    </row>
    <row r="130" spans="1:9" x14ac:dyDescent="0.25">
      <c r="A130">
        <f>VLOOKUP('2024-03-18_windows_device_0'!P445,'2024-03-18_windows_device_0'!P$2:P$911,1,0)</f>
        <v>42.596666666666664</v>
      </c>
      <c r="B130">
        <f>VLOOKUP('2024-03-18_windows_device_0'!Q483,'2024-03-18_windows_device_0'!Q$2:Q$911,1,0)</f>
        <v>2184323</v>
      </c>
      <c r="C130">
        <f>(A130-A129)*J$6</f>
        <v>-0.20066126006307539</v>
      </c>
      <c r="D130">
        <f t="shared" si="12"/>
        <v>42.396005406603585</v>
      </c>
      <c r="E130">
        <f t="shared" si="7"/>
        <v>2181201.9342742749</v>
      </c>
      <c r="F130">
        <f t="shared" si="8"/>
        <v>42.596666666666088</v>
      </c>
      <c r="G130">
        <f t="shared" si="9"/>
        <v>2182193.1666666665</v>
      </c>
      <c r="H130">
        <f t="shared" si="10"/>
        <v>2182254.0811210279</v>
      </c>
      <c r="I130">
        <f t="shared" si="11"/>
        <v>-41.135558312930456</v>
      </c>
    </row>
    <row r="131" spans="1:9" x14ac:dyDescent="0.25">
      <c r="A131">
        <f>VLOOKUP('2024-03-18_windows_device_0'!P446,'2024-03-18_windows_device_0'!P$2:P$911,1,0)</f>
        <v>42.553333333333335</v>
      </c>
      <c r="B131">
        <f>VLOOKUP('2024-03-18_windows_device_0'!Q484,'2024-03-18_windows_device_0'!Q$2:Q$911,1,0)</f>
        <v>2184326</v>
      </c>
      <c r="C131">
        <f>(A131-A130)*J$6</f>
        <v>-0.21738303173494486</v>
      </c>
      <c r="D131">
        <f t="shared" si="12"/>
        <v>42.335950301598388</v>
      </c>
      <c r="E131">
        <f t="shared" ref="E131:E194" si="13">B131-A131*J$2+J$3*A131^2+I131</f>
        <v>2181203.4979541115</v>
      </c>
      <c r="F131">
        <f t="shared" ref="F131:F194" si="14">(A131)*(1-EXP(-3*(D131)/J$7))</f>
        <v>42.553333333332731</v>
      </c>
      <c r="G131">
        <f t="shared" ref="G131:G194" si="15">B131-A131*L$2</f>
        <v>2182198.3333333335</v>
      </c>
      <c r="H131">
        <f t="shared" ref="H131:H194" si="16">B131-J$5*(F131)-I131</f>
        <v>2182262.6556299357</v>
      </c>
      <c r="I131">
        <f t="shared" ref="I131:I194" si="17">C131*J$8</f>
        <v>-44.563521505663694</v>
      </c>
    </row>
    <row r="132" spans="1:9" x14ac:dyDescent="0.25">
      <c r="A132">
        <f>VLOOKUP('2024-03-18_windows_device_0'!P447,'2024-03-18_windows_device_0'!P$2:P$911,1,0)</f>
        <v>42.533333333333331</v>
      </c>
      <c r="B132">
        <f>VLOOKUP('2024-03-18_windows_device_0'!Q485,'2024-03-18_windows_device_0'!Q$2:Q$911,1,0)</f>
        <v>2184325</v>
      </c>
      <c r="C132">
        <f>(A132-A131)*J$6</f>
        <v>-0.10033063003153769</v>
      </c>
      <c r="D132">
        <f t="shared" si="12"/>
        <v>42.433002703301796</v>
      </c>
      <c r="E132">
        <f t="shared" si="13"/>
        <v>2181227.4137004758</v>
      </c>
      <c r="F132">
        <f t="shared" si="14"/>
        <v>42.53333333333277</v>
      </c>
      <c r="G132">
        <f t="shared" si="15"/>
        <v>2182198.3333333335</v>
      </c>
      <c r="H132">
        <f t="shared" si="16"/>
        <v>2182238.6506009926</v>
      </c>
      <c r="I132">
        <f t="shared" si="17"/>
        <v>-20.567779156465228</v>
      </c>
    </row>
    <row r="133" spans="1:9" x14ac:dyDescent="0.25">
      <c r="A133">
        <f>VLOOKUP('2024-03-18_windows_device_0'!P448,'2024-03-18_windows_device_0'!P$2:P$911,1,0)</f>
        <v>42.487333333333332</v>
      </c>
      <c r="B133">
        <f>VLOOKUP('2024-03-18_windows_device_0'!Q486,'2024-03-18_windows_device_0'!Q$2:Q$911,1,0)</f>
        <v>2184324</v>
      </c>
      <c r="C133">
        <f>(A133-A132)*J$6</f>
        <v>-0.23076044907249749</v>
      </c>
      <c r="D133">
        <f t="shared" si="12"/>
        <v>42.256572884260834</v>
      </c>
      <c r="E133">
        <f t="shared" si="13"/>
        <v>2181201.7934763045</v>
      </c>
      <c r="F133">
        <f t="shared" si="14"/>
        <v>42.487333333332693</v>
      </c>
      <c r="G133">
        <f t="shared" si="15"/>
        <v>2182199.6333333333</v>
      </c>
      <c r="H133">
        <f t="shared" si="16"/>
        <v>2182266.6673547318</v>
      </c>
      <c r="I133">
        <f t="shared" si="17"/>
        <v>-47.305892059861982</v>
      </c>
    </row>
    <row r="134" spans="1:9" x14ac:dyDescent="0.25">
      <c r="A134">
        <f>VLOOKUP('2024-03-18_windows_device_0'!P449,'2024-03-18_windows_device_0'!P$2:P$911,1,0)</f>
        <v>42.464666666666666</v>
      </c>
      <c r="B134">
        <f>VLOOKUP('2024-03-18_windows_device_0'!Q487,'2024-03-18_windows_device_0'!Q$2:Q$911,1,0)</f>
        <v>2184323</v>
      </c>
      <c r="C134">
        <f>(A134-A133)*J$6</f>
        <v>-0.11370804736905465</v>
      </c>
      <c r="D134">
        <f t="shared" si="12"/>
        <v>42.350958619297614</v>
      </c>
      <c r="E134">
        <f t="shared" si="13"/>
        <v>2181225.8337795483</v>
      </c>
      <c r="F134">
        <f t="shared" si="14"/>
        <v>42.464666666666069</v>
      </c>
      <c r="G134">
        <f t="shared" si="15"/>
        <v>2182199.7666666666</v>
      </c>
      <c r="H134">
        <f t="shared" si="16"/>
        <v>2182242.7944209101</v>
      </c>
      <c r="I134">
        <f t="shared" si="17"/>
        <v>-23.310149710656205</v>
      </c>
    </row>
    <row r="135" spans="1:9" x14ac:dyDescent="0.25">
      <c r="A135">
        <f>VLOOKUP('2024-03-18_windows_device_0'!P450,'2024-03-18_windows_device_0'!P$2:P$911,1,0)</f>
        <v>42.415333333333336</v>
      </c>
      <c r="B135">
        <f>VLOOKUP('2024-03-18_windows_device_0'!Q488,'2024-03-18_windows_device_0'!Q$2:Q$911,1,0)</f>
        <v>2184321</v>
      </c>
      <c r="C135">
        <f>(A135-A134)*J$6</f>
        <v>-0.2474822207444026</v>
      </c>
      <c r="D135">
        <f t="shared" si="12"/>
        <v>42.167851112588934</v>
      </c>
      <c r="E135">
        <f t="shared" si="13"/>
        <v>2181198.6857290072</v>
      </c>
      <c r="F135">
        <f t="shared" si="14"/>
        <v>42.415333333332654</v>
      </c>
      <c r="G135">
        <f t="shared" si="15"/>
        <v>2182200.2333333334</v>
      </c>
      <c r="H135">
        <f t="shared" si="16"/>
        <v>2182270.6618861882</v>
      </c>
      <c r="I135">
        <f t="shared" si="17"/>
        <v>-50.733855252602531</v>
      </c>
    </row>
    <row r="136" spans="1:9" x14ac:dyDescent="0.25">
      <c r="A136">
        <f>VLOOKUP('2024-03-18_windows_device_0'!P451,'2024-03-18_windows_device_0'!P$2:P$911,1,0)</f>
        <v>42.368000000000002</v>
      </c>
      <c r="B136">
        <f>VLOOKUP('2024-03-18_windows_device_0'!Q489,'2024-03-18_windows_device_0'!Q$2:Q$911,1,0)</f>
        <v>2184316</v>
      </c>
      <c r="C136">
        <f>(A136-A135)*J$6</f>
        <v>-0.23744915774127379</v>
      </c>
      <c r="D136">
        <f t="shared" si="12"/>
        <v>42.130550842258728</v>
      </c>
      <c r="E136">
        <f t="shared" si="13"/>
        <v>2181197.9287382294</v>
      </c>
      <c r="F136">
        <f t="shared" si="14"/>
        <v>42.367999999999299</v>
      </c>
      <c r="G136">
        <f t="shared" si="15"/>
        <v>2182197.6</v>
      </c>
      <c r="H136">
        <f t="shared" si="16"/>
        <v>2182265.9497966687</v>
      </c>
      <c r="I136">
        <f t="shared" si="17"/>
        <v>-48.677077336961126</v>
      </c>
    </row>
    <row r="137" spans="1:9" x14ac:dyDescent="0.25">
      <c r="A137">
        <f>VLOOKUP('2024-03-18_windows_device_0'!P452,'2024-03-18_windows_device_0'!P$2:P$911,1,0)</f>
        <v>42.344666666666669</v>
      </c>
      <c r="B137">
        <f>VLOOKUP('2024-03-18_windows_device_0'!Q490,'2024-03-18_windows_device_0'!Q$2:Q$911,1,0)</f>
        <v>2184318</v>
      </c>
      <c r="C137">
        <f>(A137-A136)*J$6</f>
        <v>-0.11705240170344282</v>
      </c>
      <c r="D137">
        <f t="shared" si="12"/>
        <v>42.227614264963229</v>
      </c>
      <c r="E137">
        <f t="shared" si="13"/>
        <v>2181225.6888136528</v>
      </c>
      <c r="F137">
        <f t="shared" si="14"/>
        <v>42.344666666666015</v>
      </c>
      <c r="G137">
        <f t="shared" si="15"/>
        <v>2182200.7666666666</v>
      </c>
      <c r="H137">
        <f t="shared" si="16"/>
        <v>2182244.4242939888</v>
      </c>
      <c r="I137">
        <f t="shared" si="17"/>
        <v>-23.995742349205777</v>
      </c>
    </row>
    <row r="138" spans="1:9" x14ac:dyDescent="0.25">
      <c r="A138">
        <f>VLOOKUP('2024-03-18_windows_device_0'!P453,'2024-03-18_windows_device_0'!P$2:P$911,1,0)</f>
        <v>42.304000000000002</v>
      </c>
      <c r="B138">
        <f>VLOOKUP('2024-03-18_windows_device_0'!Q491,'2024-03-18_windows_device_0'!Q$2:Q$911,1,0)</f>
        <v>2184315</v>
      </c>
      <c r="C138">
        <f>(A138-A137)*J$6</f>
        <v>-0.2040056143974279</v>
      </c>
      <c r="D138">
        <f t="shared" si="12"/>
        <v>42.099994385602571</v>
      </c>
      <c r="E138">
        <f t="shared" si="13"/>
        <v>2181206.7451067581</v>
      </c>
      <c r="F138">
        <f t="shared" si="14"/>
        <v>42.303999999999284</v>
      </c>
      <c r="G138">
        <f t="shared" si="15"/>
        <v>2182199.7999999998</v>
      </c>
      <c r="H138">
        <f t="shared" si="16"/>
        <v>2182261.2641531844</v>
      </c>
      <c r="I138">
        <f t="shared" si="17"/>
        <v>-41.821150951472717</v>
      </c>
    </row>
    <row r="139" spans="1:9" x14ac:dyDescent="0.25">
      <c r="A139">
        <f>VLOOKUP('2024-03-18_windows_device_0'!P454,'2024-03-18_windows_device_0'!P$2:P$911,1,0)</f>
        <v>42.252000000000002</v>
      </c>
      <c r="B139">
        <f>VLOOKUP('2024-03-18_windows_device_0'!Q492,'2024-03-18_windows_device_0'!Q$2:Q$911,1,0)</f>
        <v>2184313</v>
      </c>
      <c r="C139">
        <f>(A139-A138)*J$6</f>
        <v>-0.26085963808195523</v>
      </c>
      <c r="D139">
        <f t="shared" si="12"/>
        <v>41.991140361918049</v>
      </c>
      <c r="E139">
        <f t="shared" si="13"/>
        <v>2181195.4991253745</v>
      </c>
      <c r="F139">
        <f t="shared" si="14"/>
        <v>42.251999999999221</v>
      </c>
      <c r="G139">
        <f t="shared" si="15"/>
        <v>2182200.4</v>
      </c>
      <c r="H139">
        <f t="shared" si="16"/>
        <v>2182273.4950828971</v>
      </c>
      <c r="I139">
        <f t="shared" si="17"/>
        <v>-53.476225806800819</v>
      </c>
    </row>
    <row r="140" spans="1:9" x14ac:dyDescent="0.25">
      <c r="A140">
        <f>VLOOKUP('2024-03-18_windows_device_0'!P455,'2024-03-18_windows_device_0'!P$2:P$911,1,0)</f>
        <v>42.225333333333332</v>
      </c>
      <c r="B140">
        <f>VLOOKUP('2024-03-18_windows_device_0'!Q493,'2024-03-18_windows_device_0'!Q$2:Q$911,1,0)</f>
        <v>2184308</v>
      </c>
      <c r="C140">
        <f>(A140-A139)*J$6</f>
        <v>-0.13377417337538358</v>
      </c>
      <c r="D140">
        <f t="shared" si="12"/>
        <v>42.091559159957946</v>
      </c>
      <c r="E140">
        <f t="shared" si="13"/>
        <v>2181217.7883768608</v>
      </c>
      <c r="F140">
        <f t="shared" si="14"/>
        <v>42.225333333332607</v>
      </c>
      <c r="G140">
        <f t="shared" si="15"/>
        <v>2182196.7333333334</v>
      </c>
      <c r="H140">
        <f t="shared" si="16"/>
        <v>2182243.7635138407</v>
      </c>
      <c r="I140">
        <f t="shared" si="17"/>
        <v>-27.423705541953634</v>
      </c>
    </row>
    <row r="141" spans="1:9" x14ac:dyDescent="0.25">
      <c r="A141">
        <f>VLOOKUP('2024-03-18_windows_device_0'!P456,'2024-03-18_windows_device_0'!P$2:P$911,1,0)</f>
        <v>42.18933333333333</v>
      </c>
      <c r="B141">
        <f>VLOOKUP('2024-03-18_windows_device_0'!Q494,'2024-03-18_windows_device_0'!Q$2:Q$911,1,0)</f>
        <v>2184307</v>
      </c>
      <c r="C141">
        <f>(A141-A140)*J$6</f>
        <v>-0.18059513405674646</v>
      </c>
      <c r="D141">
        <f t="shared" si="12"/>
        <v>42.008738199276586</v>
      </c>
      <c r="E141">
        <f t="shared" si="13"/>
        <v>2181208.8610636913</v>
      </c>
      <c r="F141">
        <f t="shared" si="14"/>
        <v>42.189333333332563</v>
      </c>
      <c r="G141">
        <f t="shared" si="15"/>
        <v>2182197.5333333332</v>
      </c>
      <c r="H141">
        <f t="shared" si="16"/>
        <v>2182254.145094913</v>
      </c>
      <c r="I141">
        <f t="shared" si="17"/>
        <v>-37.022002481633024</v>
      </c>
    </row>
    <row r="142" spans="1:9" x14ac:dyDescent="0.25">
      <c r="A142">
        <f>VLOOKUP('2024-03-18_windows_device_0'!P457,'2024-03-18_windows_device_0'!P$2:P$911,1,0)</f>
        <v>42.143333333333331</v>
      </c>
      <c r="B142">
        <f>VLOOKUP('2024-03-18_windows_device_0'!Q495,'2024-03-18_windows_device_0'!Q$2:Q$911,1,0)</f>
        <v>2184308</v>
      </c>
      <c r="C142">
        <f>(A142-A141)*J$6</f>
        <v>-0.23076044907249749</v>
      </c>
      <c r="D142">
        <f t="shared" si="12"/>
        <v>41.912572884260832</v>
      </c>
      <c r="E142">
        <f t="shared" si="13"/>
        <v>2181201.7146551744</v>
      </c>
      <c r="F142">
        <f t="shared" si="14"/>
        <v>42.143333333332507</v>
      </c>
      <c r="G142">
        <f t="shared" si="15"/>
        <v>2182200.8333333335</v>
      </c>
      <c r="H142">
        <f t="shared" si="16"/>
        <v>2182267.7076253262</v>
      </c>
      <c r="I142">
        <f t="shared" si="17"/>
        <v>-47.305892059861982</v>
      </c>
    </row>
    <row r="143" spans="1:9" x14ac:dyDescent="0.25">
      <c r="A143">
        <f>VLOOKUP('2024-03-18_windows_device_0'!P458,'2024-03-18_windows_device_0'!P$2:P$911,1,0)</f>
        <v>42.113999999999997</v>
      </c>
      <c r="B143">
        <f>VLOOKUP('2024-03-18_windows_device_0'!Q496,'2024-03-18_windows_device_0'!Q$2:Q$911,1,0)</f>
        <v>2184308</v>
      </c>
      <c r="C143">
        <f>(A143-A142)*J$6</f>
        <v>-0.14715159071290057</v>
      </c>
      <c r="D143">
        <f t="shared" si="12"/>
        <v>41.966848409287095</v>
      </c>
      <c r="E143">
        <f t="shared" si="13"/>
        <v>2181220.2188705467</v>
      </c>
      <c r="F143">
        <f t="shared" si="14"/>
        <v>42.113999999999209</v>
      </c>
      <c r="G143">
        <f t="shared" si="15"/>
        <v>2182202.2999999998</v>
      </c>
      <c r="H143">
        <f t="shared" si="16"/>
        <v>2182252.0208556922</v>
      </c>
      <c r="I143">
        <f t="shared" si="17"/>
        <v>-30.166076096144618</v>
      </c>
    </row>
    <row r="144" spans="1:9" x14ac:dyDescent="0.25">
      <c r="A144">
        <f>VLOOKUP('2024-03-18_windows_device_0'!P459,'2024-03-18_windows_device_0'!P$2:P$911,1,0)</f>
        <v>42.068666666666665</v>
      </c>
      <c r="B144">
        <f>VLOOKUP('2024-03-18_windows_device_0'!Q497,'2024-03-18_windows_device_0'!Q$2:Q$911,1,0)</f>
        <v>2184307</v>
      </c>
      <c r="C144">
        <f>(A144-A143)*J$6</f>
        <v>-0.22741609473810931</v>
      </c>
      <c r="D144">
        <f t="shared" si="12"/>
        <v>41.841250571928555</v>
      </c>
      <c r="E144">
        <f t="shared" si="13"/>
        <v>2181204.8753599734</v>
      </c>
      <c r="F144">
        <f t="shared" si="14"/>
        <v>42.068666666665798</v>
      </c>
      <c r="G144">
        <f t="shared" si="15"/>
        <v>2182203.5666666669</v>
      </c>
      <c r="H144">
        <f t="shared" si="16"/>
        <v>2182269.7206960726</v>
      </c>
      <c r="I144">
        <f t="shared" si="17"/>
        <v>-46.62029942131241</v>
      </c>
    </row>
    <row r="145" spans="1:9" x14ac:dyDescent="0.25">
      <c r="A145">
        <f>VLOOKUP('2024-03-18_windows_device_0'!P460,'2024-03-18_windows_device_0'!P$2:P$911,1,0)</f>
        <v>42.033333333333331</v>
      </c>
      <c r="B145">
        <f>VLOOKUP('2024-03-18_windows_device_0'!Q498,'2024-03-18_windows_device_0'!Q$2:Q$911,1,0)</f>
        <v>2184301</v>
      </c>
      <c r="C145">
        <f>(A145-A144)*J$6</f>
        <v>-0.17725077972235831</v>
      </c>
      <c r="D145">
        <f t="shared" si="12"/>
        <v>41.856082553610975</v>
      </c>
      <c r="E145">
        <f t="shared" si="13"/>
        <v>2181210.8061283892</v>
      </c>
      <c r="F145">
        <f t="shared" si="14"/>
        <v>42.033333333332472</v>
      </c>
      <c r="G145">
        <f t="shared" si="15"/>
        <v>2182199.3333333335</v>
      </c>
      <c r="H145">
        <f t="shared" si="16"/>
        <v>2182255.1870668461</v>
      </c>
      <c r="I145">
        <f t="shared" si="17"/>
        <v>-36.336409843083452</v>
      </c>
    </row>
    <row r="146" spans="1:9" x14ac:dyDescent="0.25">
      <c r="A146">
        <f>VLOOKUP('2024-03-18_windows_device_0'!P461,'2024-03-18_windows_device_0'!P$2:P$911,1,0)</f>
        <v>42.025999999999996</v>
      </c>
      <c r="B146">
        <f>VLOOKUP('2024-03-18_windows_device_0'!Q499,'2024-03-18_windows_device_0'!Q$2:Q$911,1,0)</f>
        <v>2184298</v>
      </c>
      <c r="C146">
        <f>(A146-A145)*J$6</f>
        <v>-3.6787897678234052E-2</v>
      </c>
      <c r="D146">
        <f t="shared" si="12"/>
        <v>41.989212102321765</v>
      </c>
      <c r="E146">
        <f t="shared" si="13"/>
        <v>2181236.9430179503</v>
      </c>
      <c r="F146">
        <f t="shared" si="14"/>
        <v>42.025999999999222</v>
      </c>
      <c r="G146">
        <f t="shared" si="15"/>
        <v>2182196.7000000002</v>
      </c>
      <c r="H146">
        <f t="shared" si="16"/>
        <v>2182223.7554376093</v>
      </c>
      <c r="I146">
        <f t="shared" si="17"/>
        <v>-7.5415190240379806</v>
      </c>
    </row>
    <row r="147" spans="1:9" x14ac:dyDescent="0.25">
      <c r="A147">
        <f>VLOOKUP('2024-03-18_windows_device_0'!P462,'2024-03-18_windows_device_0'!P$2:P$911,1,0)</f>
        <v>41.968000000000004</v>
      </c>
      <c r="B147">
        <f>VLOOKUP('2024-03-18_windows_device_0'!Q500,'2024-03-18_windows_device_0'!Q$2:Q$911,1,0)</f>
        <v>2184297</v>
      </c>
      <c r="C147">
        <f>(A147-A146)*J$6</f>
        <v>-0.29095882709137733</v>
      </c>
      <c r="D147">
        <f t="shared" si="12"/>
        <v>41.677041172908623</v>
      </c>
      <c r="E147">
        <f t="shared" si="13"/>
        <v>2181186.545222424</v>
      </c>
      <c r="F147">
        <f t="shared" si="14"/>
        <v>41.967999999999023</v>
      </c>
      <c r="G147">
        <f t="shared" si="15"/>
        <v>2182198.6</v>
      </c>
      <c r="H147">
        <f t="shared" si="16"/>
        <v>2182277.7335470184</v>
      </c>
      <c r="I147">
        <f t="shared" si="17"/>
        <v>-59.646559553732352</v>
      </c>
    </row>
    <row r="148" spans="1:9" x14ac:dyDescent="0.25">
      <c r="A148">
        <f>VLOOKUP('2024-03-18_windows_device_0'!P463,'2024-03-18_windows_device_0'!P$2:P$911,1,0)</f>
        <v>41.931333333333335</v>
      </c>
      <c r="B148">
        <f>VLOOKUP('2024-03-18_windows_device_0'!Q501,'2024-03-18_windows_device_0'!Q$2:Q$911,1,0)</f>
        <v>2184297</v>
      </c>
      <c r="C148">
        <f>(A148-A147)*J$6</f>
        <v>-0.18393948839113461</v>
      </c>
      <c r="D148">
        <f t="shared" si="12"/>
        <v>41.747393844942202</v>
      </c>
      <c r="E148">
        <f t="shared" si="13"/>
        <v>2181210.1978124445</v>
      </c>
      <c r="F148">
        <f t="shared" si="14"/>
        <v>41.931333333332411</v>
      </c>
      <c r="G148">
        <f t="shared" si="15"/>
        <v>2182200.4333333331</v>
      </c>
      <c r="H148">
        <f t="shared" si="16"/>
        <v>2182257.610890497</v>
      </c>
      <c r="I148">
        <f t="shared" si="17"/>
        <v>-37.707595120182596</v>
      </c>
    </row>
    <row r="149" spans="1:9" x14ac:dyDescent="0.25">
      <c r="A149">
        <f>VLOOKUP('2024-03-18_windows_device_0'!P464,'2024-03-18_windows_device_0'!P$2:P$911,1,0)</f>
        <v>41.887999999999998</v>
      </c>
      <c r="B149">
        <f>VLOOKUP('2024-03-18_windows_device_0'!Q502,'2024-03-18_windows_device_0'!Q$2:Q$911,1,0)</f>
        <v>2184294</v>
      </c>
      <c r="C149">
        <f>(A149-A148)*J$6</f>
        <v>-0.2173830317349805</v>
      </c>
      <c r="D149">
        <f t="shared" si="12"/>
        <v>41.670616968265016</v>
      </c>
      <c r="E149">
        <f t="shared" si="13"/>
        <v>2181202.3692260445</v>
      </c>
      <c r="F149">
        <f t="shared" si="14"/>
        <v>41.887999999999018</v>
      </c>
      <c r="G149">
        <f t="shared" si="15"/>
        <v>2182199.6</v>
      </c>
      <c r="H149">
        <f t="shared" si="16"/>
        <v>2182263.6133625973</v>
      </c>
      <c r="I149">
        <f t="shared" si="17"/>
        <v>-44.563521505671005</v>
      </c>
    </row>
    <row r="150" spans="1:9" x14ac:dyDescent="0.25">
      <c r="A150">
        <f>VLOOKUP('2024-03-18_windows_device_0'!P465,'2024-03-18_windows_device_0'!P$2:P$911,1,0)</f>
        <v>41.844666666666669</v>
      </c>
      <c r="B150">
        <f>VLOOKUP('2024-03-18_windows_device_0'!Q503,'2024-03-18_windows_device_0'!Q$2:Q$911,1,0)</f>
        <v>2184295</v>
      </c>
      <c r="C150">
        <f>(A150-A149)*J$6</f>
        <v>-0.21738303173494486</v>
      </c>
      <c r="D150">
        <f t="shared" si="12"/>
        <v>41.627283634931722</v>
      </c>
      <c r="E150">
        <f t="shared" si="13"/>
        <v>2181205.3988909819</v>
      </c>
      <c r="F150">
        <f t="shared" si="14"/>
        <v>41.844666666665653</v>
      </c>
      <c r="G150">
        <f t="shared" si="15"/>
        <v>2182202.7666666666</v>
      </c>
      <c r="H150">
        <f t="shared" si="16"/>
        <v>2182266.7599083115</v>
      </c>
      <c r="I150">
        <f t="shared" si="17"/>
        <v>-44.563521505663694</v>
      </c>
    </row>
    <row r="151" spans="1:9" x14ac:dyDescent="0.25">
      <c r="A151">
        <f>VLOOKUP('2024-03-18_windows_device_0'!P466,'2024-03-18_windows_device_0'!P$2:P$911,1,0)</f>
        <v>41.787999999999997</v>
      </c>
      <c r="B151">
        <f>VLOOKUP('2024-03-18_windows_device_0'!Q504,'2024-03-18_windows_device_0'!Q$2:Q$911,1,0)</f>
        <v>2184286</v>
      </c>
      <c r="C151">
        <f>(A151-A150)*J$6</f>
        <v>-0.2842701184226723</v>
      </c>
      <c r="D151">
        <f t="shared" si="12"/>
        <v>41.503729881577321</v>
      </c>
      <c r="E151">
        <f t="shared" si="13"/>
        <v>2181185.3447235008</v>
      </c>
      <c r="F151">
        <f t="shared" si="14"/>
        <v>41.787999999998881</v>
      </c>
      <c r="G151">
        <f t="shared" si="15"/>
        <v>2182196.6</v>
      </c>
      <c r="H151">
        <f t="shared" si="16"/>
        <v>2182274.2787824012</v>
      </c>
      <c r="I151">
        <f t="shared" si="17"/>
        <v>-58.275374276647824</v>
      </c>
    </row>
    <row r="152" spans="1:9" x14ac:dyDescent="0.25">
      <c r="A152">
        <f>VLOOKUP('2024-03-18_windows_device_0'!P467,'2024-03-18_windows_device_0'!P$2:P$911,1,0)</f>
        <v>41.76</v>
      </c>
      <c r="B152">
        <f>VLOOKUP('2024-03-18_windows_device_0'!Q505,'2024-03-18_windows_device_0'!Q$2:Q$911,1,0)</f>
        <v>2184283</v>
      </c>
      <c r="C152">
        <f>(A152-A151)*J$6</f>
        <v>-0.14046288204412424</v>
      </c>
      <c r="D152">
        <f t="shared" si="12"/>
        <v>41.619537117955872</v>
      </c>
      <c r="E152">
        <f t="shared" si="13"/>
        <v>2181213.1398837687</v>
      </c>
      <c r="F152">
        <f t="shared" si="14"/>
        <v>41.759999999998975</v>
      </c>
      <c r="G152">
        <f t="shared" si="15"/>
        <v>2182195</v>
      </c>
      <c r="H152">
        <f t="shared" si="16"/>
        <v>2182243.1852977131</v>
      </c>
      <c r="I152">
        <f t="shared" si="17"/>
        <v>-28.79489081904547</v>
      </c>
    </row>
    <row r="153" spans="1:9" x14ac:dyDescent="0.25">
      <c r="A153">
        <f>VLOOKUP('2024-03-18_windows_device_0'!P468,'2024-03-18_windows_device_0'!P$2:P$911,1,0)</f>
        <v>41.74133333333333</v>
      </c>
      <c r="B153">
        <f>VLOOKUP('2024-03-18_windows_device_0'!Q506,'2024-03-18_windows_device_0'!Q$2:Q$911,1,0)</f>
        <v>2184283</v>
      </c>
      <c r="C153">
        <f>(A153-A152)*J$6</f>
        <v>-9.3641921362761379E-2</v>
      </c>
      <c r="D153">
        <f t="shared" si="12"/>
        <v>41.64769141197057</v>
      </c>
      <c r="E153">
        <f t="shared" si="13"/>
        <v>2181223.615171195</v>
      </c>
      <c r="F153">
        <f t="shared" si="14"/>
        <v>41.741333333332335</v>
      </c>
      <c r="G153">
        <f t="shared" si="15"/>
        <v>2182195.9333333331</v>
      </c>
      <c r="H153">
        <f t="shared" si="16"/>
        <v>2182234.5116666192</v>
      </c>
      <c r="I153">
        <f t="shared" si="17"/>
        <v>-19.196593879366084</v>
      </c>
    </row>
    <row r="154" spans="1:9" x14ac:dyDescent="0.25">
      <c r="A154">
        <f>VLOOKUP('2024-03-18_windows_device_0'!P469,'2024-03-18_windows_device_0'!P$2:P$911,1,0)</f>
        <v>41.692</v>
      </c>
      <c r="B154">
        <f>VLOOKUP('2024-03-18_windows_device_0'!Q507,'2024-03-18_windows_device_0'!Q$2:Q$911,1,0)</f>
        <v>2184285</v>
      </c>
      <c r="C154">
        <f>(A154-A153)*J$6</f>
        <v>-0.2474822207444026</v>
      </c>
      <c r="D154">
        <f t="shared" si="12"/>
        <v>41.444517779255598</v>
      </c>
      <c r="E154">
        <f t="shared" si="13"/>
        <v>2181196.3977471651</v>
      </c>
      <c r="F154">
        <f t="shared" si="14"/>
        <v>41.691999999998842</v>
      </c>
      <c r="G154">
        <f t="shared" si="15"/>
        <v>2182200.4</v>
      </c>
      <c r="H154">
        <f t="shared" si="16"/>
        <v>2182270.4926877292</v>
      </c>
      <c r="I154">
        <f t="shared" si="17"/>
        <v>-50.733855252602531</v>
      </c>
    </row>
    <row r="155" spans="1:9" x14ac:dyDescent="0.25">
      <c r="A155">
        <f>VLOOKUP('2024-03-18_windows_device_0'!P470,'2024-03-18_windows_device_0'!P$2:P$911,1,0)</f>
        <v>41.661999999999999</v>
      </c>
      <c r="B155">
        <f>VLOOKUP('2024-03-18_windows_device_0'!Q508,'2024-03-18_windows_device_0'!Q$2:Q$911,1,0)</f>
        <v>2184278</v>
      </c>
      <c r="C155">
        <f>(A155-A154)*J$6</f>
        <v>-0.15049594504728872</v>
      </c>
      <c r="D155">
        <f t="shared" si="12"/>
        <v>41.511504054952709</v>
      </c>
      <c r="E155">
        <f t="shared" si="13"/>
        <v>2181210.6921189683</v>
      </c>
      <c r="F155">
        <f t="shared" si="14"/>
        <v>41.661999999998898</v>
      </c>
      <c r="G155">
        <f t="shared" si="15"/>
        <v>2182194.9</v>
      </c>
      <c r="H155">
        <f t="shared" si="16"/>
        <v>2182245.0965713211</v>
      </c>
      <c r="I155">
        <f t="shared" si="17"/>
        <v>-30.851668734694186</v>
      </c>
    </row>
    <row r="156" spans="1:9" x14ac:dyDescent="0.25">
      <c r="A156">
        <f>VLOOKUP('2024-03-18_windows_device_0'!P471,'2024-03-18_windows_device_0'!P$2:P$911,1,0)</f>
        <v>41.63066666666667</v>
      </c>
      <c r="B156">
        <f>VLOOKUP('2024-03-18_windows_device_0'!Q509,'2024-03-18_windows_device_0'!Q$2:Q$911,1,0)</f>
        <v>2184278</v>
      </c>
      <c r="C156">
        <f>(A156-A155)*J$6</f>
        <v>-0.15718465371602938</v>
      </c>
      <c r="D156">
        <f t="shared" si="12"/>
        <v>41.47348201295064</v>
      </c>
      <c r="E156">
        <f t="shared" si="13"/>
        <v>2181210.7970724814</v>
      </c>
      <c r="F156">
        <f t="shared" si="14"/>
        <v>41.63066666666554</v>
      </c>
      <c r="G156">
        <f t="shared" si="15"/>
        <v>2182196.4666666668</v>
      </c>
      <c r="H156">
        <f t="shared" si="16"/>
        <v>2182248.0198742687</v>
      </c>
      <c r="I156">
        <f t="shared" si="17"/>
        <v>-32.222854011786026</v>
      </c>
    </row>
    <row r="157" spans="1:9" x14ac:dyDescent="0.25">
      <c r="A157">
        <f>VLOOKUP('2024-03-18_windows_device_0'!P472,'2024-03-18_windows_device_0'!P$2:P$911,1,0)</f>
        <v>41.593333333333334</v>
      </c>
      <c r="B157">
        <f>VLOOKUP('2024-03-18_windows_device_0'!Q510,'2024-03-18_windows_device_0'!Q$2:Q$911,1,0)</f>
        <v>2184283</v>
      </c>
      <c r="C157">
        <f>(A157-A156)*J$6</f>
        <v>-0.18728384272552276</v>
      </c>
      <c r="D157">
        <f t="shared" si="12"/>
        <v>41.406049490607813</v>
      </c>
      <c r="E157">
        <f t="shared" si="13"/>
        <v>2181211.3871294204</v>
      </c>
      <c r="F157">
        <f t="shared" si="14"/>
        <v>41.59333333333214</v>
      </c>
      <c r="G157">
        <f t="shared" si="15"/>
        <v>2182203.3333333335</v>
      </c>
      <c r="H157">
        <f t="shared" si="16"/>
        <v>2182261.0395397078</v>
      </c>
      <c r="I157">
        <f t="shared" si="17"/>
        <v>-38.393187758732168</v>
      </c>
    </row>
    <row r="158" spans="1:9" x14ac:dyDescent="0.25">
      <c r="A158">
        <f>VLOOKUP('2024-03-18_windows_device_0'!P473,'2024-03-18_windows_device_0'!P$2:P$911,1,0)</f>
        <v>41.551333333333332</v>
      </c>
      <c r="B158">
        <f>VLOOKUP('2024-03-18_windows_device_0'!Q511,'2024-03-18_windows_device_0'!Q$2:Q$911,1,0)</f>
        <v>2184285</v>
      </c>
      <c r="C158">
        <f>(A158-A157)*J$6</f>
        <v>-0.2106943230662042</v>
      </c>
      <c r="D158">
        <f t="shared" si="12"/>
        <v>41.340639010267125</v>
      </c>
      <c r="E158">
        <f t="shared" si="13"/>
        <v>2181210.5704832133</v>
      </c>
      <c r="F158">
        <f t="shared" si="14"/>
        <v>41.551333333332082</v>
      </c>
      <c r="G158">
        <f t="shared" si="15"/>
        <v>2182207.4333333331</v>
      </c>
      <c r="H158">
        <f t="shared" si="16"/>
        <v>2182269.9191863323</v>
      </c>
      <c r="I158">
        <f t="shared" si="17"/>
        <v>-43.192336228571861</v>
      </c>
    </row>
    <row r="159" spans="1:9" x14ac:dyDescent="0.25">
      <c r="A159">
        <f>VLOOKUP('2024-03-18_windows_device_0'!P474,'2024-03-18_windows_device_0'!P$2:P$911,1,0)</f>
        <v>41.527999999999999</v>
      </c>
      <c r="B159">
        <f>VLOOKUP('2024-03-18_windows_device_0'!Q512,'2024-03-18_windows_device_0'!Q$2:Q$911,1,0)</f>
        <v>2184283</v>
      </c>
      <c r="C159">
        <f>(A159-A158)*J$6</f>
        <v>-0.11705240170344282</v>
      </c>
      <c r="D159">
        <f t="shared" si="12"/>
        <v>41.410947598296559</v>
      </c>
      <c r="E159">
        <f t="shared" si="13"/>
        <v>2181228.8694109768</v>
      </c>
      <c r="F159">
        <f t="shared" si="14"/>
        <v>41.527999999998812</v>
      </c>
      <c r="G159">
        <f t="shared" si="15"/>
        <v>2182206.6</v>
      </c>
      <c r="H159">
        <f t="shared" si="16"/>
        <v>2182249.8784247604</v>
      </c>
      <c r="I159">
        <f t="shared" si="17"/>
        <v>-23.995742349205777</v>
      </c>
    </row>
    <row r="160" spans="1:9" x14ac:dyDescent="0.25">
      <c r="A160">
        <f>VLOOKUP('2024-03-18_windows_device_0'!P475,'2024-03-18_windows_device_0'!P$2:P$911,1,0)</f>
        <v>41.474666666666664</v>
      </c>
      <c r="B160">
        <f>VLOOKUP('2024-03-18_windows_device_0'!Q513,'2024-03-18_windows_device_0'!Q$2:Q$911,1,0)</f>
        <v>2184279</v>
      </c>
      <c r="C160">
        <f>(A160-A159)*J$6</f>
        <v>-0.26754834675073152</v>
      </c>
      <c r="D160">
        <f t="shared" si="12"/>
        <v>41.207118319915935</v>
      </c>
      <c r="E160">
        <f t="shared" si="13"/>
        <v>2181196.5398938567</v>
      </c>
      <c r="F160">
        <f t="shared" si="14"/>
        <v>41.474666666665286</v>
      </c>
      <c r="G160">
        <f t="shared" si="15"/>
        <v>2182205.2666666666</v>
      </c>
      <c r="H160">
        <f t="shared" si="16"/>
        <v>2182279.3719959129</v>
      </c>
      <c r="I160">
        <f t="shared" si="17"/>
        <v>-54.847411083899964</v>
      </c>
    </row>
    <row r="161" spans="1:9" x14ac:dyDescent="0.25">
      <c r="A161">
        <f>VLOOKUP('2024-03-18_windows_device_0'!P476,'2024-03-18_windows_device_0'!P$2:P$911,1,0)</f>
        <v>41.44</v>
      </c>
      <c r="B161">
        <f>VLOOKUP('2024-03-18_windows_device_0'!Q514,'2024-03-18_windows_device_0'!Q$2:Q$911,1,0)</f>
        <v>2184275</v>
      </c>
      <c r="C161">
        <f>(A161-A160)*J$6</f>
        <v>-0.17390642538797016</v>
      </c>
      <c r="D161">
        <f t="shared" si="12"/>
        <v>41.266093574612029</v>
      </c>
      <c r="E161">
        <f t="shared" si="13"/>
        <v>2181213.3777748626</v>
      </c>
      <c r="F161">
        <f t="shared" si="14"/>
        <v>41.439999999998683</v>
      </c>
      <c r="G161">
        <f t="shared" si="15"/>
        <v>2182203</v>
      </c>
      <c r="H161">
        <f t="shared" si="16"/>
        <v>2182257.8926386051</v>
      </c>
      <c r="I161">
        <f t="shared" si="17"/>
        <v>-35.65081720453388</v>
      </c>
    </row>
    <row r="162" spans="1:9" x14ac:dyDescent="0.25">
      <c r="A162">
        <f>VLOOKUP('2024-03-18_windows_device_0'!P477,'2024-03-18_windows_device_0'!P$2:P$911,1,0)</f>
        <v>41.413333333333334</v>
      </c>
      <c r="B162">
        <f>VLOOKUP('2024-03-18_windows_device_0'!Q515,'2024-03-18_windows_device_0'!Q$2:Q$911,1,0)</f>
        <v>2184274</v>
      </c>
      <c r="C162">
        <f>(A162-A161)*J$6</f>
        <v>-0.13377417337534794</v>
      </c>
      <c r="D162">
        <f t="shared" si="12"/>
        <v>41.279559159957984</v>
      </c>
      <c r="E162">
        <f t="shared" si="13"/>
        <v>2181221.8684276072</v>
      </c>
      <c r="F162">
        <f t="shared" si="14"/>
        <v>41.413333333332027</v>
      </c>
      <c r="G162">
        <f t="shared" si="15"/>
        <v>2182203.3333333335</v>
      </c>
      <c r="H162">
        <f t="shared" si="16"/>
        <v>2182249.9864781513</v>
      </c>
      <c r="I162">
        <f t="shared" si="17"/>
        <v>-27.42370554194633</v>
      </c>
    </row>
    <row r="163" spans="1:9" x14ac:dyDescent="0.25">
      <c r="A163">
        <f>VLOOKUP('2024-03-18_windows_device_0'!P478,'2024-03-18_windows_device_0'!P$2:P$911,1,0)</f>
        <v>41.37533333333333</v>
      </c>
      <c r="B163">
        <f>VLOOKUP('2024-03-18_windows_device_0'!Q516,'2024-03-18_windows_device_0'!Q$2:Q$911,1,0)</f>
        <v>2184274</v>
      </c>
      <c r="C163">
        <f>(A163-A162)*J$6</f>
        <v>-0.19062819705991091</v>
      </c>
      <c r="D163">
        <f t="shared" si="12"/>
        <v>41.184705136273422</v>
      </c>
      <c r="E163">
        <f t="shared" si="13"/>
        <v>2181212.0154200555</v>
      </c>
      <c r="F163">
        <f t="shared" si="14"/>
        <v>41.37533333333193</v>
      </c>
      <c r="G163">
        <f t="shared" si="15"/>
        <v>2182205.2333333334</v>
      </c>
      <c r="H163">
        <f t="shared" si="16"/>
        <v>2182263.5239084791</v>
      </c>
      <c r="I163">
        <f t="shared" si="17"/>
        <v>-39.078780397281733</v>
      </c>
    </row>
    <row r="164" spans="1:9" x14ac:dyDescent="0.25">
      <c r="A164">
        <f>VLOOKUP('2024-03-18_windows_device_0'!P479,'2024-03-18_windows_device_0'!P$2:P$911,1,0)</f>
        <v>41.347333333333331</v>
      </c>
      <c r="B164">
        <f>VLOOKUP('2024-03-18_windows_device_0'!Q517,'2024-03-18_windows_device_0'!Q$2:Q$911,1,0)</f>
        <v>2184273</v>
      </c>
      <c r="C164">
        <f>(A164-A163)*J$6</f>
        <v>-0.14046288204412424</v>
      </c>
      <c r="D164">
        <f t="shared" si="12"/>
        <v>41.206870451289205</v>
      </c>
      <c r="E164">
        <f t="shared" si="13"/>
        <v>2181222.6282927408</v>
      </c>
      <c r="F164">
        <f t="shared" si="14"/>
        <v>41.347333333331953</v>
      </c>
      <c r="G164">
        <f t="shared" si="15"/>
        <v>2182205.6333333333</v>
      </c>
      <c r="H164">
        <f t="shared" si="16"/>
        <v>2182253.6270176703</v>
      </c>
      <c r="I164">
        <f t="shared" si="17"/>
        <v>-28.79489081904547</v>
      </c>
    </row>
    <row r="165" spans="1:9" x14ac:dyDescent="0.25">
      <c r="A165">
        <f>VLOOKUP('2024-03-18_windows_device_0'!P480,'2024-03-18_windows_device_0'!P$2:P$911,1,0)</f>
        <v>41.287999999999997</v>
      </c>
      <c r="B165">
        <f>VLOOKUP('2024-03-18_windows_device_0'!Q518,'2024-03-18_windows_device_0'!Q$2:Q$911,1,0)</f>
        <v>2184272</v>
      </c>
      <c r="C165">
        <f>(A165-A164)*J$6</f>
        <v>-0.29764753576018926</v>
      </c>
      <c r="D165">
        <f t="shared" si="12"/>
        <v>40.990352464239805</v>
      </c>
      <c r="E165">
        <f t="shared" si="13"/>
        <v>2181192.2248251019</v>
      </c>
      <c r="F165">
        <f t="shared" si="14"/>
        <v>41.287999999998377</v>
      </c>
      <c r="G165">
        <f t="shared" si="15"/>
        <v>2182207.6</v>
      </c>
      <c r="H165">
        <f t="shared" si="16"/>
        <v>2182287.7889881218</v>
      </c>
      <c r="I165">
        <f t="shared" si="17"/>
        <v>-61.017744830838801</v>
      </c>
    </row>
    <row r="166" spans="1:9" x14ac:dyDescent="0.25">
      <c r="A166">
        <f>VLOOKUP('2024-03-18_windows_device_0'!P481,'2024-03-18_windows_device_0'!P$2:P$911,1,0)</f>
        <v>41.261333333333333</v>
      </c>
      <c r="B166">
        <f>VLOOKUP('2024-03-18_windows_device_0'!Q519,'2024-03-18_windows_device_0'!Q$2:Q$911,1,0)</f>
        <v>2184262</v>
      </c>
      <c r="C166">
        <f>(A166-A165)*J$6</f>
        <v>-0.13377417337534794</v>
      </c>
      <c r="D166">
        <f t="shared" si="12"/>
        <v>41.127559159957983</v>
      </c>
      <c r="E166">
        <f t="shared" si="13"/>
        <v>2181217.0874240673</v>
      </c>
      <c r="F166">
        <f t="shared" si="14"/>
        <v>41.261333333331876</v>
      </c>
      <c r="G166">
        <f t="shared" si="15"/>
        <v>2182198.9333333331</v>
      </c>
      <c r="H166">
        <f t="shared" si="16"/>
        <v>2182245.5159000419</v>
      </c>
      <c r="I166">
        <f t="shared" si="17"/>
        <v>-27.42370554194633</v>
      </c>
    </row>
    <row r="167" spans="1:9" x14ac:dyDescent="0.25">
      <c r="A167">
        <f>VLOOKUP('2024-03-18_windows_device_0'!P482,'2024-03-18_windows_device_0'!P$2:P$911,1,0)</f>
        <v>41.24133333333333</v>
      </c>
      <c r="B167">
        <f>VLOOKUP('2024-03-18_windows_device_0'!Q520,'2024-03-18_windows_device_0'!Q$2:Q$911,1,0)</f>
        <v>2184262</v>
      </c>
      <c r="C167">
        <f>(A167-A166)*J$6</f>
        <v>-0.10033063003153769</v>
      </c>
      <c r="D167">
        <f t="shared" si="12"/>
        <v>41.141002703301794</v>
      </c>
      <c r="E167">
        <f t="shared" si="13"/>
        <v>2181224.8953480092</v>
      </c>
      <c r="F167">
        <f t="shared" si="14"/>
        <v>41.241333333331887</v>
      </c>
      <c r="G167">
        <f t="shared" si="15"/>
        <v>2182199.9333333331</v>
      </c>
      <c r="H167">
        <f t="shared" si="16"/>
        <v>2182239.6506870631</v>
      </c>
      <c r="I167">
        <f t="shared" si="17"/>
        <v>-20.567779156465228</v>
      </c>
    </row>
    <row r="168" spans="1:9" x14ac:dyDescent="0.25">
      <c r="A168">
        <f>VLOOKUP('2024-03-18_windows_device_0'!P483,'2024-03-18_windows_device_0'!P$2:P$911,1,0)</f>
        <v>41.200666666666663</v>
      </c>
      <c r="B168">
        <f>VLOOKUP('2024-03-18_windows_device_0'!Q521,'2024-03-18_windows_device_0'!Q$2:Q$911,1,0)</f>
        <v>2184268</v>
      </c>
      <c r="C168">
        <f>(A168-A167)*J$6</f>
        <v>-0.2040056143974279</v>
      </c>
      <c r="D168">
        <f t="shared" si="12"/>
        <v>40.996661052269232</v>
      </c>
      <c r="E168">
        <f t="shared" si="13"/>
        <v>2181211.5792318932</v>
      </c>
      <c r="F168">
        <f t="shared" si="14"/>
        <v>41.200666666665057</v>
      </c>
      <c r="G168">
        <f t="shared" si="15"/>
        <v>2182207.9666666668</v>
      </c>
      <c r="H168">
        <f t="shared" si="16"/>
        <v>2182268.9185094517</v>
      </c>
      <c r="I168">
        <f t="shared" si="17"/>
        <v>-41.821150951472717</v>
      </c>
    </row>
    <row r="169" spans="1:9" x14ac:dyDescent="0.25">
      <c r="A169">
        <f>VLOOKUP('2024-03-18_windows_device_0'!P484,'2024-03-18_windows_device_0'!P$2:P$911,1,0)</f>
        <v>41.163333333333334</v>
      </c>
      <c r="B169">
        <f>VLOOKUP('2024-03-18_windows_device_0'!Q522,'2024-03-18_windows_device_0'!Q$2:Q$911,1,0)</f>
        <v>2184264</v>
      </c>
      <c r="C169">
        <f>(A169-A168)*J$6</f>
        <v>-0.18728384272548712</v>
      </c>
      <c r="D169">
        <f t="shared" si="12"/>
        <v>40.976049490607849</v>
      </c>
      <c r="E169">
        <f t="shared" si="13"/>
        <v>2181212.7874620482</v>
      </c>
      <c r="F169">
        <f t="shared" si="14"/>
        <v>41.163333333331707</v>
      </c>
      <c r="G169">
        <f t="shared" si="15"/>
        <v>2182205.8333333335</v>
      </c>
      <c r="H169">
        <f t="shared" si="16"/>
        <v>2182263.339877951</v>
      </c>
      <c r="I169">
        <f t="shared" si="17"/>
        <v>-38.393187758724856</v>
      </c>
    </row>
    <row r="170" spans="1:9" x14ac:dyDescent="0.25">
      <c r="A170">
        <f>VLOOKUP('2024-03-18_windows_device_0'!P485,'2024-03-18_windows_device_0'!P$2:P$911,1,0)</f>
        <v>41.145333333333333</v>
      </c>
      <c r="B170">
        <f>VLOOKUP('2024-03-18_windows_device_0'!Q523,'2024-03-18_windows_device_0'!Q$2:Q$911,1,0)</f>
        <v>2184256</v>
      </c>
      <c r="C170">
        <f>(A170-A169)*J$6</f>
        <v>-9.029756702837323E-2</v>
      </c>
      <c r="D170">
        <f t="shared" si="12"/>
        <v>41.055035766304961</v>
      </c>
      <c r="E170">
        <f t="shared" si="13"/>
        <v>2181225.5286081592</v>
      </c>
      <c r="F170">
        <f t="shared" si="14"/>
        <v>41.145333333331799</v>
      </c>
      <c r="G170">
        <f t="shared" si="15"/>
        <v>2182198.7333333334</v>
      </c>
      <c r="H170">
        <f t="shared" si="16"/>
        <v>2182236.3493334996</v>
      </c>
      <c r="I170">
        <f t="shared" si="17"/>
        <v>-18.511001240816512</v>
      </c>
    </row>
    <row r="171" spans="1:9" x14ac:dyDescent="0.25">
      <c r="A171">
        <f>VLOOKUP('2024-03-18_windows_device_0'!P486,'2024-03-18_windows_device_0'!P$2:P$911,1,0)</f>
        <v>41.091333333333331</v>
      </c>
      <c r="B171">
        <f>VLOOKUP('2024-03-18_windows_device_0'!Q524,'2024-03-18_windows_device_0'!Q$2:Q$911,1,0)</f>
        <v>2184256</v>
      </c>
      <c r="C171">
        <f>(A171-A170)*J$6</f>
        <v>-0.2708927010851197</v>
      </c>
      <c r="D171">
        <f t="shared" si="12"/>
        <v>40.820440632248214</v>
      </c>
      <c r="E171">
        <f t="shared" si="13"/>
        <v>2181191.0858914019</v>
      </c>
      <c r="F171">
        <f t="shared" si="14"/>
        <v>41.091333333331505</v>
      </c>
      <c r="G171">
        <f t="shared" si="15"/>
        <v>2182201.4333333331</v>
      </c>
      <c r="H171">
        <f t="shared" si="16"/>
        <v>2182276.046262179</v>
      </c>
      <c r="I171">
        <f t="shared" si="17"/>
        <v>-55.533003722449536</v>
      </c>
    </row>
    <row r="172" spans="1:9" x14ac:dyDescent="0.25">
      <c r="A172">
        <f>VLOOKUP('2024-03-18_windows_device_0'!P487,'2024-03-18_windows_device_0'!P$2:P$911,1,0)</f>
        <v>41.065333333333335</v>
      </c>
      <c r="B172">
        <f>VLOOKUP('2024-03-18_windows_device_0'!Q525,'2024-03-18_windows_device_0'!Q$2:Q$911,1,0)</f>
        <v>2184258</v>
      </c>
      <c r="C172">
        <f>(A172-A171)*J$6</f>
        <v>-0.13042981904095979</v>
      </c>
      <c r="D172">
        <f t="shared" si="12"/>
        <v>40.934903514292373</v>
      </c>
      <c r="E172">
        <f t="shared" si="13"/>
        <v>2181223.1239481983</v>
      </c>
      <c r="F172">
        <f t="shared" si="14"/>
        <v>41.065333333331658</v>
      </c>
      <c r="G172">
        <f t="shared" si="15"/>
        <v>2182204.7333333334</v>
      </c>
      <c r="H172">
        <f t="shared" si="16"/>
        <v>2182250.5392987886</v>
      </c>
      <c r="I172">
        <f t="shared" si="17"/>
        <v>-26.738112903396758</v>
      </c>
    </row>
    <row r="173" spans="1:9" x14ac:dyDescent="0.25">
      <c r="A173">
        <f>VLOOKUP('2024-03-18_windows_device_0'!P488,'2024-03-18_windows_device_0'!P$2:P$911,1,0)</f>
        <v>41.016666666666666</v>
      </c>
      <c r="B173">
        <f>VLOOKUP('2024-03-18_windows_device_0'!Q526,'2024-03-18_windows_device_0'!Q$2:Q$911,1,0)</f>
        <v>2184249</v>
      </c>
      <c r="C173">
        <f>(A173-A172)*J$6</f>
        <v>-0.24413786641005009</v>
      </c>
      <c r="D173">
        <f t="shared" si="12"/>
        <v>40.772528800256616</v>
      </c>
      <c r="E173">
        <f t="shared" si="13"/>
        <v>2181193.142999752</v>
      </c>
      <c r="F173">
        <f t="shared" si="14"/>
        <v>41.016666666664776</v>
      </c>
      <c r="G173">
        <f t="shared" si="15"/>
        <v>2182198.1666666665</v>
      </c>
      <c r="H173">
        <f t="shared" si="16"/>
        <v>2182267.2601844557</v>
      </c>
      <c r="I173">
        <f t="shared" si="17"/>
        <v>-50.04826261406027</v>
      </c>
    </row>
    <row r="174" spans="1:9" x14ac:dyDescent="0.25">
      <c r="A174">
        <f>VLOOKUP('2024-03-18_windows_device_0'!P489,'2024-03-18_windows_device_0'!P$2:P$911,1,0)</f>
        <v>41.007333333333335</v>
      </c>
      <c r="B174">
        <f>VLOOKUP('2024-03-18_windows_device_0'!Q527,'2024-03-18_windows_device_0'!Q$2:Q$911,1,0)</f>
        <v>2184243</v>
      </c>
      <c r="C174">
        <f>(A174-A173)*J$6</f>
        <v>-4.6820960681362871E-2</v>
      </c>
      <c r="D174">
        <f t="shared" si="12"/>
        <v>40.960512372651969</v>
      </c>
      <c r="E174">
        <f t="shared" si="13"/>
        <v>2181228.0399966822</v>
      </c>
      <c r="F174">
        <f t="shared" si="14"/>
        <v>41.007333333331694</v>
      </c>
      <c r="G174">
        <f t="shared" si="15"/>
        <v>2182192.6333333333</v>
      </c>
      <c r="H174">
        <f t="shared" si="16"/>
        <v>2182221.2725517047</v>
      </c>
      <c r="I174">
        <f t="shared" si="17"/>
        <v>-9.598296939679388</v>
      </c>
    </row>
    <row r="175" spans="1:9" x14ac:dyDescent="0.25">
      <c r="A175">
        <f>VLOOKUP('2024-03-18_windows_device_0'!P490,'2024-03-18_windows_device_0'!P$2:P$911,1,0)</f>
        <v>40.957333333333331</v>
      </c>
      <c r="B175">
        <f>VLOOKUP('2024-03-18_windows_device_0'!Q528,'2024-03-18_windows_device_0'!Q$2:Q$911,1,0)</f>
        <v>2184247</v>
      </c>
      <c r="C175">
        <f>(A175-A174)*J$6</f>
        <v>-0.25082657507882639</v>
      </c>
      <c r="D175">
        <f t="shared" si="12"/>
        <v>40.706506758254505</v>
      </c>
      <c r="E175">
        <f t="shared" si="13"/>
        <v>2181192.615492607</v>
      </c>
      <c r="F175">
        <f t="shared" si="14"/>
        <v>40.957333333331341</v>
      </c>
      <c r="G175">
        <f t="shared" si="15"/>
        <v>2182199.1333333333</v>
      </c>
      <c r="H175">
        <f t="shared" si="16"/>
        <v>2182269.5704861721</v>
      </c>
      <c r="I175">
        <f t="shared" si="17"/>
        <v>-51.419447891159408</v>
      </c>
    </row>
    <row r="176" spans="1:9" x14ac:dyDescent="0.25">
      <c r="A176">
        <f>VLOOKUP('2024-03-18_windows_device_0'!P491,'2024-03-18_windows_device_0'!P$2:P$911,1,0)</f>
        <v>40.934666666666665</v>
      </c>
      <c r="B176">
        <f>VLOOKUP('2024-03-18_windows_device_0'!Q529,'2024-03-18_windows_device_0'!Q$2:Q$911,1,0)</f>
        <v>2184245</v>
      </c>
      <c r="C176">
        <f>(A176-A175)*J$6</f>
        <v>-0.11370804736905465</v>
      </c>
      <c r="D176">
        <f t="shared" si="12"/>
        <v>40.820958619297613</v>
      </c>
      <c r="E176">
        <f t="shared" si="13"/>
        <v>2181219.8122903816</v>
      </c>
      <c r="F176">
        <f t="shared" si="14"/>
        <v>40.934666666664846</v>
      </c>
      <c r="G176">
        <f t="shared" si="15"/>
        <v>2182198.2666666666</v>
      </c>
      <c r="H176">
        <f t="shared" si="16"/>
        <v>2182240.5839965194</v>
      </c>
      <c r="I176">
        <f t="shared" si="17"/>
        <v>-23.310149710656205</v>
      </c>
    </row>
    <row r="177" spans="1:9" x14ac:dyDescent="0.25">
      <c r="A177">
        <f>VLOOKUP('2024-03-18_windows_device_0'!P492,'2024-03-18_windows_device_0'!P$2:P$911,1,0)</f>
        <v>40.866666666666667</v>
      </c>
      <c r="B177">
        <f>VLOOKUP('2024-03-18_windows_device_0'!Q530,'2024-03-18_windows_device_0'!Q$2:Q$911,1,0)</f>
        <v>2184242</v>
      </c>
      <c r="C177">
        <f>(A177-A176)*J$6</f>
        <v>-0.34112414210716396</v>
      </c>
      <c r="D177">
        <f t="shared" si="12"/>
        <v>40.525542524559505</v>
      </c>
      <c r="E177">
        <f t="shared" si="13"/>
        <v>2181173.4583065156</v>
      </c>
      <c r="F177">
        <f t="shared" si="14"/>
        <v>40.866666666664401</v>
      </c>
      <c r="G177">
        <f t="shared" si="15"/>
        <v>2182198.6666666665</v>
      </c>
      <c r="H177">
        <f t="shared" si="16"/>
        <v>2182287.5727215232</v>
      </c>
      <c r="I177">
        <f t="shared" si="17"/>
        <v>-69.930449131968615</v>
      </c>
    </row>
    <row r="178" spans="1:9" x14ac:dyDescent="0.25">
      <c r="A178">
        <f>VLOOKUP('2024-03-18_windows_device_0'!P493,'2024-03-18_windows_device_0'!P$2:P$911,1,0)</f>
        <v>40.816666666666663</v>
      </c>
      <c r="B178">
        <f>VLOOKUP('2024-03-18_windows_device_0'!Q531,'2024-03-18_windows_device_0'!Q$2:Q$911,1,0)</f>
        <v>2184242</v>
      </c>
      <c r="C178">
        <f>(A178-A177)*J$6</f>
        <v>-0.25082657507882639</v>
      </c>
      <c r="D178">
        <f t="shared" si="12"/>
        <v>40.565840091587837</v>
      </c>
      <c r="E178">
        <f t="shared" si="13"/>
        <v>2181194.374662884</v>
      </c>
      <c r="F178">
        <f t="shared" si="14"/>
        <v>40.816666666664467</v>
      </c>
      <c r="G178">
        <f t="shared" si="15"/>
        <v>2182201.1666666665</v>
      </c>
      <c r="H178">
        <f t="shared" si="16"/>
        <v>2182271.5385037991</v>
      </c>
      <c r="I178">
        <f t="shared" si="17"/>
        <v>-51.419447891159408</v>
      </c>
    </row>
    <row r="179" spans="1:9" x14ac:dyDescent="0.25">
      <c r="A179">
        <f>VLOOKUP('2024-03-18_windows_device_0'!P494,'2024-03-18_windows_device_0'!P$2:P$911,1,0)</f>
        <v>40.790666666666667</v>
      </c>
      <c r="B179">
        <f>VLOOKUP('2024-03-18_windows_device_0'!Q532,'2024-03-18_windows_device_0'!Q$2:Q$911,1,0)</f>
        <v>2184244</v>
      </c>
      <c r="C179">
        <f>(A179-A178)*J$6</f>
        <v>-0.13042981904095979</v>
      </c>
      <c r="D179">
        <f t="shared" si="12"/>
        <v>40.660236847625704</v>
      </c>
      <c r="E179">
        <f t="shared" si="13"/>
        <v>2181222.308005821</v>
      </c>
      <c r="F179">
        <f t="shared" si="14"/>
        <v>40.79066666666462</v>
      </c>
      <c r="G179">
        <f t="shared" si="15"/>
        <v>2182204.4666666668</v>
      </c>
      <c r="H179">
        <f t="shared" si="16"/>
        <v>2182250.1450962401</v>
      </c>
      <c r="I179">
        <f t="shared" si="17"/>
        <v>-26.738112903396758</v>
      </c>
    </row>
    <row r="180" spans="1:9" x14ac:dyDescent="0.25">
      <c r="A180">
        <f>VLOOKUP('2024-03-18_windows_device_0'!P495,'2024-03-18_windows_device_0'!P$2:P$911,1,0)</f>
        <v>40.762666666666668</v>
      </c>
      <c r="B180">
        <f>VLOOKUP('2024-03-18_windows_device_0'!Q533,'2024-03-18_windows_device_0'!Q$2:Q$911,1,0)</f>
        <v>2184244</v>
      </c>
      <c r="C180">
        <f>(A180-A179)*J$6</f>
        <v>-0.14046288204412424</v>
      </c>
      <c r="D180">
        <f t="shared" si="12"/>
        <v>40.622203784622542</v>
      </c>
      <c r="E180">
        <f t="shared" si="13"/>
        <v>2181221.6004801919</v>
      </c>
      <c r="F180">
        <f t="shared" si="14"/>
        <v>40.762666666664565</v>
      </c>
      <c r="G180">
        <f t="shared" si="15"/>
        <v>2182205.8666666667</v>
      </c>
      <c r="H180">
        <f t="shared" si="16"/>
        <v>2182253.5888729254</v>
      </c>
      <c r="I180">
        <f t="shared" si="17"/>
        <v>-28.79489081904547</v>
      </c>
    </row>
    <row r="181" spans="1:9" x14ac:dyDescent="0.25">
      <c r="A181">
        <f>VLOOKUP('2024-03-18_windows_device_0'!P496,'2024-03-18_windows_device_0'!P$2:P$911,1,0)</f>
        <v>40.702666666666666</v>
      </c>
      <c r="B181">
        <f>VLOOKUP('2024-03-18_windows_device_0'!Q534,'2024-03-18_windows_device_0'!Q$2:Q$911,1,0)</f>
        <v>2184239</v>
      </c>
      <c r="C181">
        <f>(A181-A180)*J$6</f>
        <v>-0.30099189009457744</v>
      </c>
      <c r="D181">
        <f t="shared" si="12"/>
        <v>40.401674776572087</v>
      </c>
      <c r="E181">
        <f t="shared" si="13"/>
        <v>2181186.5865571308</v>
      </c>
      <c r="F181">
        <f t="shared" si="14"/>
        <v>40.702666666664186</v>
      </c>
      <c r="G181">
        <f t="shared" si="15"/>
        <v>2182203.8666666667</v>
      </c>
      <c r="H181">
        <f t="shared" si="16"/>
        <v>2182284.4694597959</v>
      </c>
      <c r="I181">
        <f t="shared" si="17"/>
        <v>-61.703337469388373</v>
      </c>
    </row>
    <row r="182" spans="1:9" x14ac:dyDescent="0.25">
      <c r="A182">
        <f>VLOOKUP('2024-03-18_windows_device_0'!P497,'2024-03-18_windows_device_0'!P$2:P$911,1,0)</f>
        <v>40.690666666666665</v>
      </c>
      <c r="B182">
        <f>VLOOKUP('2024-03-18_windows_device_0'!Q535,'2024-03-18_windows_device_0'!Q$2:Q$911,1,0)</f>
        <v>2184237</v>
      </c>
      <c r="C182">
        <f>(A182-A181)*J$6</f>
        <v>-6.0198378018915484E-2</v>
      </c>
      <c r="D182">
        <f t="shared" si="12"/>
        <v>40.630468288647748</v>
      </c>
      <c r="E182">
        <f t="shared" si="13"/>
        <v>2181234.5286667007</v>
      </c>
      <c r="F182">
        <f t="shared" si="14"/>
        <v>40.690666666664576</v>
      </c>
      <c r="G182">
        <f t="shared" si="15"/>
        <v>2182202.4666666668</v>
      </c>
      <c r="H182">
        <f t="shared" si="16"/>
        <v>2182233.7012178642</v>
      </c>
      <c r="I182">
        <f t="shared" si="17"/>
        <v>-12.340667493877675</v>
      </c>
    </row>
    <row r="183" spans="1:9" x14ac:dyDescent="0.25">
      <c r="A183">
        <f>VLOOKUP('2024-03-18_windows_device_0'!P498,'2024-03-18_windows_device_0'!P$2:P$911,1,0)</f>
        <v>40.648666666666664</v>
      </c>
      <c r="B183">
        <f>VLOOKUP('2024-03-18_windows_device_0'!Q536,'2024-03-18_windows_device_0'!Q$2:Q$911,1,0)</f>
        <v>2184228</v>
      </c>
      <c r="C183">
        <f>(A183-A182)*J$6</f>
        <v>-0.2106943230662042</v>
      </c>
      <c r="D183">
        <f t="shared" si="12"/>
        <v>40.437972343600457</v>
      </c>
      <c r="E183">
        <f t="shared" si="13"/>
        <v>2181196.7064405978</v>
      </c>
      <c r="F183">
        <f t="shared" si="14"/>
        <v>40.648666666664255</v>
      </c>
      <c r="G183">
        <f t="shared" si="15"/>
        <v>2182195.5666666669</v>
      </c>
      <c r="H183">
        <f t="shared" si="16"/>
        <v>2182257.6333847526</v>
      </c>
      <c r="I183">
        <f t="shared" si="17"/>
        <v>-43.192336228571861</v>
      </c>
    </row>
    <row r="184" spans="1:9" x14ac:dyDescent="0.25">
      <c r="A184">
        <f>VLOOKUP('2024-03-18_windows_device_0'!P499,'2024-03-18_windows_device_0'!P$2:P$911,1,0)</f>
        <v>40.600666666666669</v>
      </c>
      <c r="B184">
        <f>VLOOKUP('2024-03-18_windows_device_0'!Q537,'2024-03-18_windows_device_0'!Q$2:Q$911,1,0)</f>
        <v>2184223</v>
      </c>
      <c r="C184">
        <f>(A184-A183)*J$6</f>
        <v>-0.2407935120756263</v>
      </c>
      <c r="D184">
        <f t="shared" si="12"/>
        <v>40.359873154591043</v>
      </c>
      <c r="E184">
        <f t="shared" si="13"/>
        <v>2181187.8581442409</v>
      </c>
      <c r="F184">
        <f t="shared" si="14"/>
        <v>40.600666666664111</v>
      </c>
      <c r="G184">
        <f t="shared" si="15"/>
        <v>2182192.9666666668</v>
      </c>
      <c r="H184">
        <f t="shared" si="16"/>
        <v>2182261.1814306756</v>
      </c>
      <c r="I184">
        <f t="shared" si="17"/>
        <v>-49.362669975503394</v>
      </c>
    </row>
    <row r="185" spans="1:9" x14ac:dyDescent="0.25">
      <c r="A185">
        <f>VLOOKUP('2024-03-18_windows_device_0'!P500,'2024-03-18_windows_device_0'!P$2:P$911,1,0)</f>
        <v>40.588000000000001</v>
      </c>
      <c r="B185">
        <f>VLOOKUP('2024-03-18_windows_device_0'!Q538,'2024-03-18_windows_device_0'!Q$2:Q$911,1,0)</f>
        <v>2184227</v>
      </c>
      <c r="C185">
        <f>(A185-A184)*J$6</f>
        <v>-6.3542732353303641E-2</v>
      </c>
      <c r="D185">
        <f t="shared" si="12"/>
        <v>40.524457267646696</v>
      </c>
      <c r="E185">
        <f t="shared" si="13"/>
        <v>2181228.8077896722</v>
      </c>
      <c r="F185">
        <f t="shared" si="14"/>
        <v>40.587999999997741</v>
      </c>
      <c r="G185">
        <f t="shared" si="15"/>
        <v>2182197.6</v>
      </c>
      <c r="H185">
        <f t="shared" si="16"/>
        <v>2182229.4724726565</v>
      </c>
      <c r="I185">
        <f t="shared" si="17"/>
        <v>-13.026260132427247</v>
      </c>
    </row>
    <row r="186" spans="1:9" x14ac:dyDescent="0.25">
      <c r="A186">
        <f>VLOOKUP('2024-03-18_windows_device_0'!P501,'2024-03-18_windows_device_0'!P$2:P$911,1,0)</f>
        <v>40.558666666666667</v>
      </c>
      <c r="B186">
        <f>VLOOKUP('2024-03-18_windows_device_0'!Q539,'2024-03-18_windows_device_0'!Q$2:Q$911,1,0)</f>
        <v>2184232</v>
      </c>
      <c r="C186">
        <f>(A186-A185)*J$6</f>
        <v>-0.14715159071290057</v>
      </c>
      <c r="D186">
        <f t="shared" si="12"/>
        <v>40.411515075953766</v>
      </c>
      <c r="E186">
        <f t="shared" si="13"/>
        <v>2181218.088860922</v>
      </c>
      <c r="F186">
        <f t="shared" si="14"/>
        <v>40.558666666664216</v>
      </c>
      <c r="G186">
        <f t="shared" si="15"/>
        <v>2182204.0666666669</v>
      </c>
      <c r="H186">
        <f t="shared" si="16"/>
        <v>2182253.0653349501</v>
      </c>
      <c r="I186">
        <f t="shared" si="17"/>
        <v>-30.166076096144618</v>
      </c>
    </row>
    <row r="187" spans="1:9" x14ac:dyDescent="0.25">
      <c r="A187">
        <f>VLOOKUP('2024-03-18_windows_device_0'!P502,'2024-03-18_windows_device_0'!P$2:P$911,1,0)</f>
        <v>40.504666666666665</v>
      </c>
      <c r="B187">
        <f>VLOOKUP('2024-03-18_windows_device_0'!Q540,'2024-03-18_windows_device_0'!Q$2:Q$911,1,0)</f>
        <v>2184228</v>
      </c>
      <c r="C187">
        <f>(A187-A186)*J$6</f>
        <v>-0.2708927010851197</v>
      </c>
      <c r="D187">
        <f t="shared" si="12"/>
        <v>40.233773965581548</v>
      </c>
      <c r="E187">
        <f t="shared" si="13"/>
        <v>2181191.3404432996</v>
      </c>
      <c r="F187">
        <f t="shared" si="14"/>
        <v>40.504666666663866</v>
      </c>
      <c r="G187">
        <f t="shared" si="15"/>
        <v>2182202.7666666666</v>
      </c>
      <c r="H187">
        <f t="shared" si="16"/>
        <v>2182277.1071887743</v>
      </c>
      <c r="I187">
        <f t="shared" si="17"/>
        <v>-55.533003722449536</v>
      </c>
    </row>
    <row r="188" spans="1:9" x14ac:dyDescent="0.25">
      <c r="A188">
        <f>VLOOKUP('2024-03-18_windows_device_0'!P503,'2024-03-18_windows_device_0'!P$2:P$911,1,0)</f>
        <v>40.468000000000004</v>
      </c>
      <c r="B188">
        <f>VLOOKUP('2024-03-18_windows_device_0'!Q541,'2024-03-18_windows_device_0'!Q$2:Q$911,1,0)</f>
        <v>2184228</v>
      </c>
      <c r="C188">
        <f>(A188-A187)*J$6</f>
        <v>-0.18393948839109897</v>
      </c>
      <c r="D188">
        <f t="shared" ref="D188:D251" si="18">A188+C188</f>
        <v>40.284060511608907</v>
      </c>
      <c r="E188">
        <f t="shared" si="13"/>
        <v>2181210.9459105856</v>
      </c>
      <c r="F188">
        <f t="shared" si="14"/>
        <v>40.467999999997311</v>
      </c>
      <c r="G188">
        <f t="shared" si="15"/>
        <v>2182204.6</v>
      </c>
      <c r="H188">
        <f t="shared" si="16"/>
        <v>2182261.0980880843</v>
      </c>
      <c r="I188">
        <f t="shared" si="17"/>
        <v>-37.707595120175291</v>
      </c>
    </row>
    <row r="189" spans="1:9" x14ac:dyDescent="0.25">
      <c r="A189">
        <f>VLOOKUP('2024-03-18_windows_device_0'!P504,'2024-03-18_windows_device_0'!P$2:P$911,1,0)</f>
        <v>40.42</v>
      </c>
      <c r="B189">
        <f>VLOOKUP('2024-03-18_windows_device_0'!Q542,'2024-03-18_windows_device_0'!Q$2:Q$911,1,0)</f>
        <v>2184229</v>
      </c>
      <c r="C189">
        <f>(A189-A188)*J$6</f>
        <v>-0.24079351207566194</v>
      </c>
      <c r="D189">
        <f t="shared" si="18"/>
        <v>40.17920648792434</v>
      </c>
      <c r="E189">
        <f t="shared" si="13"/>
        <v>2181202.6236102716</v>
      </c>
      <c r="F189">
        <f t="shared" si="14"/>
        <v>40.419999999997088</v>
      </c>
      <c r="G189">
        <f t="shared" si="15"/>
        <v>2182208</v>
      </c>
      <c r="H189">
        <f t="shared" si="16"/>
        <v>2182276.1308751157</v>
      </c>
      <c r="I189">
        <f t="shared" si="17"/>
        <v>-49.362669975510698</v>
      </c>
    </row>
    <row r="190" spans="1:9" x14ac:dyDescent="0.25">
      <c r="A190">
        <f>VLOOKUP('2024-03-18_windows_device_0'!P505,'2024-03-18_windows_device_0'!P$2:P$911,1,0)</f>
        <v>40.408666666666669</v>
      </c>
      <c r="B190">
        <f>VLOOKUP('2024-03-18_windows_device_0'!Q543,'2024-03-18_windows_device_0'!Q$2:Q$911,1,0)</f>
        <v>2184224</v>
      </c>
      <c r="C190">
        <f>(A190-A189)*J$6</f>
        <v>-5.6854023684527327E-2</v>
      </c>
      <c r="D190">
        <f t="shared" si="18"/>
        <v>40.351812642982139</v>
      </c>
      <c r="E190">
        <f t="shared" si="13"/>
        <v>2181235.8824156709</v>
      </c>
      <c r="F190">
        <f t="shared" si="14"/>
        <v>40.408666666664111</v>
      </c>
      <c r="G190">
        <f t="shared" si="15"/>
        <v>2182203.5666666669</v>
      </c>
      <c r="H190">
        <f t="shared" si="16"/>
        <v>2182233.9846842592</v>
      </c>
      <c r="I190">
        <f t="shared" si="17"/>
        <v>-11.655074855328103</v>
      </c>
    </row>
    <row r="191" spans="1:9" x14ac:dyDescent="0.25">
      <c r="A191">
        <f>VLOOKUP('2024-03-18_windows_device_0'!P506,'2024-03-18_windows_device_0'!P$2:P$911,1,0)</f>
        <v>40.345333333333336</v>
      </c>
      <c r="B191">
        <f>VLOOKUP('2024-03-18_windows_device_0'!Q544,'2024-03-18_windows_device_0'!Q$2:Q$911,1,0)</f>
        <v>2184219</v>
      </c>
      <c r="C191">
        <f>(A191-A190)*J$6</f>
        <v>-0.31771366176648252</v>
      </c>
      <c r="D191">
        <f t="shared" si="18"/>
        <v>40.027619671566853</v>
      </c>
      <c r="E191">
        <f t="shared" si="13"/>
        <v>2181180.4894101145</v>
      </c>
      <c r="F191">
        <f t="shared" si="14"/>
        <v>40.345333333330075</v>
      </c>
      <c r="G191">
        <f t="shared" si="15"/>
        <v>2182201.7333333334</v>
      </c>
      <c r="H191">
        <f t="shared" si="16"/>
        <v>2182285.5981691871</v>
      </c>
      <c r="I191">
        <f t="shared" si="17"/>
        <v>-65.131300662128922</v>
      </c>
    </row>
    <row r="192" spans="1:9" x14ac:dyDescent="0.25">
      <c r="A192">
        <f>VLOOKUP('2024-03-18_windows_device_0'!P507,'2024-03-18_windows_device_0'!P$2:P$911,1,0)</f>
        <v>40.31733333333333</v>
      </c>
      <c r="B192">
        <f>VLOOKUP('2024-03-18_windows_device_0'!Q545,'2024-03-18_windows_device_0'!Q$2:Q$911,1,0)</f>
        <v>2184215</v>
      </c>
      <c r="C192">
        <f>(A192-A191)*J$6</f>
        <v>-0.14046288204415988</v>
      </c>
      <c r="D192">
        <f t="shared" si="18"/>
        <v>40.176870451289169</v>
      </c>
      <c r="E192">
        <f t="shared" si="13"/>
        <v>2181214.190511026</v>
      </c>
      <c r="F192">
        <f t="shared" si="14"/>
        <v>40.317333333330417</v>
      </c>
      <c r="G192">
        <f t="shared" si="15"/>
        <v>2182199.1333333333</v>
      </c>
      <c r="H192">
        <f t="shared" si="16"/>
        <v>2182246.6487581134</v>
      </c>
      <c r="I192">
        <f t="shared" si="17"/>
        <v>-28.794890819052775</v>
      </c>
    </row>
    <row r="193" spans="1:9" x14ac:dyDescent="0.25">
      <c r="A193">
        <f>VLOOKUP('2024-03-18_windows_device_0'!P508,'2024-03-18_windows_device_0'!P$2:P$911,1,0)</f>
        <v>40.28</v>
      </c>
      <c r="B193">
        <f>VLOOKUP('2024-03-18_windows_device_0'!Q546,'2024-03-18_windows_device_0'!Q$2:Q$911,1,0)</f>
        <v>2184215</v>
      </c>
      <c r="C193">
        <f>(A193-A192)*J$6</f>
        <v>-0.18728384272548712</v>
      </c>
      <c r="D193">
        <f t="shared" si="18"/>
        <v>40.092716157274516</v>
      </c>
      <c r="E193">
        <f t="shared" si="13"/>
        <v>2181206.4133121585</v>
      </c>
      <c r="F193">
        <f t="shared" si="14"/>
        <v>40.279999999996903</v>
      </c>
      <c r="G193">
        <f t="shared" si="15"/>
        <v>2182201</v>
      </c>
      <c r="H193">
        <f t="shared" si="16"/>
        <v>2182258.0963867456</v>
      </c>
      <c r="I193">
        <f t="shared" si="17"/>
        <v>-38.393187758724856</v>
      </c>
    </row>
    <row r="194" spans="1:9" x14ac:dyDescent="0.25">
      <c r="A194">
        <f>VLOOKUP('2024-03-18_windows_device_0'!P509,'2024-03-18_windows_device_0'!P$2:P$911,1,0)</f>
        <v>40.236666666666665</v>
      </c>
      <c r="B194">
        <f>VLOOKUP('2024-03-18_windows_device_0'!Q547,'2024-03-18_windows_device_0'!Q$2:Q$911,1,0)</f>
        <v>2184215</v>
      </c>
      <c r="C194">
        <f>(A194-A193)*J$6</f>
        <v>-0.2173830317349805</v>
      </c>
      <c r="D194">
        <f t="shared" si="18"/>
        <v>40.019283634931682</v>
      </c>
      <c r="E194">
        <f t="shared" si="13"/>
        <v>2181202.3589169532</v>
      </c>
      <c r="F194">
        <f t="shared" si="14"/>
        <v>40.236666666663389</v>
      </c>
      <c r="G194">
        <f t="shared" si="15"/>
        <v>2182203.1666666665</v>
      </c>
      <c r="H194">
        <f t="shared" si="16"/>
        <v>2182266.4132662071</v>
      </c>
      <c r="I194">
        <f t="shared" si="17"/>
        <v>-44.563521505671005</v>
      </c>
    </row>
    <row r="195" spans="1:9" x14ac:dyDescent="0.25">
      <c r="A195">
        <f>VLOOKUP('2024-03-18_windows_device_0'!P510,'2024-03-18_windows_device_0'!P$2:P$911,1,0)</f>
        <v>40.213333333333331</v>
      </c>
      <c r="B195">
        <f>VLOOKUP('2024-03-18_windows_device_0'!Q548,'2024-03-18_windows_device_0'!Q$2:Q$911,1,0)</f>
        <v>2184215</v>
      </c>
      <c r="C195">
        <f>(A195-A194)*J$6</f>
        <v>-0.11705240170344282</v>
      </c>
      <c r="D195">
        <f t="shared" si="18"/>
        <v>40.096280931629892</v>
      </c>
      <c r="E195">
        <f t="shared" ref="E195:E258" si="19">B195-A195*J$2+J$3*A195^2+I195</f>
        <v>2181224.0670106299</v>
      </c>
      <c r="F195">
        <f t="shared" ref="F195:F258" si="20">(A195)*(1-EXP(-3*(D195)/J$7))</f>
        <v>40.213333333330247</v>
      </c>
      <c r="G195">
        <f t="shared" ref="G195:G258" si="21">B195-A195*L$2</f>
        <v>2182204.3333333335</v>
      </c>
      <c r="H195">
        <f t="shared" ref="H195:H258" si="22">B195-J$5*(F195)-I195</f>
        <v>2182247.0013193586</v>
      </c>
      <c r="I195">
        <f t="shared" ref="I195:I258" si="23">C195*J$8</f>
        <v>-23.995742349205777</v>
      </c>
    </row>
    <row r="196" spans="1:9" x14ac:dyDescent="0.25">
      <c r="A196">
        <f>VLOOKUP('2024-03-18_windows_device_0'!P511,'2024-03-18_windows_device_0'!P$2:P$911,1,0)</f>
        <v>40.173999999999999</v>
      </c>
      <c r="B196">
        <f>VLOOKUP('2024-03-18_windows_device_0'!Q549,'2024-03-18_windows_device_0'!Q$2:Q$911,1,0)</f>
        <v>2184215</v>
      </c>
      <c r="C196">
        <f>(A196-A195)*J$6</f>
        <v>-0.19731690572865157</v>
      </c>
      <c r="D196">
        <f t="shared" si="18"/>
        <v>39.976683094271351</v>
      </c>
      <c r="E196">
        <f t="shared" si="19"/>
        <v>2181209.536557721</v>
      </c>
      <c r="F196">
        <f t="shared" si="20"/>
        <v>40.173999999996624</v>
      </c>
      <c r="G196">
        <f t="shared" si="21"/>
        <v>2182206.2999999998</v>
      </c>
      <c r="H196">
        <f t="shared" si="22"/>
        <v>2182265.4039457166</v>
      </c>
      <c r="I196">
        <f t="shared" si="23"/>
        <v>-40.449965674373573</v>
      </c>
    </row>
    <row r="197" spans="1:9" x14ac:dyDescent="0.25">
      <c r="A197">
        <f>VLOOKUP('2024-03-18_windows_device_0'!P512,'2024-03-18_windows_device_0'!P$2:P$911,1,0)</f>
        <v>40.122</v>
      </c>
      <c r="B197">
        <f>VLOOKUP('2024-03-18_windows_device_0'!Q550,'2024-03-18_windows_device_0'!Q$2:Q$911,1,0)</f>
        <v>2184212</v>
      </c>
      <c r="C197">
        <f>(A197-A196)*J$6</f>
        <v>-0.26085963808195523</v>
      </c>
      <c r="D197">
        <f t="shared" si="18"/>
        <v>39.861140361918046</v>
      </c>
      <c r="E197">
        <f t="shared" si="19"/>
        <v>2181196.0565274614</v>
      </c>
      <c r="F197">
        <f t="shared" si="20"/>
        <v>40.121999999996326</v>
      </c>
      <c r="G197">
        <f t="shared" si="21"/>
        <v>2182205.9</v>
      </c>
      <c r="H197">
        <f t="shared" si="22"/>
        <v>2182278.0060607065</v>
      </c>
      <c r="I197">
        <f t="shared" si="23"/>
        <v>-53.476225806800819</v>
      </c>
    </row>
    <row r="198" spans="1:9" x14ac:dyDescent="0.25">
      <c r="A198">
        <f>VLOOKUP('2024-03-18_windows_device_0'!P513,'2024-03-18_windows_device_0'!P$2:P$911,1,0)</f>
        <v>40.080666666666666</v>
      </c>
      <c r="B198">
        <f>VLOOKUP('2024-03-18_windows_device_0'!Q551,'2024-03-18_windows_device_0'!Q$2:Q$911,1,0)</f>
        <v>2184211</v>
      </c>
      <c r="C198">
        <f>(A198-A197)*J$6</f>
        <v>-0.20734996873181605</v>
      </c>
      <c r="D198">
        <f t="shared" si="18"/>
        <v>39.873316697934847</v>
      </c>
      <c r="E198">
        <f t="shared" si="19"/>
        <v>2181208.0523242224</v>
      </c>
      <c r="F198">
        <f t="shared" si="20"/>
        <v>40.080666666663028</v>
      </c>
      <c r="G198">
        <f t="shared" si="21"/>
        <v>2182206.9666666668</v>
      </c>
      <c r="H198">
        <f t="shared" si="22"/>
        <v>2182268.0840528631</v>
      </c>
      <c r="I198">
        <f t="shared" si="23"/>
        <v>-42.506743590022289</v>
      </c>
    </row>
    <row r="199" spans="1:9" x14ac:dyDescent="0.25">
      <c r="A199">
        <f>VLOOKUP('2024-03-18_windows_device_0'!P514,'2024-03-18_windows_device_0'!P$2:P$911,1,0)</f>
        <v>40.055333333333337</v>
      </c>
      <c r="B199">
        <f>VLOOKUP('2024-03-18_windows_device_0'!Q552,'2024-03-18_windows_device_0'!Q$2:Q$911,1,0)</f>
        <v>2184202</v>
      </c>
      <c r="C199">
        <f>(A199-A198)*J$6</f>
        <v>-0.12708546470657164</v>
      </c>
      <c r="D199">
        <f t="shared" si="18"/>
        <v>39.928247868626762</v>
      </c>
      <c r="E199">
        <f t="shared" si="19"/>
        <v>2181216.7495278078</v>
      </c>
      <c r="F199">
        <f t="shared" si="20"/>
        <v>40.055333333329848</v>
      </c>
      <c r="G199">
        <f t="shared" si="21"/>
        <v>2182199.2333333334</v>
      </c>
      <c r="H199">
        <f t="shared" si="22"/>
        <v>2182243.8847331866</v>
      </c>
      <c r="I199">
        <f t="shared" si="23"/>
        <v>-26.052520264847185</v>
      </c>
    </row>
    <row r="200" spans="1:9" x14ac:dyDescent="0.25">
      <c r="A200">
        <f>VLOOKUP('2024-03-18_windows_device_0'!P515,'2024-03-18_windows_device_0'!P$2:P$911,1,0)</f>
        <v>40.00866666666667</v>
      </c>
      <c r="B200">
        <f>VLOOKUP('2024-03-18_windows_device_0'!Q553,'2024-03-18_windows_device_0'!Q$2:Q$911,1,0)</f>
        <v>2184199</v>
      </c>
      <c r="C200">
        <f>(A200-A199)*J$6</f>
        <v>-0.23410480340688564</v>
      </c>
      <c r="D200">
        <f t="shared" si="18"/>
        <v>39.774561863259784</v>
      </c>
      <c r="E200">
        <f t="shared" si="19"/>
        <v>2181194.1023439313</v>
      </c>
      <c r="F200">
        <f t="shared" si="20"/>
        <v>40.008666666662755</v>
      </c>
      <c r="G200">
        <f t="shared" si="21"/>
        <v>2182198.5666666669</v>
      </c>
      <c r="H200">
        <f t="shared" si="22"/>
        <v>2182265.1353622358</v>
      </c>
      <c r="I200">
        <f t="shared" si="23"/>
        <v>-47.991484698411554</v>
      </c>
    </row>
    <row r="201" spans="1:9" x14ac:dyDescent="0.25">
      <c r="A201">
        <f>VLOOKUP('2024-03-18_windows_device_0'!P516,'2024-03-18_windows_device_0'!P$2:P$911,1,0)</f>
        <v>39.988</v>
      </c>
      <c r="B201">
        <f>VLOOKUP('2024-03-18_windows_device_0'!Q554,'2024-03-18_windows_device_0'!Q$2:Q$911,1,0)</f>
        <v>2184200</v>
      </c>
      <c r="C201">
        <f>(A201-A200)*J$6</f>
        <v>-0.10367498436592584</v>
      </c>
      <c r="D201">
        <f t="shared" si="18"/>
        <v>39.884325015634076</v>
      </c>
      <c r="E201">
        <f t="shared" si="19"/>
        <v>2181222.8562496938</v>
      </c>
      <c r="F201">
        <f t="shared" si="20"/>
        <v>39.987999999996397</v>
      </c>
      <c r="G201">
        <f t="shared" si="21"/>
        <v>2182200.6</v>
      </c>
      <c r="H201">
        <f t="shared" si="22"/>
        <v>2182240.4209865192</v>
      </c>
      <c r="I201">
        <f t="shared" si="23"/>
        <v>-21.253371795014797</v>
      </c>
    </row>
    <row r="202" spans="1:9" x14ac:dyDescent="0.25">
      <c r="A202">
        <f>VLOOKUP('2024-03-18_windows_device_0'!P517,'2024-03-18_windows_device_0'!P$2:P$911,1,0)</f>
        <v>39.934666666666665</v>
      </c>
      <c r="B202">
        <f>VLOOKUP('2024-03-18_windows_device_0'!Q555,'2024-03-18_windows_device_0'!Q$2:Q$911,1,0)</f>
        <v>2184200</v>
      </c>
      <c r="C202">
        <f>(A202-A201)*J$6</f>
        <v>-0.26754834675073152</v>
      </c>
      <c r="D202">
        <f t="shared" si="18"/>
        <v>39.667118319915936</v>
      </c>
      <c r="E202">
        <f t="shared" si="19"/>
        <v>2181191.8860545959</v>
      </c>
      <c r="F202">
        <f t="shared" si="20"/>
        <v>39.93466666666243</v>
      </c>
      <c r="G202">
        <f t="shared" si="21"/>
        <v>2182203.2666666666</v>
      </c>
      <c r="H202">
        <f t="shared" si="22"/>
        <v>2182276.6569282259</v>
      </c>
      <c r="I202">
        <f t="shared" si="23"/>
        <v>-54.847411083899964</v>
      </c>
    </row>
    <row r="203" spans="1:9" x14ac:dyDescent="0.25">
      <c r="A203">
        <f>VLOOKUP('2024-03-18_windows_device_0'!P518,'2024-03-18_windows_device_0'!P$2:P$911,1,0)</f>
        <v>39.920666666666669</v>
      </c>
      <c r="B203">
        <f>VLOOKUP('2024-03-18_windows_device_0'!Q556,'2024-03-18_windows_device_0'!Q$2:Q$911,1,0)</f>
        <v>2184195</v>
      </c>
      <c r="C203">
        <f>(A203-A202)*J$6</f>
        <v>-7.0231441022044303E-2</v>
      </c>
      <c r="D203">
        <f t="shared" si="18"/>
        <v>39.850435225644624</v>
      </c>
      <c r="E203">
        <f t="shared" si="19"/>
        <v>2181228.0253629475</v>
      </c>
      <c r="F203">
        <f t="shared" si="20"/>
        <v>39.920666666662981</v>
      </c>
      <c r="G203">
        <f t="shared" si="21"/>
        <v>2182198.9666666668</v>
      </c>
      <c r="H203">
        <f t="shared" si="22"/>
        <v>2182231.9004619359</v>
      </c>
      <c r="I203">
        <f t="shared" si="23"/>
        <v>-14.397445409519081</v>
      </c>
    </row>
    <row r="204" spans="1:9" x14ac:dyDescent="0.25">
      <c r="A204">
        <f>VLOOKUP('2024-03-18_windows_device_0'!P519,'2024-03-18_windows_device_0'!P$2:P$911,1,0)</f>
        <v>39.868000000000002</v>
      </c>
      <c r="B204">
        <f>VLOOKUP('2024-03-18_windows_device_0'!Q557,'2024-03-18_windows_device_0'!Q$2:Q$911,1,0)</f>
        <v>2184193</v>
      </c>
      <c r="C204">
        <f>(A204-A203)*J$6</f>
        <v>-0.26420399241634335</v>
      </c>
      <c r="D204">
        <f t="shared" si="18"/>
        <v>39.603796007583661</v>
      </c>
      <c r="E204">
        <f t="shared" si="19"/>
        <v>2181188.8564050342</v>
      </c>
      <c r="F204">
        <f t="shared" si="20"/>
        <v>39.867999999995568</v>
      </c>
      <c r="G204">
        <f t="shared" si="21"/>
        <v>2182199.6</v>
      </c>
      <c r="H204">
        <f t="shared" si="22"/>
        <v>2182272.2737136092</v>
      </c>
      <c r="I204">
        <f t="shared" si="23"/>
        <v>-54.161818445350384</v>
      </c>
    </row>
    <row r="205" spans="1:9" x14ac:dyDescent="0.25">
      <c r="A205">
        <f>VLOOKUP('2024-03-18_windows_device_0'!P520,'2024-03-18_windows_device_0'!P$2:P$911,1,0)</f>
        <v>39.840000000000003</v>
      </c>
      <c r="B205">
        <f>VLOOKUP('2024-03-18_windows_device_0'!Q558,'2024-03-18_windows_device_0'!Q$2:Q$911,1,0)</f>
        <v>2184197</v>
      </c>
      <c r="C205">
        <f>(A205-A204)*J$6</f>
        <v>-0.14046288204412424</v>
      </c>
      <c r="D205">
        <f t="shared" si="18"/>
        <v>39.699537117955877</v>
      </c>
      <c r="E205">
        <f t="shared" si="19"/>
        <v>2181219.6045718845</v>
      </c>
      <c r="F205">
        <f t="shared" si="20"/>
        <v>39.839999999995882</v>
      </c>
      <c r="G205">
        <f t="shared" si="21"/>
        <v>2182205</v>
      </c>
      <c r="H205">
        <f t="shared" si="22"/>
        <v>2182252.2937847525</v>
      </c>
      <c r="I205">
        <f t="shared" si="23"/>
        <v>-28.79489081904547</v>
      </c>
    </row>
    <row r="206" spans="1:9" x14ac:dyDescent="0.25">
      <c r="A206">
        <f>VLOOKUP('2024-03-18_windows_device_0'!P521,'2024-03-18_windows_device_0'!P$2:P$911,1,0)</f>
        <v>39.800666666666665</v>
      </c>
      <c r="B206">
        <f>VLOOKUP('2024-03-18_windows_device_0'!Q559,'2024-03-18_windows_device_0'!Q$2:Q$911,1,0)</f>
        <v>2184196</v>
      </c>
      <c r="C206">
        <f>(A206-A205)*J$6</f>
        <v>-0.19731690572868724</v>
      </c>
      <c r="D206">
        <f t="shared" si="18"/>
        <v>39.603349760937981</v>
      </c>
      <c r="E206">
        <f t="shared" si="19"/>
        <v>2181208.8914488452</v>
      </c>
      <c r="F206">
        <f t="shared" si="20"/>
        <v>39.800666666662238</v>
      </c>
      <c r="G206">
        <f t="shared" si="21"/>
        <v>2182205.9666666668</v>
      </c>
      <c r="H206">
        <f t="shared" si="22"/>
        <v>2182264.8972626408</v>
      </c>
      <c r="I206">
        <f t="shared" si="23"/>
        <v>-40.449965674380884</v>
      </c>
    </row>
    <row r="207" spans="1:9" x14ac:dyDescent="0.25">
      <c r="A207">
        <f>VLOOKUP('2024-03-18_windows_device_0'!P522,'2024-03-18_windows_device_0'!P$2:P$911,1,0)</f>
        <v>39.785333333333334</v>
      </c>
      <c r="B207">
        <f>VLOOKUP('2024-03-18_windows_device_0'!Q560,'2024-03-18_windows_device_0'!Q$2:Q$911,1,0)</f>
        <v>2184195</v>
      </c>
      <c r="C207">
        <f>(A207-A206)*J$6</f>
        <v>-7.6920149690820616E-2</v>
      </c>
      <c r="D207">
        <f t="shared" si="18"/>
        <v>39.708413183642513</v>
      </c>
      <c r="E207">
        <f t="shared" si="19"/>
        <v>2181233.3303348152</v>
      </c>
      <c r="F207">
        <f t="shared" si="20"/>
        <v>39.785333333329241</v>
      </c>
      <c r="G207">
        <f t="shared" si="21"/>
        <v>2182205.7333333334</v>
      </c>
      <c r="H207">
        <f t="shared" si="22"/>
        <v>2182239.9754745984</v>
      </c>
      <c r="I207">
        <f t="shared" si="23"/>
        <v>-15.768630686618227</v>
      </c>
    </row>
    <row r="208" spans="1:9" x14ac:dyDescent="0.25">
      <c r="A208">
        <f>VLOOKUP('2024-03-18_windows_device_0'!P523,'2024-03-18_windows_device_0'!P$2:P$911,1,0)</f>
        <v>39.743333333333332</v>
      </c>
      <c r="B208">
        <f>VLOOKUP('2024-03-18_windows_device_0'!Q561,'2024-03-18_windows_device_0'!Q$2:Q$911,1,0)</f>
        <v>2184194</v>
      </c>
      <c r="C208">
        <f>(A208-A207)*J$6</f>
        <v>-0.2106943230662042</v>
      </c>
      <c r="D208">
        <f t="shared" si="18"/>
        <v>39.532639010267125</v>
      </c>
      <c r="E208">
        <f t="shared" si="19"/>
        <v>2181206.983150945</v>
      </c>
      <c r="F208">
        <f t="shared" si="20"/>
        <v>39.743333333328671</v>
      </c>
      <c r="G208">
        <f t="shared" si="21"/>
        <v>2182206.8333333335</v>
      </c>
      <c r="H208">
        <f t="shared" si="22"/>
        <v>2182268.4796782942</v>
      </c>
      <c r="I208">
        <f t="shared" si="23"/>
        <v>-43.192336228571861</v>
      </c>
    </row>
    <row r="209" spans="1:9" x14ac:dyDescent="0.25">
      <c r="A209">
        <f>VLOOKUP('2024-03-18_windows_device_0'!P524,'2024-03-18_windows_device_0'!P$2:P$911,1,0)</f>
        <v>39.707999999999998</v>
      </c>
      <c r="B209">
        <f>VLOOKUP('2024-03-18_windows_device_0'!Q562,'2024-03-18_windows_device_0'!Q$2:Q$911,1,0)</f>
        <v>2184193</v>
      </c>
      <c r="C209">
        <f>(A209-A208)*J$6</f>
        <v>-0.17725077972235831</v>
      </c>
      <c r="D209">
        <f t="shared" si="18"/>
        <v>39.530749220277642</v>
      </c>
      <c r="E209">
        <f t="shared" si="19"/>
        <v>2181214.5876839627</v>
      </c>
      <c r="F209">
        <f t="shared" si="20"/>
        <v>39.707999999995337</v>
      </c>
      <c r="G209">
        <f t="shared" si="21"/>
        <v>2182207.6</v>
      </c>
      <c r="H209">
        <f t="shared" si="22"/>
        <v>2182262.3740122607</v>
      </c>
      <c r="I209">
        <f t="shared" si="23"/>
        <v>-36.336409843083452</v>
      </c>
    </row>
    <row r="210" spans="1:9" x14ac:dyDescent="0.25">
      <c r="A210">
        <f>VLOOKUP('2024-03-18_windows_device_0'!P525,'2024-03-18_windows_device_0'!P$2:P$911,1,0)</f>
        <v>39.668666666666667</v>
      </c>
      <c r="B210">
        <f>VLOOKUP('2024-03-18_windows_device_0'!Q563,'2024-03-18_windows_device_0'!Q$2:Q$911,1,0)</f>
        <v>2184193</v>
      </c>
      <c r="C210">
        <f>(A210-A209)*J$6</f>
        <v>-0.19731690572865157</v>
      </c>
      <c r="D210">
        <f t="shared" si="18"/>
        <v>39.471349760938018</v>
      </c>
      <c r="E210">
        <f t="shared" si="19"/>
        <v>2181212.4225083711</v>
      </c>
      <c r="F210">
        <f t="shared" si="20"/>
        <v>39.668666666661792</v>
      </c>
      <c r="G210">
        <f t="shared" si="21"/>
        <v>2182209.5666666669</v>
      </c>
      <c r="H210">
        <f t="shared" si="22"/>
        <v>2182268.435971125</v>
      </c>
      <c r="I210">
        <f t="shared" si="23"/>
        <v>-40.449965674373573</v>
      </c>
    </row>
    <row r="211" spans="1:9" x14ac:dyDescent="0.25">
      <c r="A211">
        <f>VLOOKUP('2024-03-18_windows_device_0'!P526,'2024-03-18_windows_device_0'!P$2:P$911,1,0)</f>
        <v>39.640666666666668</v>
      </c>
      <c r="B211">
        <f>VLOOKUP('2024-03-18_windows_device_0'!Q564,'2024-03-18_windows_device_0'!Q$2:Q$911,1,0)</f>
        <v>2184187</v>
      </c>
      <c r="C211">
        <f>(A211-A210)*J$6</f>
        <v>-0.14046288204412424</v>
      </c>
      <c r="D211">
        <f t="shared" si="18"/>
        <v>39.500203784622542</v>
      </c>
      <c r="E211">
        <f t="shared" si="19"/>
        <v>2181219.4657329232</v>
      </c>
      <c r="F211">
        <f t="shared" si="20"/>
        <v>39.6406666666619</v>
      </c>
      <c r="G211">
        <f t="shared" si="21"/>
        <v>2182204.9666666668</v>
      </c>
      <c r="H211">
        <f t="shared" si="22"/>
        <v>2182252.1678950391</v>
      </c>
      <c r="I211">
        <f t="shared" si="23"/>
        <v>-28.79489081904547</v>
      </c>
    </row>
    <row r="212" spans="1:9" x14ac:dyDescent="0.25">
      <c r="A212">
        <f>VLOOKUP('2024-03-18_windows_device_0'!P527,'2024-03-18_windows_device_0'!P$2:P$911,1,0)</f>
        <v>39.61933333333333</v>
      </c>
      <c r="B212">
        <f>VLOOKUP('2024-03-18_windows_device_0'!Q565,'2024-03-18_windows_device_0'!Q$2:Q$911,1,0)</f>
        <v>2184186</v>
      </c>
      <c r="C212">
        <f>(A212-A211)*J$6</f>
        <v>-0.10701933870031399</v>
      </c>
      <c r="D212">
        <f t="shared" si="18"/>
        <v>39.512313994633018</v>
      </c>
      <c r="E212">
        <f t="shared" si="19"/>
        <v>2181226.3799487101</v>
      </c>
      <c r="F212">
        <f t="shared" si="20"/>
        <v>39.619333333328612</v>
      </c>
      <c r="G212">
        <f t="shared" si="21"/>
        <v>2182205.0333333332</v>
      </c>
      <c r="H212">
        <f t="shared" si="22"/>
        <v>2182245.3687296202</v>
      </c>
      <c r="I212">
        <f t="shared" si="23"/>
        <v>-21.938964433564369</v>
      </c>
    </row>
    <row r="213" spans="1:9" x14ac:dyDescent="0.25">
      <c r="A213">
        <f>VLOOKUP('2024-03-18_windows_device_0'!P528,'2024-03-18_windows_device_0'!P$2:P$911,1,0)</f>
        <v>39.555999999999997</v>
      </c>
      <c r="B213">
        <f>VLOOKUP('2024-03-18_windows_device_0'!Q566,'2024-03-18_windows_device_0'!Q$2:Q$911,1,0)</f>
        <v>2184183</v>
      </c>
      <c r="C213">
        <f>(A213-A212)*J$6</f>
        <v>-0.31771366176648252</v>
      </c>
      <c r="D213">
        <f t="shared" si="18"/>
        <v>39.238286338233515</v>
      </c>
      <c r="E213">
        <f t="shared" si="19"/>
        <v>2181183.3327287324</v>
      </c>
      <c r="F213">
        <f t="shared" si="20"/>
        <v>39.555999999994206</v>
      </c>
      <c r="G213">
        <f t="shared" si="21"/>
        <v>2182205.2000000002</v>
      </c>
      <c r="H213">
        <f t="shared" si="22"/>
        <v>2182288.6983249704</v>
      </c>
      <c r="I213">
        <f t="shared" si="23"/>
        <v>-65.131300662128922</v>
      </c>
    </row>
    <row r="214" spans="1:9" x14ac:dyDescent="0.25">
      <c r="A214">
        <f>VLOOKUP('2024-03-18_windows_device_0'!P529,'2024-03-18_windows_device_0'!P$2:P$911,1,0)</f>
        <v>39.535333333333334</v>
      </c>
      <c r="B214">
        <f>VLOOKUP('2024-03-18_windows_device_0'!Q567,'2024-03-18_windows_device_0'!Q$2:Q$911,1,0)</f>
        <v>2184176</v>
      </c>
      <c r="C214">
        <f>(A214-A213)*J$6</f>
        <v>-0.1036749843658902</v>
      </c>
      <c r="D214">
        <f t="shared" si="18"/>
        <v>39.431658348967446</v>
      </c>
      <c r="E214">
        <f t="shared" si="19"/>
        <v>2181221.2380333976</v>
      </c>
      <c r="F214">
        <f t="shared" si="20"/>
        <v>39.535333333328332</v>
      </c>
      <c r="G214">
        <f t="shared" si="21"/>
        <v>2182199.2333333334</v>
      </c>
      <c r="H214">
        <f t="shared" si="22"/>
        <v>2182238.84413329</v>
      </c>
      <c r="I214">
        <f t="shared" si="23"/>
        <v>-21.253371795007492</v>
      </c>
    </row>
    <row r="215" spans="1:9" x14ac:dyDescent="0.25">
      <c r="A215">
        <f>VLOOKUP('2024-03-18_windows_device_0'!P530,'2024-03-18_windows_device_0'!P$2:P$911,1,0)</f>
        <v>39.49666666666667</v>
      </c>
      <c r="B215">
        <f>VLOOKUP('2024-03-18_windows_device_0'!Q568,'2024-03-18_windows_device_0'!Q$2:Q$911,1,0)</f>
        <v>2184173</v>
      </c>
      <c r="C215">
        <f>(A215-A214)*J$6</f>
        <v>-0.19397255139426342</v>
      </c>
      <c r="D215">
        <f t="shared" si="18"/>
        <v>39.302694115272409</v>
      </c>
      <c r="E215">
        <f t="shared" si="19"/>
        <v>2181201.6506394185</v>
      </c>
      <c r="F215">
        <f t="shared" si="20"/>
        <v>39.496666666661156</v>
      </c>
      <c r="G215">
        <f t="shared" si="21"/>
        <v>2182198.1666666665</v>
      </c>
      <c r="H215">
        <f t="shared" si="22"/>
        <v>2182256.2705137837</v>
      </c>
      <c r="I215">
        <f t="shared" si="23"/>
        <v>-39.764373035824001</v>
      </c>
    </row>
    <row r="216" spans="1:9" x14ac:dyDescent="0.25">
      <c r="A216">
        <f>VLOOKUP('2024-03-18_windows_device_0'!P531,'2024-03-18_windows_device_0'!P$2:P$911,1,0)</f>
        <v>39.480666666666664</v>
      </c>
      <c r="B216">
        <f>VLOOKUP('2024-03-18_windows_device_0'!Q569,'2024-03-18_windows_device_0'!Q$2:Q$911,1,0)</f>
        <v>2184175</v>
      </c>
      <c r="C216">
        <f>(A216-A215)*J$6</f>
        <v>-8.0264504025244404E-2</v>
      </c>
      <c r="D216">
        <f t="shared" si="18"/>
        <v>39.40040216264142</v>
      </c>
      <c r="E216">
        <f t="shared" si="19"/>
        <v>2181227.7573060272</v>
      </c>
      <c r="F216">
        <f t="shared" si="20"/>
        <v>39.480666666661541</v>
      </c>
      <c r="G216">
        <f t="shared" si="21"/>
        <v>2182200.9666666668</v>
      </c>
      <c r="H216">
        <f t="shared" si="22"/>
        <v>2182235.7529347981</v>
      </c>
      <c r="I216">
        <f t="shared" si="23"/>
        <v>-16.454223325175104</v>
      </c>
    </row>
    <row r="217" spans="1:9" x14ac:dyDescent="0.25">
      <c r="A217">
        <f>VLOOKUP('2024-03-18_windows_device_0'!P532,'2024-03-18_windows_device_0'!P$2:P$911,1,0)</f>
        <v>39.417333333333332</v>
      </c>
      <c r="B217">
        <f>VLOOKUP('2024-03-18_windows_device_0'!Q570,'2024-03-18_windows_device_0'!Q$2:Q$911,1,0)</f>
        <v>2184175</v>
      </c>
      <c r="C217">
        <f>(A217-A216)*J$6</f>
        <v>-0.31771366176648252</v>
      </c>
      <c r="D217">
        <f t="shared" si="18"/>
        <v>39.099619671566849</v>
      </c>
      <c r="E217">
        <f t="shared" si="19"/>
        <v>2181182.2362185633</v>
      </c>
      <c r="F217">
        <f t="shared" si="20"/>
        <v>39.417333333326923</v>
      </c>
      <c r="G217">
        <f t="shared" si="21"/>
        <v>2182204.1333333333</v>
      </c>
      <c r="H217">
        <f t="shared" si="22"/>
        <v>2182287.5672712564</v>
      </c>
      <c r="I217">
        <f t="shared" si="23"/>
        <v>-65.131300662128922</v>
      </c>
    </row>
    <row r="218" spans="1:9" x14ac:dyDescent="0.25">
      <c r="A218">
        <f>VLOOKUP('2024-03-18_windows_device_0'!P533,'2024-03-18_windows_device_0'!P$2:P$911,1,0)</f>
        <v>39.404666666666664</v>
      </c>
      <c r="B218">
        <f>VLOOKUP('2024-03-18_windows_device_0'!Q571,'2024-03-18_windows_device_0'!Q$2:Q$911,1,0)</f>
        <v>2184175</v>
      </c>
      <c r="C218">
        <f>(A218-A217)*J$6</f>
        <v>-6.3542732353303641E-2</v>
      </c>
      <c r="D218">
        <f t="shared" si="18"/>
        <v>39.341123934313359</v>
      </c>
      <c r="E218">
        <f t="shared" si="19"/>
        <v>2181234.9730530251</v>
      </c>
      <c r="F218">
        <f t="shared" si="20"/>
        <v>39.404666666661321</v>
      </c>
      <c r="G218">
        <f t="shared" si="21"/>
        <v>2182204.7666666666</v>
      </c>
      <c r="H218">
        <f t="shared" si="22"/>
        <v>2182236.0896825511</v>
      </c>
      <c r="I218">
        <f t="shared" si="23"/>
        <v>-13.026260132427247</v>
      </c>
    </row>
    <row r="219" spans="1:9" x14ac:dyDescent="0.25">
      <c r="A219">
        <f>VLOOKUP('2024-03-18_windows_device_0'!P534,'2024-03-18_windows_device_0'!P$2:P$911,1,0)</f>
        <v>39.372</v>
      </c>
      <c r="B219">
        <f>VLOOKUP('2024-03-18_windows_device_0'!Q572,'2024-03-18_windows_device_0'!Q$2:Q$911,1,0)</f>
        <v>2184176</v>
      </c>
      <c r="C219">
        <f>(A219-A218)*J$6</f>
        <v>-0.16387336238480568</v>
      </c>
      <c r="D219">
        <f t="shared" si="18"/>
        <v>39.208126637615194</v>
      </c>
      <c r="E219">
        <f t="shared" si="19"/>
        <v>2181217.0355539429</v>
      </c>
      <c r="F219">
        <f t="shared" si="20"/>
        <v>39.371999999994095</v>
      </c>
      <c r="G219">
        <f t="shared" si="21"/>
        <v>2182207.4</v>
      </c>
      <c r="H219">
        <f t="shared" si="22"/>
        <v>2182259.2756269383</v>
      </c>
      <c r="I219">
        <f t="shared" si="23"/>
        <v>-33.594039288885163</v>
      </c>
    </row>
    <row r="220" spans="1:9" x14ac:dyDescent="0.25">
      <c r="A220">
        <f>VLOOKUP('2024-03-18_windows_device_0'!P535,'2024-03-18_windows_device_0'!P$2:P$911,1,0)</f>
        <v>39.323333333333331</v>
      </c>
      <c r="B220">
        <f>VLOOKUP('2024-03-18_windows_device_0'!Q573,'2024-03-18_windows_device_0'!Q$2:Q$911,1,0)</f>
        <v>2184174</v>
      </c>
      <c r="C220">
        <f>(A220-A219)*J$6</f>
        <v>-0.24413786641005009</v>
      </c>
      <c r="D220">
        <f t="shared" si="18"/>
        <v>39.079195466923281</v>
      </c>
      <c r="E220">
        <f t="shared" si="19"/>
        <v>2181201.0125656342</v>
      </c>
      <c r="F220">
        <f t="shared" si="20"/>
        <v>39.323333333326836</v>
      </c>
      <c r="G220">
        <f t="shared" si="21"/>
        <v>2182207.8333333335</v>
      </c>
      <c r="H220">
        <f t="shared" si="22"/>
        <v>2182276.1405862197</v>
      </c>
      <c r="I220">
        <f t="shared" si="23"/>
        <v>-50.04826261406027</v>
      </c>
    </row>
    <row r="221" spans="1:9" x14ac:dyDescent="0.25">
      <c r="A221">
        <f>VLOOKUP('2024-03-18_windows_device_0'!P536,'2024-03-18_windows_device_0'!P$2:P$911,1,0)</f>
        <v>39.301333333333332</v>
      </c>
      <c r="B221">
        <f>VLOOKUP('2024-03-18_windows_device_0'!Q574,'2024-03-18_windows_device_0'!Q$2:Q$911,1,0)</f>
        <v>2184172</v>
      </c>
      <c r="C221">
        <f>(A221-A220)*J$6</f>
        <v>-0.1103636930346665</v>
      </c>
      <c r="D221">
        <f t="shared" si="18"/>
        <v>39.190969640298668</v>
      </c>
      <c r="E221">
        <f t="shared" si="19"/>
        <v>2181227.5362850698</v>
      </c>
      <c r="F221">
        <f t="shared" si="20"/>
        <v>39.301333333327371</v>
      </c>
      <c r="G221">
        <f t="shared" si="21"/>
        <v>2182206.9333333331</v>
      </c>
      <c r="H221">
        <f t="shared" si="22"/>
        <v>2182247.8066654252</v>
      </c>
      <c r="I221">
        <f t="shared" si="23"/>
        <v>-22.624557072106633</v>
      </c>
    </row>
    <row r="222" spans="1:9" x14ac:dyDescent="0.25">
      <c r="A222">
        <f>VLOOKUP('2024-03-18_windows_device_0'!P537,'2024-03-18_windows_device_0'!P$2:P$911,1,0)</f>
        <v>39.260666666666665</v>
      </c>
      <c r="B222">
        <f>VLOOKUP('2024-03-18_windows_device_0'!Q575,'2024-03-18_windows_device_0'!Q$2:Q$911,1,0)</f>
        <v>2184170</v>
      </c>
      <c r="C222">
        <f>(A222-A221)*J$6</f>
        <v>-0.2040056143974279</v>
      </c>
      <c r="D222">
        <f t="shared" si="18"/>
        <v>39.056661052269234</v>
      </c>
      <c r="E222">
        <f t="shared" si="19"/>
        <v>2181208.3746278719</v>
      </c>
      <c r="F222">
        <f t="shared" si="20"/>
        <v>39.260666666660072</v>
      </c>
      <c r="G222">
        <f t="shared" si="21"/>
        <v>2182206.9666666668</v>
      </c>
      <c r="H222">
        <f t="shared" si="22"/>
        <v>2182267.0177098978</v>
      </c>
      <c r="I222">
        <f t="shared" si="23"/>
        <v>-41.821150951472717</v>
      </c>
    </row>
    <row r="223" spans="1:9" x14ac:dyDescent="0.25">
      <c r="A223">
        <f>VLOOKUP('2024-03-18_windows_device_0'!P538,'2024-03-18_windows_device_0'!P$2:P$911,1,0)</f>
        <v>39.239333333333335</v>
      </c>
      <c r="B223">
        <f>VLOOKUP('2024-03-18_windows_device_0'!Q576,'2024-03-18_windows_device_0'!Q$2:Q$911,1,0)</f>
        <v>2184171</v>
      </c>
      <c r="C223">
        <f>(A223-A222)*J$6</f>
        <v>-0.10701933870027835</v>
      </c>
      <c r="D223">
        <f t="shared" si="18"/>
        <v>39.132313994633058</v>
      </c>
      <c r="E223">
        <f t="shared" si="19"/>
        <v>2181230.325140981</v>
      </c>
      <c r="F223">
        <f t="shared" si="20"/>
        <v>39.23933333332711</v>
      </c>
      <c r="G223">
        <f t="shared" si="21"/>
        <v>2182209.0333333332</v>
      </c>
      <c r="H223">
        <f t="shared" si="22"/>
        <v>2182249.192284347</v>
      </c>
      <c r="I223">
        <f t="shared" si="23"/>
        <v>-21.938964433557064</v>
      </c>
    </row>
    <row r="224" spans="1:9" x14ac:dyDescent="0.25">
      <c r="A224">
        <f>VLOOKUP('2024-03-18_windows_device_0'!P539,'2024-03-18_windows_device_0'!P$2:P$911,1,0)</f>
        <v>39.211333333333336</v>
      </c>
      <c r="B224">
        <f>VLOOKUP('2024-03-18_windows_device_0'!Q577,'2024-03-18_windows_device_0'!Q$2:Q$911,1,0)</f>
        <v>2184169</v>
      </c>
      <c r="C224">
        <f>(A224-A223)*J$6</f>
        <v>-0.14046288204412424</v>
      </c>
      <c r="D224">
        <f t="shared" si="18"/>
        <v>39.07087045128921</v>
      </c>
      <c r="E224">
        <f t="shared" si="19"/>
        <v>2181222.872248387</v>
      </c>
      <c r="F224">
        <f t="shared" si="20"/>
        <v>39.21133333332682</v>
      </c>
      <c r="G224">
        <f t="shared" si="21"/>
        <v>2182208.4333333331</v>
      </c>
      <c r="H224">
        <f t="shared" si="22"/>
        <v>2182255.435209502</v>
      </c>
      <c r="I224">
        <f t="shared" si="23"/>
        <v>-28.79489081904547</v>
      </c>
    </row>
    <row r="225" spans="1:9" x14ac:dyDescent="0.25">
      <c r="A225">
        <f>VLOOKUP('2024-03-18_windows_device_0'!P540,'2024-03-18_windows_device_0'!P$2:P$911,1,0)</f>
        <v>39.171999999999997</v>
      </c>
      <c r="B225">
        <f>VLOOKUP('2024-03-18_windows_device_0'!Q578,'2024-03-18_windows_device_0'!Q$2:Q$911,1,0)</f>
        <v>2184166</v>
      </c>
      <c r="C225">
        <f>(A225-A224)*J$6</f>
        <v>-0.19731690572868724</v>
      </c>
      <c r="D225">
        <f t="shared" si="18"/>
        <v>38.974683094271313</v>
      </c>
      <c r="E225">
        <f t="shared" si="19"/>
        <v>2181210.1897415267</v>
      </c>
      <c r="F225">
        <f t="shared" si="20"/>
        <v>39.171999999992998</v>
      </c>
      <c r="G225">
        <f t="shared" si="21"/>
        <v>2182207.4</v>
      </c>
      <c r="H225">
        <f t="shared" si="22"/>
        <v>2182266.0386873903</v>
      </c>
      <c r="I225">
        <f t="shared" si="23"/>
        <v>-40.449965674380884</v>
      </c>
    </row>
    <row r="226" spans="1:9" x14ac:dyDescent="0.25">
      <c r="A226">
        <f>VLOOKUP('2024-03-18_windows_device_0'!P541,'2024-03-18_windows_device_0'!P$2:P$911,1,0)</f>
        <v>39.13066666666667</v>
      </c>
      <c r="B226">
        <f>VLOOKUP('2024-03-18_windows_device_0'!Q579,'2024-03-18_windows_device_0'!Q$2:Q$911,1,0)</f>
        <v>2184164</v>
      </c>
      <c r="C226">
        <f>(A226-A225)*J$6</f>
        <v>-0.20734996873178041</v>
      </c>
      <c r="D226">
        <f t="shared" si="18"/>
        <v>38.923316697934887</v>
      </c>
      <c r="E226">
        <f t="shared" si="19"/>
        <v>2181208.2078957912</v>
      </c>
      <c r="F226">
        <f t="shared" si="20"/>
        <v>39.130666666659408</v>
      </c>
      <c r="G226">
        <f t="shared" si="21"/>
        <v>2182207.4666666668</v>
      </c>
      <c r="H226">
        <f t="shared" si="22"/>
        <v>2182268.1429396798</v>
      </c>
      <c r="I226">
        <f t="shared" si="23"/>
        <v>-42.506743590014985</v>
      </c>
    </row>
    <row r="227" spans="1:9" x14ac:dyDescent="0.25">
      <c r="A227">
        <f>VLOOKUP('2024-03-18_windows_device_0'!P542,'2024-03-18_windows_device_0'!P$2:P$911,1,0)</f>
        <v>39.116</v>
      </c>
      <c r="B227">
        <f>VLOOKUP('2024-03-18_windows_device_0'!Q580,'2024-03-18_windows_device_0'!Q$2:Q$911,1,0)</f>
        <v>2184158</v>
      </c>
      <c r="C227">
        <f>(A227-A226)*J$6</f>
        <v>-7.3575795356468104E-2</v>
      </c>
      <c r="D227">
        <f t="shared" si="18"/>
        <v>39.042424204643531</v>
      </c>
      <c r="E227">
        <f t="shared" si="19"/>
        <v>2181230.3683760534</v>
      </c>
      <c r="F227">
        <f t="shared" si="20"/>
        <v>39.115999999993356</v>
      </c>
      <c r="G227">
        <f t="shared" si="21"/>
        <v>2182202.2000000002</v>
      </c>
      <c r="H227">
        <f t="shared" si="22"/>
        <v>2182235.4457573025</v>
      </c>
      <c r="I227">
        <f t="shared" si="23"/>
        <v>-15.083038048075961</v>
      </c>
    </row>
    <row r="228" spans="1:9" x14ac:dyDescent="0.25">
      <c r="A228">
        <f>VLOOKUP('2024-03-18_windows_device_0'!P543,'2024-03-18_windows_device_0'!P$2:P$911,1,0)</f>
        <v>39.076666666666668</v>
      </c>
      <c r="B228">
        <f>VLOOKUP('2024-03-18_windows_device_0'!Q581,'2024-03-18_windows_device_0'!Q$2:Q$911,1,0)</f>
        <v>2184157</v>
      </c>
      <c r="C228">
        <f>(A228-A227)*J$6</f>
        <v>-0.19731690572865157</v>
      </c>
      <c r="D228">
        <f t="shared" si="18"/>
        <v>38.87934976093802</v>
      </c>
      <c r="E228">
        <f t="shared" si="19"/>
        <v>2181205.9786591721</v>
      </c>
      <c r="F228">
        <f t="shared" si="20"/>
        <v>39.076666666659165</v>
      </c>
      <c r="G228">
        <f t="shared" si="21"/>
        <v>2182203.1666666665</v>
      </c>
      <c r="H228">
        <f t="shared" si="22"/>
        <v>2182261.7610879624</v>
      </c>
      <c r="I228">
        <f t="shared" si="23"/>
        <v>-40.449965674373573</v>
      </c>
    </row>
    <row r="229" spans="1:9" x14ac:dyDescent="0.25">
      <c r="A229">
        <f>VLOOKUP('2024-03-18_windows_device_0'!P544,'2024-03-18_windows_device_0'!P$2:P$911,1,0)</f>
        <v>39.042666666666669</v>
      </c>
      <c r="B229">
        <f>VLOOKUP('2024-03-18_windows_device_0'!Q582,'2024-03-18_windows_device_0'!Q$2:Q$911,1,0)</f>
        <v>2184157</v>
      </c>
      <c r="C229">
        <f>(A229-A228)*J$6</f>
        <v>-0.17056207105358198</v>
      </c>
      <c r="D229">
        <f t="shared" si="18"/>
        <v>38.872104595613088</v>
      </c>
      <c r="E229">
        <f t="shared" si="19"/>
        <v>2181213.1740582017</v>
      </c>
      <c r="F229">
        <f t="shared" si="20"/>
        <v>39.042666666659137</v>
      </c>
      <c r="G229">
        <f t="shared" si="21"/>
        <v>2182204.8666666667</v>
      </c>
      <c r="H229">
        <f t="shared" si="22"/>
        <v>2182257.9605596452</v>
      </c>
      <c r="I229">
        <f t="shared" si="23"/>
        <v>-34.965224565984308</v>
      </c>
    </row>
    <row r="230" spans="1:9" x14ac:dyDescent="0.25">
      <c r="A230">
        <f>VLOOKUP('2024-03-18_windows_device_0'!P545,'2024-03-18_windows_device_0'!P$2:P$911,1,0)</f>
        <v>39.017333333333333</v>
      </c>
      <c r="B230">
        <f>VLOOKUP('2024-03-18_windows_device_0'!Q583,'2024-03-18_windows_device_0'!Q$2:Q$911,1,0)</f>
        <v>2184158</v>
      </c>
      <c r="C230">
        <f>(A230-A229)*J$6</f>
        <v>-0.12708546470660728</v>
      </c>
      <c r="D230">
        <f t="shared" si="18"/>
        <v>38.890247868626723</v>
      </c>
      <c r="E230">
        <f t="shared" si="19"/>
        <v>2181224.362300897</v>
      </c>
      <c r="F230">
        <f t="shared" si="20"/>
        <v>39.017333333325901</v>
      </c>
      <c r="G230">
        <f t="shared" si="21"/>
        <v>2182207.1333333333</v>
      </c>
      <c r="H230">
        <f t="shared" si="22"/>
        <v>2182251.3027589922</v>
      </c>
      <c r="I230">
        <f t="shared" si="23"/>
        <v>-26.052520264854493</v>
      </c>
    </row>
    <row r="231" spans="1:9" x14ac:dyDescent="0.25">
      <c r="A231">
        <f>VLOOKUP('2024-03-18_windows_device_0'!P546,'2024-03-18_windows_device_0'!P$2:P$911,1,0)</f>
        <v>38.99</v>
      </c>
      <c r="B231">
        <f>VLOOKUP('2024-03-18_windows_device_0'!Q584,'2024-03-18_windows_device_0'!Q$2:Q$911,1,0)</f>
        <v>2184151</v>
      </c>
      <c r="C231">
        <f>(A231-A230)*J$6</f>
        <v>-0.13711852770973609</v>
      </c>
      <c r="D231">
        <f t="shared" si="18"/>
        <v>38.852881472290264</v>
      </c>
      <c r="E231">
        <f t="shared" si="19"/>
        <v>2181216.6826529605</v>
      </c>
      <c r="F231">
        <f t="shared" si="20"/>
        <v>38.989999999992364</v>
      </c>
      <c r="G231">
        <f t="shared" si="21"/>
        <v>2182201.5</v>
      </c>
      <c r="H231">
        <f t="shared" si="22"/>
        <v>2182247.7135118968</v>
      </c>
      <c r="I231">
        <f t="shared" si="23"/>
        <v>-28.109298180495898</v>
      </c>
    </row>
    <row r="232" spans="1:9" x14ac:dyDescent="0.25">
      <c r="A232">
        <f>VLOOKUP('2024-03-18_windows_device_0'!P547,'2024-03-18_windows_device_0'!P$2:P$911,1,0)</f>
        <v>38.952666666666666</v>
      </c>
      <c r="B232">
        <f>VLOOKUP('2024-03-18_windows_device_0'!Q585,'2024-03-18_windows_device_0'!Q$2:Q$911,1,0)</f>
        <v>2184141</v>
      </c>
      <c r="C232">
        <f>(A232-A231)*J$6</f>
        <v>-0.18728384272552276</v>
      </c>
      <c r="D232">
        <f t="shared" si="18"/>
        <v>38.765382823941145</v>
      </c>
      <c r="E232">
        <f t="shared" si="19"/>
        <v>2181198.2812159751</v>
      </c>
      <c r="F232">
        <f t="shared" si="20"/>
        <v>38.952666666658516</v>
      </c>
      <c r="G232">
        <f t="shared" si="21"/>
        <v>2182193.3666666667</v>
      </c>
      <c r="H232">
        <f t="shared" si="22"/>
        <v>2182249.8467331678</v>
      </c>
      <c r="I232">
        <f t="shared" si="23"/>
        <v>-38.393187758732168</v>
      </c>
    </row>
    <row r="233" spans="1:9" x14ac:dyDescent="0.25">
      <c r="A233">
        <f>VLOOKUP('2024-03-18_windows_device_0'!P548,'2024-03-18_windows_device_0'!P$2:P$911,1,0)</f>
        <v>38.944000000000003</v>
      </c>
      <c r="B233">
        <f>VLOOKUP('2024-03-18_windows_device_0'!Q586,'2024-03-18_windows_device_0'!Q$2:Q$911,1,0)</f>
        <v>2184137</v>
      </c>
      <c r="C233">
        <f>(A233-A232)*J$6</f>
        <v>-4.3476606346974714E-2</v>
      </c>
      <c r="D233">
        <f t="shared" si="18"/>
        <v>38.900523393653025</v>
      </c>
      <c r="E233">
        <f t="shared" si="19"/>
        <v>2181224.1989441589</v>
      </c>
      <c r="F233">
        <f t="shared" si="20"/>
        <v>38.943999999992648</v>
      </c>
      <c r="G233">
        <f t="shared" si="21"/>
        <v>2182189.7999999998</v>
      </c>
      <c r="H233">
        <f t="shared" si="22"/>
        <v>2182216.7955588531</v>
      </c>
      <c r="I233">
        <f t="shared" si="23"/>
        <v>-8.9127043011298159</v>
      </c>
    </row>
    <row r="234" spans="1:9" x14ac:dyDescent="0.25">
      <c r="A234">
        <f>VLOOKUP('2024-03-18_windows_device_0'!P549,'2024-03-18_windows_device_0'!P$2:P$911,1,0)</f>
        <v>38.883333333333333</v>
      </c>
      <c r="B234">
        <f>VLOOKUP('2024-03-18_windows_device_0'!Q587,'2024-03-18_windows_device_0'!Q$2:Q$911,1,0)</f>
        <v>2184140</v>
      </c>
      <c r="C234">
        <f>(A234-A233)*J$6</f>
        <v>-0.30433624442896556</v>
      </c>
      <c r="D234">
        <f t="shared" si="18"/>
        <v>38.578997088904366</v>
      </c>
      <c r="E234">
        <f t="shared" si="19"/>
        <v>2181176.7860353799</v>
      </c>
      <c r="F234">
        <f t="shared" si="20"/>
        <v>38.883333333323975</v>
      </c>
      <c r="G234">
        <f t="shared" si="21"/>
        <v>2182195.8333333335</v>
      </c>
      <c r="H234">
        <f t="shared" si="22"/>
        <v>2182276.2769486601</v>
      </c>
      <c r="I234">
        <f t="shared" si="23"/>
        <v>-62.388930107937938</v>
      </c>
    </row>
    <row r="235" spans="1:9" x14ac:dyDescent="0.25">
      <c r="A235">
        <f>VLOOKUP('2024-03-18_windows_device_0'!P550,'2024-03-18_windows_device_0'!P$2:P$911,1,0)</f>
        <v>38.856000000000002</v>
      </c>
      <c r="B235">
        <f>VLOOKUP('2024-03-18_windows_device_0'!Q588,'2024-03-18_windows_device_0'!Q$2:Q$911,1,0)</f>
        <v>2184150</v>
      </c>
      <c r="C235">
        <f>(A235-A234)*J$6</f>
        <v>-0.13711852770973609</v>
      </c>
      <c r="D235">
        <f t="shared" si="18"/>
        <v>38.718881472290263</v>
      </c>
      <c r="E235">
        <f t="shared" si="19"/>
        <v>2181222.447332181</v>
      </c>
      <c r="F235">
        <f t="shared" si="20"/>
        <v>38.855999999991582</v>
      </c>
      <c r="G235">
        <f t="shared" si="21"/>
        <v>2182207.2000000002</v>
      </c>
      <c r="H235">
        <f t="shared" si="22"/>
        <v>2182253.3512917217</v>
      </c>
      <c r="I235">
        <f t="shared" si="23"/>
        <v>-28.109298180495898</v>
      </c>
    </row>
    <row r="236" spans="1:9" x14ac:dyDescent="0.25">
      <c r="A236">
        <f>VLOOKUP('2024-03-18_windows_device_0'!P551,'2024-03-18_windows_device_0'!P$2:P$911,1,0)</f>
        <v>38.839333333333336</v>
      </c>
      <c r="B236">
        <f>VLOOKUP('2024-03-18_windows_device_0'!Q589,'2024-03-18_windows_device_0'!Q$2:Q$911,1,0)</f>
        <v>2184151</v>
      </c>
      <c r="C236">
        <f>(A236-A235)*J$6</f>
        <v>-8.3608858359596916E-2</v>
      </c>
      <c r="D236">
        <f t="shared" si="18"/>
        <v>38.755724474973739</v>
      </c>
      <c r="E236">
        <f t="shared" si="19"/>
        <v>2181235.2597469636</v>
      </c>
      <c r="F236">
        <f t="shared" si="20"/>
        <v>38.839333333325158</v>
      </c>
      <c r="G236">
        <f t="shared" si="21"/>
        <v>2182209.0333333332</v>
      </c>
      <c r="H236">
        <f t="shared" si="22"/>
        <v>2182244.2074040105</v>
      </c>
      <c r="I236">
        <f t="shared" si="23"/>
        <v>-17.139815963717368</v>
      </c>
    </row>
    <row r="237" spans="1:9" x14ac:dyDescent="0.25">
      <c r="A237">
        <f>VLOOKUP('2024-03-18_windows_device_0'!P552,'2024-03-18_windows_device_0'!P$2:P$911,1,0)</f>
        <v>38.798666666666669</v>
      </c>
      <c r="B237">
        <f>VLOOKUP('2024-03-18_windows_device_0'!Q590,'2024-03-18_windows_device_0'!Q$2:Q$911,1,0)</f>
        <v>2184146</v>
      </c>
      <c r="C237">
        <f>(A237-A236)*J$6</f>
        <v>-0.2040056143974279</v>
      </c>
      <c r="D237">
        <f t="shared" si="18"/>
        <v>38.594661052269238</v>
      </c>
      <c r="E237">
        <f t="shared" si="19"/>
        <v>2181207.6366108344</v>
      </c>
      <c r="F237">
        <f t="shared" si="20"/>
        <v>38.798666666657439</v>
      </c>
      <c r="G237">
        <f t="shared" si="21"/>
        <v>2182206.0666666669</v>
      </c>
      <c r="H237">
        <f t="shared" si="22"/>
        <v>2182265.9031895921</v>
      </c>
      <c r="I237">
        <f t="shared" si="23"/>
        <v>-41.821150951472717</v>
      </c>
    </row>
    <row r="238" spans="1:9" x14ac:dyDescent="0.25">
      <c r="A238">
        <f>VLOOKUP('2024-03-18_windows_device_0'!P553,'2024-03-18_windows_device_0'!P$2:P$911,1,0)</f>
        <v>38.774000000000001</v>
      </c>
      <c r="B238">
        <f>VLOOKUP('2024-03-18_windows_device_0'!Q591,'2024-03-18_windows_device_0'!Q$2:Q$911,1,0)</f>
        <v>2184143</v>
      </c>
      <c r="C238">
        <f>(A238-A237)*J$6</f>
        <v>-0.12374111037221912</v>
      </c>
      <c r="D238">
        <f t="shared" si="18"/>
        <v>38.650258889627779</v>
      </c>
      <c r="E238">
        <f t="shared" si="19"/>
        <v>2181222.3402475263</v>
      </c>
      <c r="F238">
        <f t="shared" si="20"/>
        <v>38.773999999991162</v>
      </c>
      <c r="G238">
        <f t="shared" si="21"/>
        <v>2182204.2999999998</v>
      </c>
      <c r="H238">
        <f t="shared" si="22"/>
        <v>2182247.6708461349</v>
      </c>
      <c r="I238">
        <f t="shared" si="23"/>
        <v>-25.366927626304918</v>
      </c>
    </row>
    <row r="239" spans="1:9" x14ac:dyDescent="0.25">
      <c r="A239">
        <f>VLOOKUP('2024-03-18_windows_device_0'!P554,'2024-03-18_windows_device_0'!P$2:P$911,1,0)</f>
        <v>38.761333333333333</v>
      </c>
      <c r="B239">
        <f>VLOOKUP('2024-03-18_windows_device_0'!Q592,'2024-03-18_windows_device_0'!Q$2:Q$911,1,0)</f>
        <v>2184146</v>
      </c>
      <c r="C239">
        <f>(A239-A238)*J$6</f>
        <v>-6.3542732353303641E-2</v>
      </c>
      <c r="D239">
        <f t="shared" si="18"/>
        <v>38.697790600980028</v>
      </c>
      <c r="E239">
        <f t="shared" si="19"/>
        <v>2181238.3227984188</v>
      </c>
      <c r="F239">
        <f t="shared" si="20"/>
        <v>38.761333333324806</v>
      </c>
      <c r="G239">
        <f t="shared" si="21"/>
        <v>2182207.9333333331</v>
      </c>
      <c r="H239">
        <f t="shared" si="22"/>
        <v>2182238.9576304653</v>
      </c>
      <c r="I239">
        <f t="shared" si="23"/>
        <v>-13.026260132427247</v>
      </c>
    </row>
    <row r="240" spans="1:9" x14ac:dyDescent="0.25">
      <c r="A240">
        <f>VLOOKUP('2024-03-18_windows_device_0'!P555,'2024-03-18_windows_device_0'!P$2:P$911,1,0)</f>
        <v>38.716666666666669</v>
      </c>
      <c r="B240">
        <f>VLOOKUP('2024-03-18_windows_device_0'!Q593,'2024-03-18_windows_device_0'!Q$2:Q$911,1,0)</f>
        <v>2184141</v>
      </c>
      <c r="C240">
        <f>(A240-A239)*J$6</f>
        <v>-0.22407174040372116</v>
      </c>
      <c r="D240">
        <f t="shared" si="18"/>
        <v>38.492594926262946</v>
      </c>
      <c r="E240">
        <f t="shared" si="19"/>
        <v>2181202.6794207031</v>
      </c>
      <c r="F240">
        <f t="shared" si="20"/>
        <v>38.716666666656728</v>
      </c>
      <c r="G240">
        <f t="shared" si="21"/>
        <v>2182205.1666666665</v>
      </c>
      <c r="H240">
        <f t="shared" si="22"/>
        <v>2182269.0786703909</v>
      </c>
      <c r="I240">
        <f t="shared" si="23"/>
        <v>-45.934706782762838</v>
      </c>
    </row>
    <row r="241" spans="1:9" x14ac:dyDescent="0.25">
      <c r="A241">
        <f>VLOOKUP('2024-03-18_windows_device_0'!P556,'2024-03-18_windows_device_0'!P$2:P$911,1,0)</f>
        <v>38.694000000000003</v>
      </c>
      <c r="B241">
        <f>VLOOKUP('2024-03-18_windows_device_0'!Q594,'2024-03-18_windows_device_0'!Q$2:Q$911,1,0)</f>
        <v>2184141</v>
      </c>
      <c r="C241">
        <f>(A241-A240)*J$6</f>
        <v>-0.11370804736905465</v>
      </c>
      <c r="D241">
        <f t="shared" si="18"/>
        <v>38.580291952630951</v>
      </c>
      <c r="E241">
        <f t="shared" si="19"/>
        <v>2181226.454360581</v>
      </c>
      <c r="F241">
        <f t="shared" si="20"/>
        <v>38.693999999990702</v>
      </c>
      <c r="G241">
        <f t="shared" si="21"/>
        <v>2182206.2999999998</v>
      </c>
      <c r="H241">
        <f t="shared" si="22"/>
        <v>2182247.5769218458</v>
      </c>
      <c r="I241">
        <f t="shared" si="23"/>
        <v>-23.310149710656205</v>
      </c>
    </row>
    <row r="242" spans="1:9" x14ac:dyDescent="0.25">
      <c r="A242">
        <f>VLOOKUP('2024-03-18_windows_device_0'!P557,'2024-03-18_windows_device_0'!P$2:P$911,1,0)</f>
        <v>38.659333333333336</v>
      </c>
      <c r="B242">
        <f>VLOOKUP('2024-03-18_windows_device_0'!Q595,'2024-03-18_windows_device_0'!Q$2:Q$911,1,0)</f>
        <v>2184144</v>
      </c>
      <c r="C242">
        <f>(A242-A241)*J$6</f>
        <v>-0.17390642538797016</v>
      </c>
      <c r="D242">
        <f t="shared" si="18"/>
        <v>38.485426907945367</v>
      </c>
      <c r="E242">
        <f t="shared" si="19"/>
        <v>2181218.8743325188</v>
      </c>
      <c r="F242">
        <f t="shared" si="20"/>
        <v>38.659333333323353</v>
      </c>
      <c r="G242">
        <f t="shared" si="21"/>
        <v>2182211.0333333332</v>
      </c>
      <c r="H242">
        <f t="shared" si="22"/>
        <v>2182264.6348259118</v>
      </c>
      <c r="I242">
        <f t="shared" si="23"/>
        <v>-35.65081720453388</v>
      </c>
    </row>
    <row r="243" spans="1:9" x14ac:dyDescent="0.25">
      <c r="A243">
        <f>VLOOKUP('2024-03-18_windows_device_0'!P558,'2024-03-18_windows_device_0'!P$2:P$911,1,0)</f>
        <v>38.626666666666665</v>
      </c>
      <c r="B243">
        <f>VLOOKUP('2024-03-18_windows_device_0'!Q596,'2024-03-18_windows_device_0'!Q$2:Q$911,1,0)</f>
        <v>2184140</v>
      </c>
      <c r="C243">
        <f>(A243-A242)*J$6</f>
        <v>-0.16387336238484132</v>
      </c>
      <c r="D243">
        <f t="shared" si="18"/>
        <v>38.462793304281824</v>
      </c>
      <c r="E243">
        <f t="shared" si="19"/>
        <v>2181218.5915361946</v>
      </c>
      <c r="F243">
        <f t="shared" si="20"/>
        <v>38.626666666656519</v>
      </c>
      <c r="G243">
        <f t="shared" si="21"/>
        <v>2182208.6666666665</v>
      </c>
      <c r="H243">
        <f t="shared" si="22"/>
        <v>2182260.1962132268</v>
      </c>
      <c r="I243">
        <f t="shared" si="23"/>
        <v>-33.594039288892468</v>
      </c>
    </row>
    <row r="244" spans="1:9" x14ac:dyDescent="0.25">
      <c r="A244">
        <f>VLOOKUP('2024-03-18_windows_device_0'!P559,'2024-03-18_windows_device_0'!P$2:P$911,1,0)</f>
        <v>38.615333333333332</v>
      </c>
      <c r="B244">
        <f>VLOOKUP('2024-03-18_windows_device_0'!Q597,'2024-03-18_windows_device_0'!Q$2:Q$911,1,0)</f>
        <v>2184145</v>
      </c>
      <c r="C244">
        <f>(A244-A243)*J$6</f>
        <v>-5.6854023684527327E-2</v>
      </c>
      <c r="D244">
        <f t="shared" si="18"/>
        <v>38.558479309648803</v>
      </c>
      <c r="E244">
        <f t="shared" si="19"/>
        <v>2181246.1068754173</v>
      </c>
      <c r="F244">
        <f t="shared" si="20"/>
        <v>38.615333333323896</v>
      </c>
      <c r="G244">
        <f t="shared" si="21"/>
        <v>2182214.2333333334</v>
      </c>
      <c r="H244">
        <f t="shared" si="22"/>
        <v>2182243.8186530569</v>
      </c>
      <c r="I244">
        <f t="shared" si="23"/>
        <v>-11.655074855328103</v>
      </c>
    </row>
    <row r="245" spans="1:9" x14ac:dyDescent="0.25">
      <c r="A245">
        <f>VLOOKUP('2024-03-18_windows_device_0'!P560,'2024-03-18_windows_device_0'!P$2:P$911,1,0)</f>
        <v>38.559333333333335</v>
      </c>
      <c r="B245">
        <f>VLOOKUP('2024-03-18_windows_device_0'!Q598,'2024-03-18_windows_device_0'!Q$2:Q$911,1,0)</f>
        <v>2184143</v>
      </c>
      <c r="C245">
        <f>(A245-A244)*J$6</f>
        <v>-0.28092576408824849</v>
      </c>
      <c r="D245">
        <f t="shared" si="18"/>
        <v>38.27840756924509</v>
      </c>
      <c r="E245">
        <f t="shared" si="19"/>
        <v>2181201.0224724896</v>
      </c>
      <c r="F245">
        <f t="shared" si="20"/>
        <v>38.559333333321696</v>
      </c>
      <c r="G245">
        <f t="shared" si="21"/>
        <v>2182215.0333333332</v>
      </c>
      <c r="H245">
        <f t="shared" si="22"/>
        <v>2182290.5273573785</v>
      </c>
      <c r="I245">
        <f t="shared" si="23"/>
        <v>-57.58978163809094</v>
      </c>
    </row>
    <row r="246" spans="1:9" x14ac:dyDescent="0.25">
      <c r="A246">
        <f>VLOOKUP('2024-03-18_windows_device_0'!P561,'2024-03-18_windows_device_0'!P$2:P$911,1,0)</f>
        <v>38.549333333333337</v>
      </c>
      <c r="B246">
        <f>VLOOKUP('2024-03-18_windows_device_0'!Q599,'2024-03-18_windows_device_0'!Q$2:Q$911,1,0)</f>
        <v>2184138</v>
      </c>
      <c r="C246">
        <f>(A246-A245)*J$6</f>
        <v>-5.0165315015751021E-2</v>
      </c>
      <c r="D246">
        <f t="shared" si="18"/>
        <v>38.499168018317583</v>
      </c>
      <c r="E246">
        <f t="shared" si="19"/>
        <v>2181243.8377559669</v>
      </c>
      <c r="F246">
        <f t="shared" si="20"/>
        <v>38.549333333323482</v>
      </c>
      <c r="G246">
        <f t="shared" si="21"/>
        <v>2182210.5333333332</v>
      </c>
      <c r="H246">
        <f t="shared" si="22"/>
        <v>2182238.7168220216</v>
      </c>
      <c r="I246">
        <f t="shared" si="23"/>
        <v>-10.283889578228958</v>
      </c>
    </row>
    <row r="247" spans="1:9" x14ac:dyDescent="0.25">
      <c r="A247">
        <f>VLOOKUP('2024-03-18_windows_device_0'!P562,'2024-03-18_windows_device_0'!P$2:P$911,1,0)</f>
        <v>38.516666666666666</v>
      </c>
      <c r="B247">
        <f>VLOOKUP('2024-03-18_windows_device_0'!Q600,'2024-03-18_windows_device_0'!Q$2:Q$911,1,0)</f>
        <v>2184134</v>
      </c>
      <c r="C247">
        <f>(A247-A246)*J$6</f>
        <v>-0.16387336238484132</v>
      </c>
      <c r="D247">
        <f t="shared" si="18"/>
        <v>38.352793304281825</v>
      </c>
      <c r="E247">
        <f t="shared" si="19"/>
        <v>2181218.1924810661</v>
      </c>
      <c r="F247">
        <f t="shared" si="20"/>
        <v>38.516666666655674</v>
      </c>
      <c r="G247">
        <f t="shared" si="21"/>
        <v>2182208.1666666665</v>
      </c>
      <c r="H247">
        <f t="shared" si="22"/>
        <v>2182259.6451369631</v>
      </c>
      <c r="I247">
        <f t="shared" si="23"/>
        <v>-33.594039288892468</v>
      </c>
    </row>
    <row r="248" spans="1:9" x14ac:dyDescent="0.25">
      <c r="A248">
        <f>VLOOKUP('2024-03-18_windows_device_0'!P563,'2024-03-18_windows_device_0'!P$2:P$911,1,0)</f>
        <v>38.488</v>
      </c>
      <c r="B248">
        <f>VLOOKUP('2024-03-18_windows_device_0'!Q601,'2024-03-18_windows_device_0'!Q$2:Q$911,1,0)</f>
        <v>2184121</v>
      </c>
      <c r="C248">
        <f>(A248-A247)*J$6</f>
        <v>-0.14380723637851239</v>
      </c>
      <c r="D248">
        <f t="shared" si="18"/>
        <v>38.344192763621486</v>
      </c>
      <c r="E248">
        <f t="shared" si="19"/>
        <v>2181210.7681379486</v>
      </c>
      <c r="F248">
        <f t="shared" si="20"/>
        <v>38.487999999988944</v>
      </c>
      <c r="G248">
        <f t="shared" si="21"/>
        <v>2182196.6</v>
      </c>
      <c r="H248">
        <f t="shared" si="22"/>
        <v>2182243.9516036813</v>
      </c>
      <c r="I248">
        <f t="shared" si="23"/>
        <v>-29.480483457595042</v>
      </c>
    </row>
    <row r="249" spans="1:9" x14ac:dyDescent="0.25">
      <c r="A249">
        <f>VLOOKUP('2024-03-18_windows_device_0'!P564,'2024-03-18_windows_device_0'!P$2:P$911,1,0)</f>
        <v>38.457333333333331</v>
      </c>
      <c r="B249">
        <f>VLOOKUP('2024-03-18_windows_device_0'!Q602,'2024-03-18_windows_device_0'!Q$2:Q$911,1,0)</f>
        <v>2184118</v>
      </c>
      <c r="C249">
        <f>(A249-A248)*J$6</f>
        <v>-0.15384029938167687</v>
      </c>
      <c r="D249">
        <f t="shared" si="18"/>
        <v>38.303493033951654</v>
      </c>
      <c r="E249">
        <f t="shared" si="19"/>
        <v>2181207.2765945662</v>
      </c>
      <c r="F249">
        <f t="shared" si="20"/>
        <v>38.457333333321941</v>
      </c>
      <c r="G249">
        <f t="shared" si="21"/>
        <v>2182195.1333333333</v>
      </c>
      <c r="H249">
        <f t="shared" si="22"/>
        <v>2182244.5274754874</v>
      </c>
      <c r="I249">
        <f t="shared" si="23"/>
        <v>-31.537261373243759</v>
      </c>
    </row>
    <row r="250" spans="1:9" x14ac:dyDescent="0.25">
      <c r="A250">
        <f>VLOOKUP('2024-03-18_windows_device_0'!P565,'2024-03-18_windows_device_0'!P$2:P$911,1,0)</f>
        <v>38.444000000000003</v>
      </c>
      <c r="B250">
        <f>VLOOKUP('2024-03-18_windows_device_0'!Q603,'2024-03-18_windows_device_0'!Q$2:Q$911,1,0)</f>
        <v>2184125</v>
      </c>
      <c r="C250">
        <f>(A250-A249)*J$6</f>
        <v>-6.6887086687656153E-2</v>
      </c>
      <c r="D250">
        <f t="shared" si="18"/>
        <v>38.377112913312345</v>
      </c>
      <c r="E250">
        <f t="shared" si="19"/>
        <v>2181232.7829031101</v>
      </c>
      <c r="F250">
        <f t="shared" si="20"/>
        <v>38.443999999989231</v>
      </c>
      <c r="G250">
        <f t="shared" si="21"/>
        <v>2182202.7999999998</v>
      </c>
      <c r="H250">
        <f t="shared" si="22"/>
        <v>2182234.3625424895</v>
      </c>
      <c r="I250">
        <f t="shared" si="23"/>
        <v>-13.711852770969511</v>
      </c>
    </row>
    <row r="251" spans="1:9" x14ac:dyDescent="0.25">
      <c r="A251">
        <f>VLOOKUP('2024-03-18_windows_device_0'!P566,'2024-03-18_windows_device_0'!P$2:P$911,1,0)</f>
        <v>38.411333333333332</v>
      </c>
      <c r="B251">
        <f>VLOOKUP('2024-03-18_windows_device_0'!Q604,'2024-03-18_windows_device_0'!Q$2:Q$911,1,0)</f>
        <v>2184124</v>
      </c>
      <c r="C251">
        <f>(A251-A250)*J$6</f>
        <v>-0.16387336238484132</v>
      </c>
      <c r="D251">
        <f t="shared" si="18"/>
        <v>38.247459970948491</v>
      </c>
      <c r="E251">
        <f t="shared" si="19"/>
        <v>2181213.5698517049</v>
      </c>
      <c r="F251">
        <f t="shared" si="20"/>
        <v>38.411333333321465</v>
      </c>
      <c r="G251">
        <f t="shared" si="21"/>
        <v>2182203.4333333331</v>
      </c>
      <c r="H251">
        <f t="shared" si="22"/>
        <v>2182254.8628942384</v>
      </c>
      <c r="I251">
        <f t="shared" si="23"/>
        <v>-33.594039288892468</v>
      </c>
    </row>
    <row r="252" spans="1:9" x14ac:dyDescent="0.25">
      <c r="A252">
        <f>VLOOKUP('2024-03-18_windows_device_0'!P567,'2024-03-18_windows_device_0'!P$2:P$911,1,0)</f>
        <v>38.371333333333332</v>
      </c>
      <c r="B252">
        <f>VLOOKUP('2024-03-18_windows_device_0'!Q605,'2024-03-18_windows_device_0'!Q$2:Q$911,1,0)</f>
        <v>2184128</v>
      </c>
      <c r="C252">
        <f>(A252-A251)*J$6</f>
        <v>-0.20066126006303972</v>
      </c>
      <c r="D252">
        <f t="shared" ref="D252:D315" si="24">A252+C252</f>
        <v>38.170672073270296</v>
      </c>
      <c r="E252">
        <f t="shared" si="19"/>
        <v>2181212.0739710242</v>
      </c>
      <c r="F252">
        <f t="shared" si="20"/>
        <v>38.371333333320777</v>
      </c>
      <c r="G252">
        <f t="shared" si="21"/>
        <v>2182209.4333333331</v>
      </c>
      <c r="H252">
        <f t="shared" si="22"/>
        <v>2182268.3858400756</v>
      </c>
      <c r="I252">
        <f t="shared" si="23"/>
        <v>-41.135558312923145</v>
      </c>
    </row>
    <row r="253" spans="1:9" x14ac:dyDescent="0.25">
      <c r="A253">
        <f>VLOOKUP('2024-03-18_windows_device_0'!P568,'2024-03-18_windows_device_0'!P$2:P$911,1,0)</f>
        <v>38.362000000000002</v>
      </c>
      <c r="B253">
        <f>VLOOKUP('2024-03-18_windows_device_0'!Q606,'2024-03-18_windows_device_0'!Q$2:Q$911,1,0)</f>
        <v>2184123</v>
      </c>
      <c r="C253">
        <f>(A253-A252)*J$6</f>
        <v>-4.6820960681362871E-2</v>
      </c>
      <c r="D253">
        <f t="shared" si="24"/>
        <v>38.315179039318636</v>
      </c>
      <c r="E253">
        <f t="shared" si="19"/>
        <v>2181239.0888330583</v>
      </c>
      <c r="F253">
        <f t="shared" si="20"/>
        <v>38.36199999998874</v>
      </c>
      <c r="G253">
        <f t="shared" si="21"/>
        <v>2182204.9</v>
      </c>
      <c r="H253">
        <f t="shared" si="22"/>
        <v>2182232.3109116256</v>
      </c>
      <c r="I253">
        <f t="shared" si="23"/>
        <v>-9.598296939679388</v>
      </c>
    </row>
    <row r="254" spans="1:9" x14ac:dyDescent="0.25">
      <c r="A254">
        <f>VLOOKUP('2024-03-18_windows_device_0'!P569,'2024-03-18_windows_device_0'!P$2:P$911,1,0)</f>
        <v>38.336666666666666</v>
      </c>
      <c r="B254">
        <f>VLOOKUP('2024-03-18_windows_device_0'!Q607,'2024-03-18_windows_device_0'!Q$2:Q$911,1,0)</f>
        <v>2184123</v>
      </c>
      <c r="C254">
        <f>(A254-A253)*J$6</f>
        <v>-0.12708546470660728</v>
      </c>
      <c r="D254">
        <f t="shared" si="24"/>
        <v>38.209581201960056</v>
      </c>
      <c r="E254">
        <f t="shared" si="19"/>
        <v>2181223.9314980651</v>
      </c>
      <c r="F254">
        <f t="shared" si="20"/>
        <v>38.33666666665448</v>
      </c>
      <c r="G254">
        <f t="shared" si="21"/>
        <v>2182206.1666666665</v>
      </c>
      <c r="H254">
        <f t="shared" si="22"/>
        <v>2182250.0200385991</v>
      </c>
      <c r="I254">
        <f t="shared" si="23"/>
        <v>-26.052520264854493</v>
      </c>
    </row>
    <row r="255" spans="1:9" x14ac:dyDescent="0.25">
      <c r="A255">
        <f>VLOOKUP('2024-03-18_windows_device_0'!P570,'2024-03-18_windows_device_0'!P$2:P$911,1,0)</f>
        <v>38.317999999999998</v>
      </c>
      <c r="B255">
        <f>VLOOKUP('2024-03-18_windows_device_0'!Q608,'2024-03-18_windows_device_0'!Q$2:Q$911,1,0)</f>
        <v>2184123</v>
      </c>
      <c r="C255">
        <f>(A255-A254)*J$6</f>
        <v>-9.3641921362761379E-2</v>
      </c>
      <c r="D255">
        <f t="shared" si="24"/>
        <v>38.224358078637238</v>
      </c>
      <c r="E255">
        <f t="shared" si="19"/>
        <v>2181231.7435348425</v>
      </c>
      <c r="F255">
        <f t="shared" si="20"/>
        <v>38.317999999987954</v>
      </c>
      <c r="G255">
        <f t="shared" si="21"/>
        <v>2182207.1</v>
      </c>
      <c r="H255">
        <f t="shared" si="22"/>
        <v>2182244.0887780599</v>
      </c>
      <c r="I255">
        <f t="shared" si="23"/>
        <v>-19.196593879366084</v>
      </c>
    </row>
    <row r="256" spans="1:9" x14ac:dyDescent="0.25">
      <c r="A256">
        <f>VLOOKUP('2024-03-18_windows_device_0'!P571,'2024-03-18_windows_device_0'!P$2:P$911,1,0)</f>
        <v>38.28</v>
      </c>
      <c r="B256">
        <f>VLOOKUP('2024-03-18_windows_device_0'!Q609,'2024-03-18_windows_device_0'!Q$2:Q$911,1,0)</f>
        <v>2184118</v>
      </c>
      <c r="C256">
        <f>(A256-A255)*J$6</f>
        <v>-0.19062819705987527</v>
      </c>
      <c r="D256">
        <f t="shared" si="24"/>
        <v>38.089371802940128</v>
      </c>
      <c r="E256">
        <f t="shared" si="19"/>
        <v>2181208.8090489721</v>
      </c>
      <c r="F256">
        <f t="shared" si="20"/>
        <v>38.279999999986678</v>
      </c>
      <c r="G256">
        <f t="shared" si="21"/>
        <v>2182204</v>
      </c>
      <c r="H256">
        <f t="shared" si="22"/>
        <v>2182260.8533200505</v>
      </c>
      <c r="I256">
        <f t="shared" si="23"/>
        <v>-39.078780397274429</v>
      </c>
    </row>
    <row r="257" spans="1:9" x14ac:dyDescent="0.25">
      <c r="A257">
        <f>VLOOKUP('2024-03-18_windows_device_0'!P572,'2024-03-18_windows_device_0'!P$2:P$911,1,0)</f>
        <v>38.262666666666668</v>
      </c>
      <c r="B257">
        <f>VLOOKUP('2024-03-18_windows_device_0'!Q610,'2024-03-18_windows_device_0'!Q$2:Q$911,1,0)</f>
        <v>2184104</v>
      </c>
      <c r="C257">
        <f>(A257-A256)*J$6</f>
        <v>-8.695321269398508E-2</v>
      </c>
      <c r="D257">
        <f t="shared" si="24"/>
        <v>38.175713453972683</v>
      </c>
      <c r="E257">
        <f t="shared" si="19"/>
        <v>2181216.9514393806</v>
      </c>
      <c r="F257">
        <f t="shared" si="20"/>
        <v>38.262666666654191</v>
      </c>
      <c r="G257">
        <f t="shared" si="21"/>
        <v>2182190.8666666667</v>
      </c>
      <c r="H257">
        <f t="shared" si="22"/>
        <v>2182226.4585665413</v>
      </c>
      <c r="I257">
        <f t="shared" si="23"/>
        <v>-17.82540860226694</v>
      </c>
    </row>
    <row r="258" spans="1:9" x14ac:dyDescent="0.25">
      <c r="A258">
        <f>VLOOKUP('2024-03-18_windows_device_0'!P573,'2024-03-18_windows_device_0'!P$2:P$911,1,0)</f>
        <v>38.229999999999997</v>
      </c>
      <c r="B258">
        <f>VLOOKUP('2024-03-18_windows_device_0'!Q611,'2024-03-18_windows_device_0'!Q$2:Q$911,1,0)</f>
        <v>2184100</v>
      </c>
      <c r="C258">
        <f>(A258-A257)*J$6</f>
        <v>-0.16387336238484132</v>
      </c>
      <c r="D258">
        <f t="shared" si="24"/>
        <v>38.066126637615156</v>
      </c>
      <c r="E258">
        <f t="shared" si="19"/>
        <v>2181198.8592779986</v>
      </c>
      <c r="F258">
        <f t="shared" si="20"/>
        <v>38.229999999986454</v>
      </c>
      <c r="G258">
        <f t="shared" si="21"/>
        <v>2182188.5</v>
      </c>
      <c r="H258">
        <f t="shared" si="22"/>
        <v>2182239.8453624588</v>
      </c>
      <c r="I258">
        <f t="shared" si="23"/>
        <v>-33.594039288892468</v>
      </c>
    </row>
    <row r="259" spans="1:9" x14ac:dyDescent="0.25">
      <c r="A259">
        <f>VLOOKUP('2024-03-18_windows_device_0'!P574,'2024-03-18_windows_device_0'!P$2:P$911,1,0)</f>
        <v>38.204666666666668</v>
      </c>
      <c r="B259">
        <f>VLOOKUP('2024-03-18_windows_device_0'!Q612,'2024-03-18_windows_device_0'!Q$2:Q$911,1,0)</f>
        <v>2184096</v>
      </c>
      <c r="C259">
        <f>(A259-A258)*J$6</f>
        <v>-0.12708546470657164</v>
      </c>
      <c r="D259">
        <f t="shared" si="24"/>
        <v>38.077581201960093</v>
      </c>
      <c r="E259">
        <f t="shared" ref="E259:E322" si="25">B259-A259*J$2+J$3*A259^2+I259</f>
        <v>2181203.7018256946</v>
      </c>
      <c r="F259">
        <f t="shared" ref="F259:F322" si="26">(A259)*(1-EXP(-3*(D259)/J$7))</f>
        <v>38.204666666653253</v>
      </c>
      <c r="G259">
        <f t="shared" ref="G259:G322" si="27">B259-A259*L$2</f>
        <v>2182185.7666666666</v>
      </c>
      <c r="H259">
        <f t="shared" ref="H259:H322" si="28">B259-J$5*(F259)-I259</f>
        <v>2182229.5587470834</v>
      </c>
      <c r="I259">
        <f t="shared" ref="I259:I322" si="29">C259*J$8</f>
        <v>-26.052520264847185</v>
      </c>
    </row>
    <row r="260" spans="1:9" x14ac:dyDescent="0.25">
      <c r="A260">
        <f>VLOOKUP('2024-03-18_windows_device_0'!P575,'2024-03-18_windows_device_0'!P$2:P$911,1,0)</f>
        <v>38.18333333333333</v>
      </c>
      <c r="B260">
        <f>VLOOKUP('2024-03-18_windows_device_0'!Q613,'2024-03-18_windows_device_0'!Q$2:Q$911,1,0)</f>
        <v>2184108</v>
      </c>
      <c r="C260">
        <f>(A260-A259)*J$6</f>
        <v>-0.10701933870031399</v>
      </c>
      <c r="D260">
        <f t="shared" si="24"/>
        <v>38.076313994633018</v>
      </c>
      <c r="E260">
        <f t="shared" si="25"/>
        <v>2181220.9116009376</v>
      </c>
      <c r="F260">
        <f t="shared" si="26"/>
        <v>38.183333333319915</v>
      </c>
      <c r="G260">
        <f t="shared" si="27"/>
        <v>2182198.8333333335</v>
      </c>
      <c r="H260">
        <f t="shared" si="28"/>
        <v>2182238.5019522193</v>
      </c>
      <c r="I260">
        <f t="shared" si="29"/>
        <v>-21.938964433564369</v>
      </c>
    </row>
    <row r="261" spans="1:9" x14ac:dyDescent="0.25">
      <c r="A261">
        <f>VLOOKUP('2024-03-18_windows_device_0'!P576,'2024-03-18_windows_device_0'!P$2:P$911,1,0)</f>
        <v>38.152000000000001</v>
      </c>
      <c r="B261">
        <f>VLOOKUP('2024-03-18_windows_device_0'!Q614,'2024-03-18_windows_device_0'!Q$2:Q$911,1,0)</f>
        <v>2184115</v>
      </c>
      <c r="C261">
        <f>(A261-A260)*J$6</f>
        <v>-0.15718465371602938</v>
      </c>
      <c r="D261">
        <f t="shared" si="24"/>
        <v>37.994815346283971</v>
      </c>
      <c r="E261">
        <f t="shared" si="25"/>
        <v>2181219.2388052233</v>
      </c>
      <c r="F261">
        <f t="shared" si="26"/>
        <v>38.15199999998574</v>
      </c>
      <c r="G261">
        <f t="shared" si="27"/>
        <v>2182207.4</v>
      </c>
      <c r="H261">
        <f t="shared" si="28"/>
        <v>2182257.3379594679</v>
      </c>
      <c r="I261">
        <f t="shared" si="29"/>
        <v>-32.222854011786026</v>
      </c>
    </row>
    <row r="262" spans="1:9" x14ac:dyDescent="0.25">
      <c r="A262">
        <f>VLOOKUP('2024-03-18_windows_device_0'!P577,'2024-03-18_windows_device_0'!P$2:P$911,1,0)</f>
        <v>38.133333333333333</v>
      </c>
      <c r="B262">
        <f>VLOOKUP('2024-03-18_windows_device_0'!Q615,'2024-03-18_windows_device_0'!Q$2:Q$911,1,0)</f>
        <v>2184116</v>
      </c>
      <c r="C262">
        <f>(A262-A261)*J$6</f>
        <v>-9.3641921362761379E-2</v>
      </c>
      <c r="D262">
        <f t="shared" si="24"/>
        <v>38.039691411970573</v>
      </c>
      <c r="E262">
        <f t="shared" si="25"/>
        <v>2181234.2254437539</v>
      </c>
      <c r="F262">
        <f t="shared" si="26"/>
        <v>38.133333333319555</v>
      </c>
      <c r="G262">
        <f t="shared" si="27"/>
        <v>2182209.3333333335</v>
      </c>
      <c r="H262">
        <f t="shared" si="28"/>
        <v>2182246.2363651814</v>
      </c>
      <c r="I262">
        <f t="shared" si="29"/>
        <v>-19.196593879366084</v>
      </c>
    </row>
    <row r="263" spans="1:9" x14ac:dyDescent="0.25">
      <c r="A263">
        <f>VLOOKUP('2024-03-18_windows_device_0'!P578,'2024-03-18_windows_device_0'!P$2:P$911,1,0)</f>
        <v>38.107333333333337</v>
      </c>
      <c r="B263">
        <f>VLOOKUP('2024-03-18_windows_device_0'!Q616,'2024-03-18_windows_device_0'!Q$2:Q$911,1,0)</f>
        <v>2184111</v>
      </c>
      <c r="C263">
        <f>(A263-A262)*J$6</f>
        <v>-0.13042981904095979</v>
      </c>
      <c r="D263">
        <f t="shared" si="24"/>
        <v>37.976903514292374</v>
      </c>
      <c r="E263">
        <f t="shared" si="25"/>
        <v>2181223.0223135883</v>
      </c>
      <c r="F263">
        <f t="shared" si="26"/>
        <v>38.107333333318905</v>
      </c>
      <c r="G263">
        <f t="shared" si="27"/>
        <v>2182205.6333333333</v>
      </c>
      <c r="H263">
        <f t="shared" si="28"/>
        <v>2182250.0658116341</v>
      </c>
      <c r="I263">
        <f t="shared" si="29"/>
        <v>-26.738112903396758</v>
      </c>
    </row>
    <row r="264" spans="1:9" x14ac:dyDescent="0.25">
      <c r="A264">
        <f>VLOOKUP('2024-03-18_windows_device_0'!P579,'2024-03-18_windows_device_0'!P$2:P$911,1,0)</f>
        <v>38.088000000000001</v>
      </c>
      <c r="B264">
        <f>VLOOKUP('2024-03-18_windows_device_0'!Q617,'2024-03-18_windows_device_0'!Q$2:Q$911,1,0)</f>
        <v>2184110</v>
      </c>
      <c r="C264">
        <f>(A264-A263)*J$6</f>
        <v>-9.6986275697149529E-2</v>
      </c>
      <c r="D264">
        <f t="shared" si="24"/>
        <v>37.991013724302853</v>
      </c>
      <c r="E264">
        <f t="shared" si="25"/>
        <v>2181229.8739947826</v>
      </c>
      <c r="F264">
        <f t="shared" si="26"/>
        <v>38.087999999985726</v>
      </c>
      <c r="G264">
        <f t="shared" si="27"/>
        <v>2182205.6</v>
      </c>
      <c r="H264">
        <f t="shared" si="28"/>
        <v>2182243.1675748755</v>
      </c>
      <c r="I264">
        <f t="shared" si="29"/>
        <v>-19.882186517915653</v>
      </c>
    </row>
    <row r="265" spans="1:9" x14ac:dyDescent="0.25">
      <c r="A265">
        <f>VLOOKUP('2024-03-18_windows_device_0'!P580,'2024-03-18_windows_device_0'!P$2:P$911,1,0)</f>
        <v>38.06133333333333</v>
      </c>
      <c r="B265">
        <f>VLOOKUP('2024-03-18_windows_device_0'!Q618,'2024-03-18_windows_device_0'!Q$2:Q$911,1,0)</f>
        <v>2184109</v>
      </c>
      <c r="C265">
        <f>(A265-A264)*J$6</f>
        <v>-0.13377417337538358</v>
      </c>
      <c r="D265">
        <f t="shared" si="24"/>
        <v>37.927559159957944</v>
      </c>
      <c r="E265">
        <f t="shared" si="25"/>
        <v>2181222.7066900595</v>
      </c>
      <c r="F265">
        <f t="shared" si="26"/>
        <v>38.061333333318373</v>
      </c>
      <c r="G265">
        <f t="shared" si="27"/>
        <v>2182205.9333333331</v>
      </c>
      <c r="H265">
        <f t="shared" si="28"/>
        <v>2182251.0300451084</v>
      </c>
      <c r="I265">
        <f t="shared" si="29"/>
        <v>-27.423705541953634</v>
      </c>
    </row>
    <row r="266" spans="1:9" x14ac:dyDescent="0.25">
      <c r="A266">
        <f>VLOOKUP('2024-03-18_windows_device_0'!P581,'2024-03-18_windows_device_0'!P$2:P$911,1,0)</f>
        <v>38.033333333333331</v>
      </c>
      <c r="B266">
        <f>VLOOKUP('2024-03-18_windows_device_0'!Q619,'2024-03-18_windows_device_0'!Q$2:Q$911,1,0)</f>
        <v>2184107</v>
      </c>
      <c r="C266">
        <f>(A266-A265)*J$6</f>
        <v>-0.14046288204412424</v>
      </c>
      <c r="D266">
        <f t="shared" si="24"/>
        <v>37.892870451289205</v>
      </c>
      <c r="E266">
        <f t="shared" si="25"/>
        <v>2181220.7793773888</v>
      </c>
      <c r="F266">
        <f t="shared" si="26"/>
        <v>38.033333333317984</v>
      </c>
      <c r="G266">
        <f t="shared" si="27"/>
        <v>2182205.3333333335</v>
      </c>
      <c r="H266">
        <f t="shared" si="28"/>
        <v>2182251.7882291549</v>
      </c>
      <c r="I266">
        <f t="shared" si="29"/>
        <v>-28.79489081904547</v>
      </c>
    </row>
    <row r="267" spans="1:9" x14ac:dyDescent="0.25">
      <c r="A267">
        <f>VLOOKUP('2024-03-18_windows_device_0'!P582,'2024-03-18_windows_device_0'!P$2:P$911,1,0)</f>
        <v>38.007333333333335</v>
      </c>
      <c r="B267">
        <f>VLOOKUP('2024-03-18_windows_device_0'!Q620,'2024-03-18_windows_device_0'!Q$2:Q$911,1,0)</f>
        <v>2184099</v>
      </c>
      <c r="C267">
        <f>(A267-A266)*J$6</f>
        <v>-0.13042981904095979</v>
      </c>
      <c r="D267">
        <f t="shared" si="24"/>
        <v>37.876903514292373</v>
      </c>
      <c r="E267">
        <f t="shared" si="25"/>
        <v>2181216.177763328</v>
      </c>
      <c r="F267">
        <f t="shared" si="26"/>
        <v>38.007333333317817</v>
      </c>
      <c r="G267">
        <f t="shared" si="27"/>
        <v>2182198.6333333333</v>
      </c>
      <c r="H267">
        <f t="shared" si="28"/>
        <v>2182243.0193786677</v>
      </c>
      <c r="I267">
        <f t="shared" si="29"/>
        <v>-26.738112903396758</v>
      </c>
    </row>
    <row r="268" spans="1:9" x14ac:dyDescent="0.25">
      <c r="A268">
        <f>VLOOKUP('2024-03-18_windows_device_0'!P583,'2024-03-18_windows_device_0'!P$2:P$911,1,0)</f>
        <v>37.99133333333333</v>
      </c>
      <c r="B268">
        <f>VLOOKUP('2024-03-18_windows_device_0'!Q621,'2024-03-18_windows_device_0'!Q$2:Q$911,1,0)</f>
        <v>2184084</v>
      </c>
      <c r="C268">
        <f>(A268-A267)*J$6</f>
        <v>-8.0264504025244404E-2</v>
      </c>
      <c r="D268">
        <f t="shared" si="24"/>
        <v>37.911068829308086</v>
      </c>
      <c r="E268">
        <f t="shared" si="25"/>
        <v>2181212.2876738585</v>
      </c>
      <c r="F268">
        <f t="shared" si="26"/>
        <v>37.991333333318209</v>
      </c>
      <c r="G268">
        <f t="shared" si="27"/>
        <v>2182184.4333333331</v>
      </c>
      <c r="H268">
        <f t="shared" si="28"/>
        <v>2182218.5280598146</v>
      </c>
      <c r="I268">
        <f t="shared" si="29"/>
        <v>-16.454223325175104</v>
      </c>
    </row>
    <row r="269" spans="1:9" x14ac:dyDescent="0.25">
      <c r="A269">
        <f>VLOOKUP('2024-03-18_windows_device_0'!P584,'2024-03-18_windows_device_0'!P$2:P$911,1,0)</f>
        <v>37.952666666666666</v>
      </c>
      <c r="B269">
        <f>VLOOKUP('2024-03-18_windows_device_0'!Q622,'2024-03-18_windows_device_0'!Q$2:Q$911,1,0)</f>
        <v>2184079</v>
      </c>
      <c r="C269">
        <f>(A269-A268)*J$6</f>
        <v>-0.19397255139426342</v>
      </c>
      <c r="D269">
        <f t="shared" si="24"/>
        <v>37.758694115272405</v>
      </c>
      <c r="E269">
        <f t="shared" si="25"/>
        <v>2181185.9750500261</v>
      </c>
      <c r="F269">
        <f t="shared" si="26"/>
        <v>37.952666666649726</v>
      </c>
      <c r="G269">
        <f t="shared" si="27"/>
        <v>2182181.3666666667</v>
      </c>
      <c r="H269">
        <f t="shared" si="28"/>
        <v>2182238.753588778</v>
      </c>
      <c r="I269">
        <f t="shared" si="29"/>
        <v>-39.764373035824001</v>
      </c>
    </row>
    <row r="270" spans="1:9" x14ac:dyDescent="0.25">
      <c r="A270">
        <f>VLOOKUP('2024-03-18_windows_device_0'!P585,'2024-03-18_windows_device_0'!P$2:P$911,1,0)</f>
        <v>37.946666666666665</v>
      </c>
      <c r="B270">
        <f>VLOOKUP('2024-03-18_windows_device_0'!Q623,'2024-03-18_windows_device_0'!Q$2:Q$911,1,0)</f>
        <v>2184078</v>
      </c>
      <c r="C270">
        <f>(A270-A269)*J$6</f>
        <v>-3.0099189009457742E-2</v>
      </c>
      <c r="D270">
        <f t="shared" si="24"/>
        <v>37.91656747765721</v>
      </c>
      <c r="E270">
        <f t="shared" si="25"/>
        <v>2181218.8792161373</v>
      </c>
      <c r="F270">
        <f t="shared" si="26"/>
        <v>37.946666666651623</v>
      </c>
      <c r="G270">
        <f t="shared" si="27"/>
        <v>2182180.6666666665</v>
      </c>
      <c r="H270">
        <f t="shared" si="28"/>
        <v>2182204.4567635111</v>
      </c>
      <c r="I270">
        <f t="shared" si="29"/>
        <v>-6.1703337469388373</v>
      </c>
    </row>
    <row r="271" spans="1:9" x14ac:dyDescent="0.25">
      <c r="A271">
        <f>VLOOKUP('2024-03-18_windows_device_0'!P586,'2024-03-18_windows_device_0'!P$2:P$911,1,0)</f>
        <v>37.912666666666667</v>
      </c>
      <c r="B271">
        <f>VLOOKUP('2024-03-18_windows_device_0'!Q624,'2024-03-18_windows_device_0'!Q$2:Q$911,1,0)</f>
        <v>2184084</v>
      </c>
      <c r="C271">
        <f>(A271-A270)*J$6</f>
        <v>-0.17056207105358198</v>
      </c>
      <c r="D271">
        <f t="shared" si="24"/>
        <v>37.742104595613085</v>
      </c>
      <c r="E271">
        <f t="shared" si="25"/>
        <v>2181197.8425525832</v>
      </c>
      <c r="F271">
        <f t="shared" si="26"/>
        <v>37.912666666649528</v>
      </c>
      <c r="G271">
        <f t="shared" si="27"/>
        <v>2182188.3666666667</v>
      </c>
      <c r="H271">
        <f t="shared" si="28"/>
        <v>2182240.9358671219</v>
      </c>
      <c r="I271">
        <f t="shared" si="29"/>
        <v>-34.965224565984308</v>
      </c>
    </row>
    <row r="272" spans="1:9" x14ac:dyDescent="0.25">
      <c r="A272">
        <f>VLOOKUP('2024-03-18_windows_device_0'!P587,'2024-03-18_windows_device_0'!P$2:P$911,1,0)</f>
        <v>37.885333333333335</v>
      </c>
      <c r="B272">
        <f>VLOOKUP('2024-03-18_windows_device_0'!Q625,'2024-03-18_windows_device_0'!Q$2:Q$911,1,0)</f>
        <v>2184087</v>
      </c>
      <c r="C272">
        <f>(A272-A271)*J$6</f>
        <v>-0.13711852770973609</v>
      </c>
      <c r="D272">
        <f t="shared" si="24"/>
        <v>37.748214805623597</v>
      </c>
      <c r="E272">
        <f t="shared" si="25"/>
        <v>2181209.1129936264</v>
      </c>
      <c r="F272">
        <f t="shared" si="26"/>
        <v>37.885333333316289</v>
      </c>
      <c r="G272">
        <f t="shared" si="27"/>
        <v>2182192.7333333334</v>
      </c>
      <c r="H272">
        <f t="shared" si="28"/>
        <v>2182238.4339157254</v>
      </c>
      <c r="I272">
        <f t="shared" si="29"/>
        <v>-28.109298180495898</v>
      </c>
    </row>
    <row r="273" spans="1:9" x14ac:dyDescent="0.25">
      <c r="A273">
        <f>VLOOKUP('2024-03-18_windows_device_0'!P588,'2024-03-18_windows_device_0'!P$2:P$911,1,0)</f>
        <v>37.864666666666665</v>
      </c>
      <c r="B273">
        <f>VLOOKUP('2024-03-18_windows_device_0'!Q626,'2024-03-18_windows_device_0'!Q$2:Q$911,1,0)</f>
        <v>2184092</v>
      </c>
      <c r="C273">
        <f>(A273-A272)*J$6</f>
        <v>-0.10367498436592584</v>
      </c>
      <c r="D273">
        <f t="shared" si="24"/>
        <v>37.760991682300741</v>
      </c>
      <c r="E273">
        <f t="shared" si="25"/>
        <v>2181222.0390452114</v>
      </c>
      <c r="F273">
        <f t="shared" si="26"/>
        <v>37.864666666649789</v>
      </c>
      <c r="G273">
        <f t="shared" si="27"/>
        <v>2182198.7666666666</v>
      </c>
      <c r="H273">
        <f t="shared" si="28"/>
        <v>2182237.6017265269</v>
      </c>
      <c r="I273">
        <f t="shared" si="29"/>
        <v>-21.253371795014797</v>
      </c>
    </row>
    <row r="274" spans="1:9" x14ac:dyDescent="0.25">
      <c r="A274">
        <f>VLOOKUP('2024-03-18_windows_device_0'!P589,'2024-03-18_windows_device_0'!P$2:P$911,1,0)</f>
        <v>37.826000000000001</v>
      </c>
      <c r="B274">
        <f>VLOOKUP('2024-03-18_windows_device_0'!Q627,'2024-03-18_windows_device_0'!Q$2:Q$911,1,0)</f>
        <v>2184092</v>
      </c>
      <c r="C274">
        <f>(A274-A273)*J$6</f>
        <v>-0.19397255139426342</v>
      </c>
      <c r="D274">
        <f t="shared" si="24"/>
        <v>37.63202744860574</v>
      </c>
      <c r="E274">
        <f t="shared" si="25"/>
        <v>2181205.5316339843</v>
      </c>
      <c r="F274">
        <f t="shared" si="26"/>
        <v>37.825999999981427</v>
      </c>
      <c r="G274">
        <f t="shared" si="27"/>
        <v>2182200.7000000002</v>
      </c>
      <c r="H274">
        <f t="shared" si="28"/>
        <v>2182258.0281070205</v>
      </c>
      <c r="I274">
        <f t="shared" si="29"/>
        <v>-39.764373035824001</v>
      </c>
    </row>
    <row r="275" spans="1:9" x14ac:dyDescent="0.25">
      <c r="A275">
        <f>VLOOKUP('2024-03-18_windows_device_0'!P590,'2024-03-18_windows_device_0'!P$2:P$911,1,0)</f>
        <v>37.825333333333333</v>
      </c>
      <c r="B275">
        <f>VLOOKUP('2024-03-18_windows_device_0'!Q628,'2024-03-18_windows_device_0'!Q$2:Q$911,1,0)</f>
        <v>2184093</v>
      </c>
      <c r="C275">
        <f>(A275-A274)*J$6</f>
        <v>-3.3443543343881542E-3</v>
      </c>
      <c r="D275">
        <f t="shared" si="24"/>
        <v>37.821988978998945</v>
      </c>
      <c r="E275">
        <f t="shared" si="25"/>
        <v>2181245.6449752706</v>
      </c>
      <c r="F275">
        <f t="shared" si="26"/>
        <v>37.825333333317239</v>
      </c>
      <c r="G275">
        <f t="shared" si="27"/>
        <v>2182201.7333333334</v>
      </c>
      <c r="H275">
        <f t="shared" si="28"/>
        <v>2182219.9823504034</v>
      </c>
      <c r="I275">
        <f t="shared" si="29"/>
        <v>-0.68559263854957164</v>
      </c>
    </row>
    <row r="276" spans="1:9" x14ac:dyDescent="0.25">
      <c r="A276">
        <f>VLOOKUP('2024-03-18_windows_device_0'!P591,'2024-03-18_windows_device_0'!P$2:P$911,1,0)</f>
        <v>37.777333333333331</v>
      </c>
      <c r="B276">
        <f>VLOOKUP('2024-03-18_windows_device_0'!Q629,'2024-03-18_windows_device_0'!Q$2:Q$911,1,0)</f>
        <v>2184085</v>
      </c>
      <c r="C276">
        <f>(A276-A275)*J$6</f>
        <v>-0.24079351207566194</v>
      </c>
      <c r="D276">
        <f t="shared" si="24"/>
        <v>37.536539821257669</v>
      </c>
      <c r="E276">
        <f t="shared" si="25"/>
        <v>2181191.4577280744</v>
      </c>
      <c r="F276">
        <f t="shared" si="26"/>
        <v>37.777333333313393</v>
      </c>
      <c r="G276">
        <f t="shared" si="27"/>
        <v>2182196.1333333333</v>
      </c>
      <c r="H276">
        <f t="shared" si="28"/>
        <v>2182263.0371399168</v>
      </c>
      <c r="I276">
        <f t="shared" si="29"/>
        <v>-49.362669975510698</v>
      </c>
    </row>
    <row r="277" spans="1:9" x14ac:dyDescent="0.25">
      <c r="A277">
        <f>VLOOKUP('2024-03-18_windows_device_0'!P592,'2024-03-18_windows_device_0'!P$2:P$911,1,0)</f>
        <v>37.769333333333336</v>
      </c>
      <c r="B277">
        <f>VLOOKUP('2024-03-18_windows_device_0'!Q630,'2024-03-18_windows_device_0'!Q$2:Q$911,1,0)</f>
        <v>2184084</v>
      </c>
      <c r="C277">
        <f>(A277-A276)*J$6</f>
        <v>-4.0132252012586557E-2</v>
      </c>
      <c r="D277">
        <f t="shared" si="24"/>
        <v>37.729201081320753</v>
      </c>
      <c r="E277">
        <f t="shared" si="25"/>
        <v>2181232.0085354201</v>
      </c>
      <c r="F277">
        <f t="shared" si="26"/>
        <v>37.769333333316098</v>
      </c>
      <c r="G277">
        <f t="shared" si="27"/>
        <v>2182195.5333333332</v>
      </c>
      <c r="H277">
        <f t="shared" si="28"/>
        <v>2182221.2978669666</v>
      </c>
      <c r="I277">
        <f t="shared" si="29"/>
        <v>-8.2271116625802438</v>
      </c>
    </row>
    <row r="278" spans="1:9" x14ac:dyDescent="0.25">
      <c r="A278">
        <f>VLOOKUP('2024-03-18_windows_device_0'!P593,'2024-03-18_windows_device_0'!P$2:P$911,1,0)</f>
        <v>37.718000000000004</v>
      </c>
      <c r="B278">
        <f>VLOOKUP('2024-03-18_windows_device_0'!Q631,'2024-03-18_windows_device_0'!Q$2:Q$911,1,0)</f>
        <v>2184089</v>
      </c>
      <c r="C278">
        <f>(A278-A277)*J$6</f>
        <v>-0.25751528374756705</v>
      </c>
      <c r="D278">
        <f t="shared" si="24"/>
        <v>37.460484716252438</v>
      </c>
      <c r="E278">
        <f t="shared" si="25"/>
        <v>2181195.1114140963</v>
      </c>
      <c r="F278">
        <f t="shared" si="26"/>
        <v>37.717999999978929</v>
      </c>
      <c r="G278">
        <f t="shared" si="27"/>
        <v>2182203.1</v>
      </c>
      <c r="H278">
        <f t="shared" si="28"/>
        <v>2182273.4042195491</v>
      </c>
      <c r="I278">
        <f t="shared" si="29"/>
        <v>-52.790633168251247</v>
      </c>
    </row>
    <row r="279" spans="1:9" x14ac:dyDescent="0.25">
      <c r="A279">
        <f>VLOOKUP('2024-03-18_windows_device_0'!P594,'2024-03-18_windows_device_0'!P$2:P$911,1,0)</f>
        <v>37.706666666666663</v>
      </c>
      <c r="B279">
        <f>VLOOKUP('2024-03-18_windows_device_0'!Q632,'2024-03-18_windows_device_0'!Q$2:Q$911,1,0)</f>
        <v>2184089</v>
      </c>
      <c r="C279">
        <f>(A279-A278)*J$6</f>
        <v>-5.6854023684562972E-2</v>
      </c>
      <c r="D279">
        <f t="shared" si="24"/>
        <v>37.649812642982099</v>
      </c>
      <c r="E279">
        <f t="shared" si="25"/>
        <v>2181236.8360978412</v>
      </c>
      <c r="F279">
        <f t="shared" si="26"/>
        <v>37.706666666648395</v>
      </c>
      <c r="G279">
        <f t="shared" si="27"/>
        <v>2182203.6666666665</v>
      </c>
      <c r="H279">
        <f t="shared" si="28"/>
        <v>2182232.8300655</v>
      </c>
      <c r="I279">
        <f t="shared" si="29"/>
        <v>-11.655074855335409</v>
      </c>
    </row>
    <row r="280" spans="1:9" x14ac:dyDescent="0.25">
      <c r="A280">
        <f>VLOOKUP('2024-03-18_windows_device_0'!P595,'2024-03-18_windows_device_0'!P$2:P$911,1,0)</f>
        <v>37.677999999999997</v>
      </c>
      <c r="B280">
        <f>VLOOKUP('2024-03-18_windows_device_0'!Q633,'2024-03-18_windows_device_0'!Q$2:Q$911,1,0)</f>
        <v>2184087</v>
      </c>
      <c r="C280">
        <f>(A280-A279)*J$6</f>
        <v>-0.14380723637851239</v>
      </c>
      <c r="D280">
        <f t="shared" si="24"/>
        <v>37.534192763621483</v>
      </c>
      <c r="E280">
        <f t="shared" si="25"/>
        <v>2181218.5015399037</v>
      </c>
      <c r="F280">
        <f t="shared" si="26"/>
        <v>37.677999999980081</v>
      </c>
      <c r="G280">
        <f t="shared" si="27"/>
        <v>2182203.1</v>
      </c>
      <c r="H280">
        <f t="shared" si="28"/>
        <v>2182250.0754966517</v>
      </c>
      <c r="I280">
        <f t="shared" si="29"/>
        <v>-29.480483457595042</v>
      </c>
    </row>
    <row r="281" spans="1:9" x14ac:dyDescent="0.25">
      <c r="A281">
        <f>VLOOKUP('2024-03-18_windows_device_0'!P596,'2024-03-18_windows_device_0'!P$2:P$911,1,0)</f>
        <v>37.661999999999999</v>
      </c>
      <c r="B281">
        <f>VLOOKUP('2024-03-18_windows_device_0'!Q634,'2024-03-18_windows_device_0'!Q$2:Q$911,1,0)</f>
        <v>2184083</v>
      </c>
      <c r="C281">
        <f>(A281-A280)*J$6</f>
        <v>-8.0264504025208766E-2</v>
      </c>
      <c r="D281">
        <f t="shared" si="24"/>
        <v>37.58173549597479</v>
      </c>
      <c r="E281">
        <f t="shared" si="25"/>
        <v>2181228.3603451615</v>
      </c>
      <c r="F281">
        <f t="shared" si="26"/>
        <v>37.661999999980793</v>
      </c>
      <c r="G281">
        <f t="shared" si="27"/>
        <v>2182199.9</v>
      </c>
      <c r="H281">
        <f t="shared" si="28"/>
        <v>2182233.8418072443</v>
      </c>
      <c r="I281">
        <f t="shared" si="29"/>
        <v>-16.454223325167796</v>
      </c>
    </row>
    <row r="282" spans="1:9" x14ac:dyDescent="0.25">
      <c r="A282">
        <f>VLOOKUP('2024-03-18_windows_device_0'!P597,'2024-03-18_windows_device_0'!P$2:P$911,1,0)</f>
        <v>37.62466666666667</v>
      </c>
      <c r="B282">
        <f>VLOOKUP('2024-03-18_windows_device_0'!Q635,'2024-03-18_windows_device_0'!Q$2:Q$911,1,0)</f>
        <v>2184084</v>
      </c>
      <c r="C282">
        <f>(A282-A281)*J$6</f>
        <v>-0.18728384272548712</v>
      </c>
      <c r="D282">
        <f t="shared" si="24"/>
        <v>37.437382823941185</v>
      </c>
      <c r="E282">
        <f t="shared" si="25"/>
        <v>2181209.365218658</v>
      </c>
      <c r="F282">
        <f t="shared" si="26"/>
        <v>37.624666666645275</v>
      </c>
      <c r="G282">
        <f t="shared" si="27"/>
        <v>2182202.7666666666</v>
      </c>
      <c r="H282">
        <f t="shared" si="28"/>
        <v>2182258.6301033706</v>
      </c>
      <c r="I282">
        <f t="shared" si="29"/>
        <v>-38.393187758724856</v>
      </c>
    </row>
    <row r="283" spans="1:9" x14ac:dyDescent="0.25">
      <c r="A283">
        <f>VLOOKUP('2024-03-18_windows_device_0'!P598,'2024-03-18_windows_device_0'!P$2:P$911,1,0)</f>
        <v>37.609333333333332</v>
      </c>
      <c r="B283">
        <f>VLOOKUP('2024-03-18_windows_device_0'!Q636,'2024-03-18_windows_device_0'!Q$2:Q$911,1,0)</f>
        <v>2184079</v>
      </c>
      <c r="C283">
        <f>(A283-A282)*J$6</f>
        <v>-7.6920149690856254E-2</v>
      </c>
      <c r="D283">
        <f t="shared" si="24"/>
        <v>37.532413183642475</v>
      </c>
      <c r="E283">
        <f t="shared" si="25"/>
        <v>2181227.7886376702</v>
      </c>
      <c r="F283">
        <f t="shared" si="26"/>
        <v>37.609333333313423</v>
      </c>
      <c r="G283">
        <f t="shared" si="27"/>
        <v>2182198.5333333332</v>
      </c>
      <c r="H283">
        <f t="shared" si="28"/>
        <v>2182231.7650932437</v>
      </c>
      <c r="I283">
        <f t="shared" si="29"/>
        <v>-15.768630686625531</v>
      </c>
    </row>
    <row r="284" spans="1:9" x14ac:dyDescent="0.25">
      <c r="A284">
        <f>VLOOKUP('2024-03-18_windows_device_0'!P599,'2024-03-18_windows_device_0'!P$2:P$911,1,0)</f>
        <v>37.567999999999998</v>
      </c>
      <c r="B284">
        <f>VLOOKUP('2024-03-18_windows_device_0'!Q637,'2024-03-18_windows_device_0'!Q$2:Q$911,1,0)</f>
        <v>2184083</v>
      </c>
      <c r="C284">
        <f>(A284-A283)*J$6</f>
        <v>-0.20734996873181605</v>
      </c>
      <c r="D284">
        <f t="shared" si="24"/>
        <v>37.360650031268179</v>
      </c>
      <c r="E284">
        <f t="shared" si="25"/>
        <v>2181207.205428693</v>
      </c>
      <c r="F284">
        <f t="shared" si="26"/>
        <v>37.567999999977367</v>
      </c>
      <c r="G284">
        <f t="shared" si="27"/>
        <v>2182204.6</v>
      </c>
      <c r="H284">
        <f t="shared" si="28"/>
        <v>2182264.5506805209</v>
      </c>
      <c r="I284">
        <f t="shared" si="29"/>
        <v>-42.506743590022289</v>
      </c>
    </row>
    <row r="285" spans="1:9" x14ac:dyDescent="0.25">
      <c r="A285">
        <f>VLOOKUP('2024-03-18_windows_device_0'!P600,'2024-03-18_windows_device_0'!P$2:P$911,1,0)</f>
        <v>37.553333333333335</v>
      </c>
      <c r="B285">
        <f>VLOOKUP('2024-03-18_windows_device_0'!Q638,'2024-03-18_windows_device_0'!Q$2:Q$911,1,0)</f>
        <v>2184081</v>
      </c>
      <c r="C285">
        <f>(A285-A284)*J$6</f>
        <v>-7.3575795356432452E-2</v>
      </c>
      <c r="D285">
        <f t="shared" si="24"/>
        <v>37.479757537976901</v>
      </c>
      <c r="E285">
        <f t="shared" si="25"/>
        <v>2181233.3942860262</v>
      </c>
      <c r="F285">
        <f t="shared" si="26"/>
        <v>37.553333333312658</v>
      </c>
      <c r="G285">
        <f t="shared" si="27"/>
        <v>2182203.3333333335</v>
      </c>
      <c r="H285">
        <f t="shared" si="28"/>
        <v>2182235.8534981436</v>
      </c>
      <c r="I285">
        <f t="shared" si="29"/>
        <v>-15.083038048068653</v>
      </c>
    </row>
    <row r="286" spans="1:9" x14ac:dyDescent="0.25">
      <c r="A286">
        <f>VLOOKUP('2024-03-18_windows_device_0'!P601,'2024-03-18_windows_device_0'!P$2:P$911,1,0)</f>
        <v>37.527999999999999</v>
      </c>
      <c r="B286">
        <f>VLOOKUP('2024-03-18_windows_device_0'!Q639,'2024-03-18_windows_device_0'!Q$2:Q$911,1,0)</f>
        <v>2184080</v>
      </c>
      <c r="C286">
        <f>(A286-A285)*J$6</f>
        <v>-0.12708546470660728</v>
      </c>
      <c r="D286">
        <f t="shared" si="24"/>
        <v>37.400914535293388</v>
      </c>
      <c r="E286">
        <f t="shared" si="25"/>
        <v>2181222.747056955</v>
      </c>
      <c r="F286">
        <f t="shared" si="26"/>
        <v>37.527999999978064</v>
      </c>
      <c r="G286">
        <f t="shared" si="27"/>
        <v>2182203.6</v>
      </c>
      <c r="H286">
        <f t="shared" si="28"/>
        <v>2182247.0778840091</v>
      </c>
      <c r="I286">
        <f t="shared" si="29"/>
        <v>-26.052520264854493</v>
      </c>
    </row>
    <row r="287" spans="1:9" x14ac:dyDescent="0.25">
      <c r="A287">
        <f>VLOOKUP('2024-03-18_windows_device_0'!P602,'2024-03-18_windows_device_0'!P$2:P$911,1,0)</f>
        <v>37.50266666666667</v>
      </c>
      <c r="B287">
        <f>VLOOKUP('2024-03-18_windows_device_0'!Q640,'2024-03-18_windows_device_0'!Q$2:Q$911,1,0)</f>
        <v>2184075</v>
      </c>
      <c r="C287">
        <f>(A287-A286)*J$6</f>
        <v>-0.12708546470657164</v>
      </c>
      <c r="D287">
        <f t="shared" si="24"/>
        <v>37.375581201960095</v>
      </c>
      <c r="E287">
        <f t="shared" si="25"/>
        <v>2181219.0701047117</v>
      </c>
      <c r="F287">
        <f t="shared" si="26"/>
        <v>37.50266666664433</v>
      </c>
      <c r="G287">
        <f t="shared" si="27"/>
        <v>2182199.8666666667</v>
      </c>
      <c r="H287">
        <f t="shared" si="28"/>
        <v>2182243.3327876576</v>
      </c>
      <c r="I287">
        <f t="shared" si="29"/>
        <v>-26.052520264847185</v>
      </c>
    </row>
    <row r="288" spans="1:9" x14ac:dyDescent="0.25">
      <c r="A288">
        <f>VLOOKUP('2024-03-18_windows_device_0'!P603,'2024-03-18_windows_device_0'!P$2:P$911,1,0)</f>
        <v>37.471333333333334</v>
      </c>
      <c r="B288">
        <f>VLOOKUP('2024-03-18_windows_device_0'!Q641,'2024-03-18_windows_device_0'!Q$2:Q$911,1,0)</f>
        <v>2184073</v>
      </c>
      <c r="C288">
        <f>(A288-A287)*J$6</f>
        <v>-0.15718465371606502</v>
      </c>
      <c r="D288">
        <f t="shared" si="24"/>
        <v>37.314148679617269</v>
      </c>
      <c r="E288">
        <f t="shared" si="25"/>
        <v>2181212.5372713311</v>
      </c>
      <c r="F288">
        <f t="shared" si="26"/>
        <v>37.471333333309957</v>
      </c>
      <c r="G288">
        <f t="shared" si="27"/>
        <v>2182199.4333333331</v>
      </c>
      <c r="H288">
        <f t="shared" si="28"/>
        <v>2182249.0552390749</v>
      </c>
      <c r="I288">
        <f t="shared" si="29"/>
        <v>-32.222854011793331</v>
      </c>
    </row>
    <row r="289" spans="1:9" x14ac:dyDescent="0.25">
      <c r="A289">
        <f>VLOOKUP('2024-03-18_windows_device_0'!P604,'2024-03-18_windows_device_0'!P$2:P$911,1,0)</f>
        <v>37.455333333333336</v>
      </c>
      <c r="B289">
        <f>VLOOKUP('2024-03-18_windows_device_0'!Q642,'2024-03-18_windows_device_0'!Q$2:Q$911,1,0)</f>
        <v>2184070</v>
      </c>
      <c r="C289">
        <f>(A289-A288)*J$6</f>
        <v>-8.0264504025208766E-2</v>
      </c>
      <c r="D289">
        <f t="shared" si="24"/>
        <v>37.375068829308127</v>
      </c>
      <c r="E289">
        <f t="shared" si="25"/>
        <v>2181226.14254126</v>
      </c>
      <c r="F289">
        <f t="shared" si="26"/>
        <v>37.455333333311017</v>
      </c>
      <c r="G289">
        <f t="shared" si="27"/>
        <v>2182197.2333333334</v>
      </c>
      <c r="H289">
        <f t="shared" si="28"/>
        <v>2182231.0791791133</v>
      </c>
      <c r="I289">
        <f t="shared" si="29"/>
        <v>-16.454223325167796</v>
      </c>
    </row>
    <row r="290" spans="1:9" x14ac:dyDescent="0.25">
      <c r="A290">
        <f>VLOOKUP('2024-03-18_windows_device_0'!P605,'2024-03-18_windows_device_0'!P$2:P$911,1,0)</f>
        <v>37.422666666666665</v>
      </c>
      <c r="B290">
        <f>VLOOKUP('2024-03-18_windows_device_0'!Q643,'2024-03-18_windows_device_0'!Q$2:Q$911,1,0)</f>
        <v>2184071</v>
      </c>
      <c r="C290">
        <f>(A290-A289)*J$6</f>
        <v>-0.16387336238484132</v>
      </c>
      <c r="D290">
        <f t="shared" si="24"/>
        <v>37.258793304281824</v>
      </c>
      <c r="E290">
        <f t="shared" si="25"/>
        <v>2181211.7118479325</v>
      </c>
      <c r="F290">
        <f t="shared" si="26"/>
        <v>37.422666666642321</v>
      </c>
      <c r="G290">
        <f t="shared" si="27"/>
        <v>2182199.8666666667</v>
      </c>
      <c r="H290">
        <f t="shared" si="28"/>
        <v>2182250.8371603084</v>
      </c>
      <c r="I290">
        <f t="shared" si="29"/>
        <v>-33.594039288892468</v>
      </c>
    </row>
    <row r="291" spans="1:9" x14ac:dyDescent="0.25">
      <c r="A291">
        <f>VLOOKUP('2024-03-18_windows_device_0'!P606,'2024-03-18_windows_device_0'!P$2:P$911,1,0)</f>
        <v>37.399333333333331</v>
      </c>
      <c r="B291">
        <f>VLOOKUP('2024-03-18_windows_device_0'!Q644,'2024-03-18_windows_device_0'!Q$2:Q$911,1,0)</f>
        <v>2184078</v>
      </c>
      <c r="C291">
        <f>(A291-A290)*J$6</f>
        <v>-0.11705240170344282</v>
      </c>
      <c r="D291">
        <f t="shared" si="24"/>
        <v>37.282280931629892</v>
      </c>
      <c r="E291">
        <f t="shared" si="25"/>
        <v>2181229.5317556732</v>
      </c>
      <c r="F291">
        <f t="shared" si="26"/>
        <v>37.399333333309428</v>
      </c>
      <c r="G291">
        <f t="shared" si="27"/>
        <v>2182208.0333333332</v>
      </c>
      <c r="H291">
        <f t="shared" si="28"/>
        <v>2182249.3946956764</v>
      </c>
      <c r="I291">
        <f t="shared" si="29"/>
        <v>-23.995742349205777</v>
      </c>
    </row>
    <row r="292" spans="1:9" x14ac:dyDescent="0.25">
      <c r="A292">
        <f>VLOOKUP('2024-03-18_windows_device_0'!P607,'2024-03-18_windows_device_0'!P$2:P$911,1,0)</f>
        <v>37.37533333333333</v>
      </c>
      <c r="B292">
        <f>VLOOKUP('2024-03-18_windows_device_0'!Q645,'2024-03-18_windows_device_0'!Q$2:Q$911,1,0)</f>
        <v>2184075</v>
      </c>
      <c r="C292">
        <f>(A292-A291)*J$6</f>
        <v>-0.12039675603783097</v>
      </c>
      <c r="D292">
        <f t="shared" si="24"/>
        <v>37.254936577295496</v>
      </c>
      <c r="E292">
        <f t="shared" si="25"/>
        <v>2181227.1033802656</v>
      </c>
      <c r="F292">
        <f t="shared" si="26"/>
        <v>37.375333333308944</v>
      </c>
      <c r="G292">
        <f t="shared" si="27"/>
        <v>2182206.2333333334</v>
      </c>
      <c r="H292">
        <f t="shared" si="28"/>
        <v>2182248.2691444028</v>
      </c>
      <c r="I292">
        <f t="shared" si="29"/>
        <v>-24.681334987755349</v>
      </c>
    </row>
    <row r="293" spans="1:9" x14ac:dyDescent="0.25">
      <c r="A293">
        <f>VLOOKUP('2024-03-18_windows_device_0'!P608,'2024-03-18_windows_device_0'!P$2:P$911,1,0)</f>
        <v>37.35</v>
      </c>
      <c r="B293">
        <f>VLOOKUP('2024-03-18_windows_device_0'!Q646,'2024-03-18_windows_device_0'!Q$2:Q$911,1,0)</f>
        <v>2184067</v>
      </c>
      <c r="C293">
        <f>(A293-A292)*J$6</f>
        <v>-0.12708546470657164</v>
      </c>
      <c r="D293">
        <f t="shared" si="24"/>
        <v>37.222914535293427</v>
      </c>
      <c r="E293">
        <f t="shared" si="25"/>
        <v>2181219.0600313209</v>
      </c>
      <c r="F293">
        <f t="shared" si="26"/>
        <v>37.34999999997504</v>
      </c>
      <c r="G293">
        <f t="shared" si="27"/>
        <v>2182199.5</v>
      </c>
      <c r="H293">
        <f t="shared" si="28"/>
        <v>2182242.8952333285</v>
      </c>
      <c r="I293">
        <f t="shared" si="29"/>
        <v>-26.052520264847185</v>
      </c>
    </row>
    <row r="294" spans="1:9" x14ac:dyDescent="0.25">
      <c r="A294">
        <f>VLOOKUP('2024-03-18_windows_device_0'!P609,'2024-03-18_windows_device_0'!P$2:P$911,1,0)</f>
        <v>37.322000000000003</v>
      </c>
      <c r="B294">
        <f>VLOOKUP('2024-03-18_windows_device_0'!Q647,'2024-03-18_windows_device_0'!Q$2:Q$911,1,0)</f>
        <v>2184069</v>
      </c>
      <c r="C294">
        <f>(A294-A293)*J$6</f>
        <v>-0.14046288204412424</v>
      </c>
      <c r="D294">
        <f t="shared" si="24"/>
        <v>37.181537117955877</v>
      </c>
      <c r="E294">
        <f t="shared" si="25"/>
        <v>2181219.786193823</v>
      </c>
      <c r="F294">
        <f t="shared" si="26"/>
        <v>37.321999999974274</v>
      </c>
      <c r="G294">
        <f t="shared" si="27"/>
        <v>2182202.9</v>
      </c>
      <c r="H294">
        <f t="shared" si="28"/>
        <v>2182249.0246026521</v>
      </c>
      <c r="I294">
        <f t="shared" si="29"/>
        <v>-28.79489081904547</v>
      </c>
    </row>
    <row r="295" spans="1:9" x14ac:dyDescent="0.25">
      <c r="A295">
        <f>VLOOKUP('2024-03-18_windows_device_0'!P610,'2024-03-18_windows_device_0'!P$2:P$911,1,0)</f>
        <v>37.291333333333334</v>
      </c>
      <c r="B295">
        <f>VLOOKUP('2024-03-18_windows_device_0'!Q648,'2024-03-18_windows_device_0'!Q$2:Q$911,1,0)</f>
        <v>2184066</v>
      </c>
      <c r="C295">
        <f>(A295-A294)*J$6</f>
        <v>-0.15384029938167687</v>
      </c>
      <c r="D295">
        <f t="shared" si="24"/>
        <v>37.137493033951657</v>
      </c>
      <c r="E295">
        <f t="shared" si="25"/>
        <v>2181215.6533303917</v>
      </c>
      <c r="F295">
        <f t="shared" si="26"/>
        <v>37.29133333330676</v>
      </c>
      <c r="G295">
        <f t="shared" si="27"/>
        <v>2182201.4333333331</v>
      </c>
      <c r="H295">
        <f t="shared" si="28"/>
        <v>2182250.2860670965</v>
      </c>
      <c r="I295">
        <f t="shared" si="29"/>
        <v>-31.537261373243759</v>
      </c>
    </row>
    <row r="296" spans="1:9" x14ac:dyDescent="0.25">
      <c r="A296">
        <f>VLOOKUP('2024-03-18_windows_device_0'!P611,'2024-03-18_windows_device_0'!P$2:P$911,1,0)</f>
        <v>37.273333333333333</v>
      </c>
      <c r="B296">
        <f>VLOOKUP('2024-03-18_windows_device_0'!Q649,'2024-03-18_windows_device_0'!Q$2:Q$911,1,0)</f>
        <v>2184067</v>
      </c>
      <c r="C296">
        <f>(A296-A295)*J$6</f>
        <v>-9.029756702837323E-2</v>
      </c>
      <c r="D296">
        <f t="shared" si="24"/>
        <v>37.183035766304961</v>
      </c>
      <c r="E296">
        <f t="shared" si="25"/>
        <v>2181230.6248435318</v>
      </c>
      <c r="F296">
        <f t="shared" si="26"/>
        <v>37.273333333307662</v>
      </c>
      <c r="G296">
        <f t="shared" si="27"/>
        <v>2182203.3333333335</v>
      </c>
      <c r="H296">
        <f t="shared" si="28"/>
        <v>2182239.1514490303</v>
      </c>
      <c r="I296">
        <f t="shared" si="29"/>
        <v>-18.511001240816512</v>
      </c>
    </row>
    <row r="297" spans="1:9" x14ac:dyDescent="0.25">
      <c r="A297">
        <f>VLOOKUP('2024-03-18_windows_device_0'!P612,'2024-03-18_windows_device_0'!P$2:P$911,1,0)</f>
        <v>37.229999999999997</v>
      </c>
      <c r="B297">
        <f>VLOOKUP('2024-03-18_windows_device_0'!Q650,'2024-03-18_windows_device_0'!Q$2:Q$911,1,0)</f>
        <v>2184063</v>
      </c>
      <c r="C297">
        <f>(A297-A296)*J$6</f>
        <v>-0.2173830317349805</v>
      </c>
      <c r="D297">
        <f t="shared" si="24"/>
        <v>37.012616968265014</v>
      </c>
      <c r="E297">
        <f t="shared" si="25"/>
        <v>2181202.8495777105</v>
      </c>
      <c r="F297">
        <f t="shared" si="26"/>
        <v>37.22999999997085</v>
      </c>
      <c r="G297">
        <f t="shared" si="27"/>
        <v>2182201.5</v>
      </c>
      <c r="H297">
        <f t="shared" si="28"/>
        <v>2182263.3505150094</v>
      </c>
      <c r="I297">
        <f t="shared" si="29"/>
        <v>-44.563521505671005</v>
      </c>
    </row>
    <row r="298" spans="1:9" x14ac:dyDescent="0.25">
      <c r="A298">
        <f>VLOOKUP('2024-03-18_windows_device_0'!P613,'2024-03-18_windows_device_0'!P$2:P$911,1,0)</f>
        <v>37.223333333333336</v>
      </c>
      <c r="B298">
        <f>VLOOKUP('2024-03-18_windows_device_0'!Q651,'2024-03-18_windows_device_0'!Q$2:Q$911,1,0)</f>
        <v>2184061</v>
      </c>
      <c r="C298">
        <f>(A298-A297)*J$6</f>
        <v>-3.344354334381025E-2</v>
      </c>
      <c r="D298">
        <f t="shared" si="24"/>
        <v>37.189889789989529</v>
      </c>
      <c r="E298">
        <f t="shared" si="25"/>
        <v>2181238.9077260247</v>
      </c>
      <c r="F298">
        <f t="shared" si="26"/>
        <v>37.223333333307835</v>
      </c>
      <c r="G298">
        <f t="shared" si="27"/>
        <v>2182199.8333333335</v>
      </c>
      <c r="H298">
        <f t="shared" si="28"/>
        <v>2182223.9731576913</v>
      </c>
      <c r="I298">
        <f t="shared" si="29"/>
        <v>-6.8559263854811014</v>
      </c>
    </row>
    <row r="299" spans="1:9" x14ac:dyDescent="0.25">
      <c r="A299">
        <f>VLOOKUP('2024-03-18_windows_device_0'!P614,'2024-03-18_windows_device_0'!P$2:P$911,1,0)</f>
        <v>37.196666666666665</v>
      </c>
      <c r="B299">
        <f>VLOOKUP('2024-03-18_windows_device_0'!Q652,'2024-03-18_windows_device_0'!Q$2:Q$911,1,0)</f>
        <v>2184058</v>
      </c>
      <c r="C299">
        <f>(A299-A298)*J$6</f>
        <v>-0.13377417337538358</v>
      </c>
      <c r="D299">
        <f t="shared" si="24"/>
        <v>37.06289249329128</v>
      </c>
      <c r="E299">
        <f t="shared" si="25"/>
        <v>2181216.7427099301</v>
      </c>
      <c r="F299">
        <f t="shared" si="26"/>
        <v>37.196666666638627</v>
      </c>
      <c r="G299">
        <f t="shared" si="27"/>
        <v>2182198.1666666665</v>
      </c>
      <c r="H299">
        <f t="shared" si="28"/>
        <v>2182242.8618880566</v>
      </c>
      <c r="I299">
        <f t="shared" si="29"/>
        <v>-27.423705541953634</v>
      </c>
    </row>
    <row r="300" spans="1:9" x14ac:dyDescent="0.25">
      <c r="A300">
        <f>VLOOKUP('2024-03-18_windows_device_0'!P615,'2024-03-18_windows_device_0'!P$2:P$911,1,0)</f>
        <v>37.183999999999997</v>
      </c>
      <c r="B300">
        <f>VLOOKUP('2024-03-18_windows_device_0'!Q653,'2024-03-18_windows_device_0'!Q$2:Q$911,1,0)</f>
        <v>2184057</v>
      </c>
      <c r="C300">
        <f>(A300-A299)*J$6</f>
        <v>-6.3542732353303641E-2</v>
      </c>
      <c r="D300">
        <f t="shared" si="24"/>
        <v>37.120457267646692</v>
      </c>
      <c r="E300">
        <f t="shared" si="25"/>
        <v>2181230.8067762279</v>
      </c>
      <c r="F300">
        <f t="shared" si="26"/>
        <v>37.183999999973153</v>
      </c>
      <c r="G300">
        <f t="shared" si="27"/>
        <v>2182197.7999999998</v>
      </c>
      <c r="H300">
        <f t="shared" si="28"/>
        <v>2182228.0918944716</v>
      </c>
      <c r="I300">
        <f t="shared" si="29"/>
        <v>-13.026260132427247</v>
      </c>
    </row>
    <row r="301" spans="1:9" x14ac:dyDescent="0.25">
      <c r="A301">
        <f>VLOOKUP('2024-03-18_windows_device_0'!P616,'2024-03-18_windows_device_0'!P$2:P$911,1,0)</f>
        <v>37.145333333333333</v>
      </c>
      <c r="B301">
        <f>VLOOKUP('2024-03-18_windows_device_0'!Q654,'2024-03-18_windows_device_0'!Q$2:Q$911,1,0)</f>
        <v>2184057</v>
      </c>
      <c r="C301">
        <f>(A301-A300)*J$6</f>
        <v>-0.19397255139426342</v>
      </c>
      <c r="D301">
        <f t="shared" si="24"/>
        <v>36.951360781939073</v>
      </c>
      <c r="E301">
        <f t="shared" si="25"/>
        <v>2181206.1048400858</v>
      </c>
      <c r="F301">
        <f t="shared" si="26"/>
        <v>37.145333333302879</v>
      </c>
      <c r="G301">
        <f t="shared" si="27"/>
        <v>2182199.7333333334</v>
      </c>
      <c r="H301">
        <f t="shared" si="28"/>
        <v>2182256.7453866275</v>
      </c>
      <c r="I301">
        <f t="shared" si="29"/>
        <v>-39.764373035824001</v>
      </c>
    </row>
    <row r="302" spans="1:9" x14ac:dyDescent="0.25">
      <c r="A302">
        <f>VLOOKUP('2024-03-18_windows_device_0'!P617,'2024-03-18_windows_device_0'!P$2:P$911,1,0)</f>
        <v>37.116666666666667</v>
      </c>
      <c r="B302">
        <f>VLOOKUP('2024-03-18_windows_device_0'!Q655,'2024-03-18_windows_device_0'!Q$2:Q$911,1,0)</f>
        <v>2184058</v>
      </c>
      <c r="C302">
        <f>(A302-A301)*J$6</f>
        <v>-0.14380723637851239</v>
      </c>
      <c r="D302">
        <f t="shared" si="24"/>
        <v>36.972859430288153</v>
      </c>
      <c r="E302">
        <f t="shared" si="25"/>
        <v>2181218.8995039295</v>
      </c>
      <c r="F302">
        <f t="shared" si="26"/>
        <v>37.116666666636725</v>
      </c>
      <c r="G302">
        <f t="shared" si="27"/>
        <v>2182202.1666666665</v>
      </c>
      <c r="H302">
        <f t="shared" si="28"/>
        <v>2182248.8815195989</v>
      </c>
      <c r="I302">
        <f t="shared" si="29"/>
        <v>-29.480483457595042</v>
      </c>
    </row>
    <row r="303" spans="1:9" x14ac:dyDescent="0.25">
      <c r="A303">
        <f>VLOOKUP('2024-03-18_windows_device_0'!P618,'2024-03-18_windows_device_0'!P$2:P$911,1,0)</f>
        <v>37.086666666666666</v>
      </c>
      <c r="B303">
        <f>VLOOKUP('2024-03-18_windows_device_0'!Q656,'2024-03-18_windows_device_0'!Q$2:Q$911,1,0)</f>
        <v>2184055</v>
      </c>
      <c r="C303">
        <f>(A303-A302)*J$6</f>
        <v>-0.15049594504728872</v>
      </c>
      <c r="D303">
        <f t="shared" si="24"/>
        <v>36.936170721619376</v>
      </c>
      <c r="E303">
        <f t="shared" si="25"/>
        <v>2181216.110451052</v>
      </c>
      <c r="F303">
        <f t="shared" si="26"/>
        <v>37.086666666635907</v>
      </c>
      <c r="G303">
        <f t="shared" si="27"/>
        <v>2182200.6666666665</v>
      </c>
      <c r="H303">
        <f t="shared" si="28"/>
        <v>2182248.738774986</v>
      </c>
      <c r="I303">
        <f t="shared" si="29"/>
        <v>-30.851668734694186</v>
      </c>
    </row>
    <row r="304" spans="1:9" x14ac:dyDescent="0.25">
      <c r="A304">
        <f>VLOOKUP('2024-03-18_windows_device_0'!P619,'2024-03-18_windows_device_0'!P$2:P$911,1,0)</f>
        <v>37.06133333333333</v>
      </c>
      <c r="B304">
        <f>VLOOKUP('2024-03-18_windows_device_0'!Q657,'2024-03-18_windows_device_0'!Q$2:Q$911,1,0)</f>
        <v>2184057</v>
      </c>
      <c r="C304">
        <f>(A304-A303)*J$6</f>
        <v>-0.12708546470660728</v>
      </c>
      <c r="D304">
        <f t="shared" si="24"/>
        <v>36.93424786862672</v>
      </c>
      <c r="E304">
        <f t="shared" si="25"/>
        <v>2181224.246490235</v>
      </c>
      <c r="F304">
        <f t="shared" si="26"/>
        <v>37.061333333302549</v>
      </c>
      <c r="G304">
        <f t="shared" si="27"/>
        <v>2182203.9333333331</v>
      </c>
      <c r="H304">
        <f t="shared" si="28"/>
        <v>2182247.1945301648</v>
      </c>
      <c r="I304">
        <f t="shared" si="29"/>
        <v>-26.052520264854493</v>
      </c>
    </row>
    <row r="305" spans="1:9" x14ac:dyDescent="0.25">
      <c r="A305">
        <f>VLOOKUP('2024-03-18_windows_device_0'!P620,'2024-03-18_windows_device_0'!P$2:P$911,1,0)</f>
        <v>37.045999999999999</v>
      </c>
      <c r="B305">
        <f>VLOOKUP('2024-03-18_windows_device_0'!Q658,'2024-03-18_windows_device_0'!Q$2:Q$911,1,0)</f>
        <v>2184058</v>
      </c>
      <c r="C305">
        <f>(A305-A304)*J$6</f>
        <v>-7.6920149690820616E-2</v>
      </c>
      <c r="D305">
        <f t="shared" si="24"/>
        <v>36.969079850309178</v>
      </c>
      <c r="E305">
        <f t="shared" si="25"/>
        <v>2181236.3399365325</v>
      </c>
      <c r="F305">
        <f t="shared" si="26"/>
        <v>37.045999999970029</v>
      </c>
      <c r="G305">
        <f t="shared" si="27"/>
        <v>2182205.7000000002</v>
      </c>
      <c r="H305">
        <f t="shared" si="28"/>
        <v>2182238.670187532</v>
      </c>
      <c r="I305">
        <f t="shared" si="29"/>
        <v>-15.768630686618227</v>
      </c>
    </row>
    <row r="306" spans="1:9" x14ac:dyDescent="0.25">
      <c r="A306">
        <f>VLOOKUP('2024-03-18_windows_device_0'!P621,'2024-03-18_windows_device_0'!P$2:P$911,1,0)</f>
        <v>37.026666666666664</v>
      </c>
      <c r="B306">
        <f>VLOOKUP('2024-03-18_windows_device_0'!Q659,'2024-03-18_windows_device_0'!Q$2:Q$911,1,0)</f>
        <v>2184055</v>
      </c>
      <c r="C306">
        <f>(A306-A305)*J$6</f>
        <v>-9.6986275697149529E-2</v>
      </c>
      <c r="D306">
        <f t="shared" si="24"/>
        <v>36.929680390969516</v>
      </c>
      <c r="E306">
        <f t="shared" si="25"/>
        <v>2181230.2475410453</v>
      </c>
      <c r="F306">
        <f t="shared" si="26"/>
        <v>37.026666666635805</v>
      </c>
      <c r="G306">
        <f t="shared" si="27"/>
        <v>2182203.6666666665</v>
      </c>
      <c r="H306">
        <f t="shared" si="28"/>
        <v>2182240.7414329895</v>
      </c>
      <c r="I306">
        <f t="shared" si="29"/>
        <v>-19.882186517915653</v>
      </c>
    </row>
    <row r="307" spans="1:9" x14ac:dyDescent="0.25">
      <c r="A307">
        <f>VLOOKUP('2024-03-18_windows_device_0'!P622,'2024-03-18_windows_device_0'!P$2:P$911,1,0)</f>
        <v>36.998666666666665</v>
      </c>
      <c r="B307">
        <f>VLOOKUP('2024-03-18_windows_device_0'!Q660,'2024-03-18_windows_device_0'!Q$2:Q$911,1,0)</f>
        <v>2184054</v>
      </c>
      <c r="C307">
        <f>(A307-A306)*J$6</f>
        <v>-0.14046288204412424</v>
      </c>
      <c r="D307">
        <f t="shared" si="24"/>
        <v>36.858203784622539</v>
      </c>
      <c r="E307">
        <f t="shared" si="25"/>
        <v>2181221.8145790957</v>
      </c>
      <c r="F307">
        <f t="shared" si="26"/>
        <v>36.998666666634122</v>
      </c>
      <c r="G307">
        <f t="shared" si="27"/>
        <v>2182204.0666666669</v>
      </c>
      <c r="H307">
        <f t="shared" si="28"/>
        <v>2182250.0411360599</v>
      </c>
      <c r="I307">
        <f t="shared" si="29"/>
        <v>-28.79489081904547</v>
      </c>
    </row>
    <row r="308" spans="1:9" x14ac:dyDescent="0.25">
      <c r="A308">
        <f>VLOOKUP('2024-03-18_windows_device_0'!P623,'2024-03-18_windows_device_0'!P$2:P$911,1,0)</f>
        <v>36.960666666666668</v>
      </c>
      <c r="B308">
        <f>VLOOKUP('2024-03-18_windows_device_0'!Q661,'2024-03-18_windows_device_0'!Q$2:Q$911,1,0)</f>
        <v>2184054</v>
      </c>
      <c r="C308">
        <f>(A308-A307)*J$6</f>
        <v>-0.19062819705987527</v>
      </c>
      <c r="D308">
        <f t="shared" si="24"/>
        <v>36.770038469606796</v>
      </c>
      <c r="E308">
        <f t="shared" si="25"/>
        <v>2181213.5404639072</v>
      </c>
      <c r="F308">
        <f t="shared" si="26"/>
        <v>36.96066666663193</v>
      </c>
      <c r="G308">
        <f t="shared" si="27"/>
        <v>2182205.9666666668</v>
      </c>
      <c r="H308">
        <f t="shared" si="28"/>
        <v>2182262.2073811111</v>
      </c>
      <c r="I308">
        <f t="shared" si="29"/>
        <v>-39.078780397274429</v>
      </c>
    </row>
    <row r="309" spans="1:9" x14ac:dyDescent="0.25">
      <c r="A309">
        <f>VLOOKUP('2024-03-18_windows_device_0'!P624,'2024-03-18_windows_device_0'!P$2:P$911,1,0)</f>
        <v>36.952666666666666</v>
      </c>
      <c r="B309">
        <f>VLOOKUP('2024-03-18_windows_device_0'!Q662,'2024-03-18_windows_device_0'!Q$2:Q$911,1,0)</f>
        <v>2184051</v>
      </c>
      <c r="C309">
        <f>(A309-A308)*J$6</f>
        <v>-4.0132252012622202E-2</v>
      </c>
      <c r="D309">
        <f t="shared" si="24"/>
        <v>36.91253441465404</v>
      </c>
      <c r="E309">
        <f t="shared" si="25"/>
        <v>2181241.8154708575</v>
      </c>
      <c r="F309">
        <f t="shared" si="26"/>
        <v>36.952666666635473</v>
      </c>
      <c r="G309">
        <f t="shared" si="27"/>
        <v>2182203.3666666667</v>
      </c>
      <c r="H309">
        <f t="shared" si="28"/>
        <v>2182228.7519977391</v>
      </c>
      <c r="I309">
        <f t="shared" si="29"/>
        <v>-8.2271116625875518</v>
      </c>
    </row>
    <row r="310" spans="1:9" x14ac:dyDescent="0.25">
      <c r="A310">
        <f>VLOOKUP('2024-03-18_windows_device_0'!P625,'2024-03-18_windows_device_0'!P$2:P$911,1,0)</f>
        <v>36.932000000000002</v>
      </c>
      <c r="B310">
        <f>VLOOKUP('2024-03-18_windows_device_0'!Q663,'2024-03-18_windows_device_0'!Q$2:Q$911,1,0)</f>
        <v>2184049</v>
      </c>
      <c r="C310">
        <f>(A310-A309)*J$6</f>
        <v>-0.1036749843658902</v>
      </c>
      <c r="D310">
        <f t="shared" si="24"/>
        <v>36.828325015634114</v>
      </c>
      <c r="E310">
        <f t="shared" si="25"/>
        <v>2181227.8832012136</v>
      </c>
      <c r="F310">
        <f t="shared" si="26"/>
        <v>36.931999999966784</v>
      </c>
      <c r="G310">
        <f t="shared" si="27"/>
        <v>2182202.4</v>
      </c>
      <c r="H310">
        <f t="shared" si="28"/>
        <v>2182240.8019950585</v>
      </c>
      <c r="I310">
        <f t="shared" si="29"/>
        <v>-21.253371795007492</v>
      </c>
    </row>
    <row r="311" spans="1:9" x14ac:dyDescent="0.25">
      <c r="A311">
        <f>VLOOKUP('2024-03-18_windows_device_0'!P626,'2024-03-18_windows_device_0'!P$2:P$911,1,0)</f>
        <v>36.906666666666666</v>
      </c>
      <c r="B311">
        <f>VLOOKUP('2024-03-18_windows_device_0'!Q664,'2024-03-18_windows_device_0'!Q$2:Q$911,1,0)</f>
        <v>2184040</v>
      </c>
      <c r="C311">
        <f>(A311-A310)*J$6</f>
        <v>-0.12708546470660728</v>
      </c>
      <c r="D311">
        <f t="shared" si="24"/>
        <v>36.779581201960056</v>
      </c>
      <c r="E311">
        <f t="shared" si="25"/>
        <v>2181215.4257947658</v>
      </c>
      <c r="F311">
        <f t="shared" si="26"/>
        <v>36.906666666632226</v>
      </c>
      <c r="G311">
        <f t="shared" si="27"/>
        <v>2182194.6666666665</v>
      </c>
      <c r="H311">
        <f t="shared" si="28"/>
        <v>2182237.8560471768</v>
      </c>
      <c r="I311">
        <f t="shared" si="29"/>
        <v>-26.052520264854493</v>
      </c>
    </row>
    <row r="312" spans="1:9" x14ac:dyDescent="0.25">
      <c r="A312">
        <f>VLOOKUP('2024-03-18_windows_device_0'!P627,'2024-03-18_windows_device_0'!P$2:P$911,1,0)</f>
        <v>36.88133333333333</v>
      </c>
      <c r="B312">
        <f>VLOOKUP('2024-03-18_windows_device_0'!Q665,'2024-03-18_windows_device_0'!Q$2:Q$911,1,0)</f>
        <v>2184029</v>
      </c>
      <c r="C312">
        <f>(A312-A311)*J$6</f>
        <v>-0.12708546470660728</v>
      </c>
      <c r="D312">
        <f t="shared" si="24"/>
        <v>36.75424786862672</v>
      </c>
      <c r="E312">
        <f t="shared" si="25"/>
        <v>2181205.7683313983</v>
      </c>
      <c r="F312">
        <f t="shared" si="26"/>
        <v>36.881333333298251</v>
      </c>
      <c r="G312">
        <f t="shared" si="27"/>
        <v>2182184.9333333331</v>
      </c>
      <c r="H312">
        <f t="shared" si="28"/>
        <v>2182228.1109508253</v>
      </c>
      <c r="I312">
        <f t="shared" si="29"/>
        <v>-26.052520264854493</v>
      </c>
    </row>
    <row r="313" spans="1:9" x14ac:dyDescent="0.25">
      <c r="A313">
        <f>VLOOKUP('2024-03-18_windows_device_0'!P628,'2024-03-18_windows_device_0'!P$2:P$911,1,0)</f>
        <v>36.848666666666666</v>
      </c>
      <c r="B313">
        <f>VLOOKUP('2024-03-18_windows_device_0'!Q666,'2024-03-18_windows_device_0'!Q$2:Q$911,1,0)</f>
        <v>2184018</v>
      </c>
      <c r="C313">
        <f>(A313-A312)*J$6</f>
        <v>-0.16387336238480568</v>
      </c>
      <c r="D313">
        <f t="shared" si="24"/>
        <v>36.684793304281861</v>
      </c>
      <c r="E313">
        <f t="shared" si="25"/>
        <v>2181188.9591509639</v>
      </c>
      <c r="F313">
        <f t="shared" si="26"/>
        <v>36.84866666662974</v>
      </c>
      <c r="G313">
        <f t="shared" si="27"/>
        <v>2182175.5666666669</v>
      </c>
      <c r="H313">
        <f t="shared" si="28"/>
        <v>2182226.2706350801</v>
      </c>
      <c r="I313">
        <f t="shared" si="29"/>
        <v>-33.594039288885163</v>
      </c>
    </row>
    <row r="314" spans="1:9" x14ac:dyDescent="0.25">
      <c r="A314">
        <f>VLOOKUP('2024-03-18_windows_device_0'!P629,'2024-03-18_windows_device_0'!P$2:P$911,1,0)</f>
        <v>36.821333333333335</v>
      </c>
      <c r="B314">
        <f>VLOOKUP('2024-03-18_windows_device_0'!Q667,'2024-03-18_windows_device_0'!Q$2:Q$911,1,0)</f>
        <v>2184023</v>
      </c>
      <c r="C314">
        <f>(A314-A313)*J$6</f>
        <v>-0.13711852770973609</v>
      </c>
      <c r="D314">
        <f t="shared" si="24"/>
        <v>36.684214805623597</v>
      </c>
      <c r="E314">
        <f t="shared" si="25"/>
        <v>2181200.8944151462</v>
      </c>
      <c r="F314">
        <f t="shared" si="26"/>
        <v>36.821333333296415</v>
      </c>
      <c r="G314">
        <f t="shared" si="27"/>
        <v>2182181.9333333331</v>
      </c>
      <c r="H314">
        <f t="shared" si="28"/>
        <v>2182227.1398689607</v>
      </c>
      <c r="I314">
        <f t="shared" si="29"/>
        <v>-28.109298180495898</v>
      </c>
    </row>
    <row r="315" spans="1:9" x14ac:dyDescent="0.25">
      <c r="A315">
        <f>VLOOKUP('2024-03-18_windows_device_0'!P630,'2024-03-18_windows_device_0'!P$2:P$911,1,0)</f>
        <v>36.80466666666667</v>
      </c>
      <c r="B315">
        <f>VLOOKUP('2024-03-18_windows_device_0'!Q668,'2024-03-18_windows_device_0'!Q$2:Q$911,1,0)</f>
        <v>2184038</v>
      </c>
      <c r="C315">
        <f>(A315-A314)*J$6</f>
        <v>-8.3608858359596916E-2</v>
      </c>
      <c r="D315">
        <f t="shared" si="24"/>
        <v>36.721057808307073</v>
      </c>
      <c r="E315">
        <f t="shared" si="25"/>
        <v>2181227.7488166369</v>
      </c>
      <c r="F315">
        <f t="shared" si="26"/>
        <v>36.80466666663078</v>
      </c>
      <c r="G315">
        <f t="shared" si="27"/>
        <v>2182197.7666666666</v>
      </c>
      <c r="H315">
        <f t="shared" si="28"/>
        <v>2182231.9959812495</v>
      </c>
      <c r="I315">
        <f t="shared" si="29"/>
        <v>-17.139815963717368</v>
      </c>
    </row>
    <row r="316" spans="1:9" x14ac:dyDescent="0.25">
      <c r="A316">
        <f>VLOOKUP('2024-03-18_windows_device_0'!P631,'2024-03-18_windows_device_0'!P$2:P$911,1,0)</f>
        <v>36.776666666666664</v>
      </c>
      <c r="B316">
        <f>VLOOKUP('2024-03-18_windows_device_0'!Q669,'2024-03-18_windows_device_0'!Q$2:Q$911,1,0)</f>
        <v>2184044</v>
      </c>
      <c r="C316">
        <f>(A316-A315)*J$6</f>
        <v>-0.14046288204415988</v>
      </c>
      <c r="D316">
        <f t="shared" ref="D316:D379" si="30">A316+C316</f>
        <v>36.636203784622502</v>
      </c>
      <c r="E316">
        <f t="shared" si="25"/>
        <v>2181223.5811804119</v>
      </c>
      <c r="F316">
        <f t="shared" si="26"/>
        <v>36.776666666628437</v>
      </c>
      <c r="G316">
        <f t="shared" si="27"/>
        <v>2182205.1666666665</v>
      </c>
      <c r="H316">
        <f t="shared" si="28"/>
        <v>2182251.0380548742</v>
      </c>
      <c r="I316">
        <f t="shared" si="29"/>
        <v>-28.794890819052775</v>
      </c>
    </row>
    <row r="317" spans="1:9" x14ac:dyDescent="0.25">
      <c r="A317">
        <f>VLOOKUP('2024-03-18_windows_device_0'!P632,'2024-03-18_windows_device_0'!P$2:P$911,1,0)</f>
        <v>36.762</v>
      </c>
      <c r="B317">
        <f>VLOOKUP('2024-03-18_windows_device_0'!Q670,'2024-03-18_windows_device_0'!Q$2:Q$911,1,0)</f>
        <v>2184042</v>
      </c>
      <c r="C317">
        <f>(A317-A316)*J$6</f>
        <v>-7.3575795356432452E-2</v>
      </c>
      <c r="D317">
        <f t="shared" si="30"/>
        <v>36.688424204643567</v>
      </c>
      <c r="E317">
        <f t="shared" si="25"/>
        <v>2181236.0725551038</v>
      </c>
      <c r="F317">
        <f t="shared" si="26"/>
        <v>36.761999999963258</v>
      </c>
      <c r="G317">
        <f t="shared" si="27"/>
        <v>2182203.9</v>
      </c>
      <c r="H317">
        <f t="shared" si="28"/>
        <v>2182236.0527252681</v>
      </c>
      <c r="I317">
        <f t="shared" si="29"/>
        <v>-15.083038048068653</v>
      </c>
    </row>
    <row r="318" spans="1:9" x14ac:dyDescent="0.25">
      <c r="A318">
        <f>VLOOKUP('2024-03-18_windows_device_0'!P633,'2024-03-18_windows_device_0'!P$2:P$911,1,0)</f>
        <v>36.74133333333333</v>
      </c>
      <c r="B318">
        <f>VLOOKUP('2024-03-18_windows_device_0'!Q671,'2024-03-18_windows_device_0'!Q$2:Q$911,1,0)</f>
        <v>2184038</v>
      </c>
      <c r="C318">
        <f>(A318-A317)*J$6</f>
        <v>-0.10367498436592584</v>
      </c>
      <c r="D318">
        <f t="shared" si="30"/>
        <v>36.637658348967406</v>
      </c>
      <c r="E318">
        <f t="shared" si="25"/>
        <v>2181227.0010906677</v>
      </c>
      <c r="F318">
        <f t="shared" si="26"/>
        <v>36.741333333295181</v>
      </c>
      <c r="G318">
        <f t="shared" si="27"/>
        <v>2182200.9333333331</v>
      </c>
      <c r="H318">
        <f t="shared" si="28"/>
        <v>2182239.2467962024</v>
      </c>
      <c r="I318">
        <f t="shared" si="29"/>
        <v>-21.253371795014797</v>
      </c>
    </row>
    <row r="319" spans="1:9" x14ac:dyDescent="0.25">
      <c r="A319">
        <f>VLOOKUP('2024-03-18_windows_device_0'!P634,'2024-03-18_windows_device_0'!P$2:P$911,1,0)</f>
        <v>36.718666666666664</v>
      </c>
      <c r="B319">
        <f>VLOOKUP('2024-03-18_windows_device_0'!Q672,'2024-03-18_windows_device_0'!Q$2:Q$911,1,0)</f>
        <v>2184040</v>
      </c>
      <c r="C319">
        <f>(A319-A318)*J$6</f>
        <v>-0.11370804736905465</v>
      </c>
      <c r="D319">
        <f t="shared" si="30"/>
        <v>36.604958619297612</v>
      </c>
      <c r="E319">
        <f t="shared" si="25"/>
        <v>2181228.150132319</v>
      </c>
      <c r="F319">
        <f t="shared" si="26"/>
        <v>36.718666666627584</v>
      </c>
      <c r="G319">
        <f t="shared" si="27"/>
        <v>2182204.0666666669</v>
      </c>
      <c r="H319">
        <f t="shared" si="28"/>
        <v>2182244.426382645</v>
      </c>
      <c r="I319">
        <f t="shared" si="29"/>
        <v>-23.310149710656205</v>
      </c>
    </row>
    <row r="320" spans="1:9" x14ac:dyDescent="0.25">
      <c r="A320">
        <f>VLOOKUP('2024-03-18_windows_device_0'!P635,'2024-03-18_windows_device_0'!P$2:P$911,1,0)</f>
        <v>36.68933333333333</v>
      </c>
      <c r="B320">
        <f>VLOOKUP('2024-03-18_windows_device_0'!Q673,'2024-03-18_windows_device_0'!Q$2:Q$911,1,0)</f>
        <v>2184032</v>
      </c>
      <c r="C320">
        <f>(A320-A319)*J$6</f>
        <v>-0.14715159071290057</v>
      </c>
      <c r="D320">
        <f t="shared" si="30"/>
        <v>36.542181742620429</v>
      </c>
      <c r="E320">
        <f t="shared" si="25"/>
        <v>2181214.8556226017</v>
      </c>
      <c r="F320">
        <f t="shared" si="26"/>
        <v>36.689333333292396</v>
      </c>
      <c r="G320">
        <f t="shared" si="27"/>
        <v>2182197.5333333332</v>
      </c>
      <c r="H320">
        <f t="shared" si="28"/>
        <v>2182244.7353553609</v>
      </c>
      <c r="I320">
        <f t="shared" si="29"/>
        <v>-30.166076096144618</v>
      </c>
    </row>
    <row r="321" spans="1:9" x14ac:dyDescent="0.25">
      <c r="A321">
        <f>VLOOKUP('2024-03-18_windows_device_0'!P636,'2024-03-18_windows_device_0'!P$2:P$911,1,0)</f>
        <v>36.673999999999999</v>
      </c>
      <c r="B321">
        <f>VLOOKUP('2024-03-18_windows_device_0'!Q674,'2024-03-18_windows_device_0'!Q$2:Q$911,1,0)</f>
        <v>2184024</v>
      </c>
      <c r="C321">
        <f>(A321-A320)*J$6</f>
        <v>-7.6920149690820616E-2</v>
      </c>
      <c r="D321">
        <f t="shared" si="30"/>
        <v>36.597079850309179</v>
      </c>
      <c r="E321">
        <f t="shared" si="25"/>
        <v>2181222.0696870824</v>
      </c>
      <c r="F321">
        <f t="shared" si="26"/>
        <v>36.673999999960735</v>
      </c>
      <c r="G321">
        <f t="shared" si="27"/>
        <v>2182190.2999999998</v>
      </c>
      <c r="H321">
        <f t="shared" si="28"/>
        <v>2182223.0974568962</v>
      </c>
      <c r="I321">
        <f t="shared" si="29"/>
        <v>-15.768630686618227</v>
      </c>
    </row>
    <row r="322" spans="1:9" x14ac:dyDescent="0.25">
      <c r="A322">
        <f>VLOOKUP('2024-03-18_windows_device_0'!P637,'2024-03-18_windows_device_0'!P$2:P$911,1,0)</f>
        <v>36.642666666666663</v>
      </c>
      <c r="B322">
        <f>VLOOKUP('2024-03-18_windows_device_0'!Q675,'2024-03-18_windows_device_0'!Q$2:Q$911,1,0)</f>
        <v>2184024</v>
      </c>
      <c r="C322">
        <f>(A322-A321)*J$6</f>
        <v>-0.15718465371606502</v>
      </c>
      <c r="D322">
        <f t="shared" si="30"/>
        <v>36.485482012950598</v>
      </c>
      <c r="E322">
        <f t="shared" si="25"/>
        <v>2181207.2851122948</v>
      </c>
      <c r="F322">
        <f t="shared" si="26"/>
        <v>36.642666666623995</v>
      </c>
      <c r="G322">
        <f t="shared" si="27"/>
        <v>2182191.8666666667</v>
      </c>
      <c r="H322">
        <f t="shared" si="28"/>
        <v>2182241.1037978916</v>
      </c>
      <c r="I322">
        <f t="shared" si="29"/>
        <v>-32.222854011793331</v>
      </c>
    </row>
    <row r="323" spans="1:9" x14ac:dyDescent="0.25">
      <c r="A323">
        <f>VLOOKUP('2024-03-18_windows_device_0'!P638,'2024-03-18_windows_device_0'!P$2:P$911,1,0)</f>
        <v>36.61933333333333</v>
      </c>
      <c r="B323">
        <f>VLOOKUP('2024-03-18_windows_device_0'!Q676,'2024-03-18_windows_device_0'!Q$2:Q$911,1,0)</f>
        <v>2184021</v>
      </c>
      <c r="C323">
        <f>(A323-A322)*J$6</f>
        <v>-0.11705240170344282</v>
      </c>
      <c r="D323">
        <f t="shared" si="30"/>
        <v>36.50228093162989</v>
      </c>
      <c r="E323">
        <f t="shared" ref="E323:E386" si="31">B323-A323*J$2+J$3*A323^2+I323</f>
        <v>2181213.7563689086</v>
      </c>
      <c r="F323">
        <f t="shared" ref="F323:F386" si="32">(A323)*(1-EXP(-3*(D323)/J$7))</f>
        <v>36.619333333291223</v>
      </c>
      <c r="G323">
        <f t="shared" ref="G323:G386" si="33">B323-A323*L$2</f>
        <v>2182190.0333333332</v>
      </c>
      <c r="H323">
        <f t="shared" ref="H323:H386" si="34">B323-J$5*(F323)-I323</f>
        <v>2182231.0325185372</v>
      </c>
      <c r="I323">
        <f t="shared" ref="I323:I386" si="35">C323*J$8</f>
        <v>-23.995742349205777</v>
      </c>
    </row>
    <row r="324" spans="1:9" x14ac:dyDescent="0.25">
      <c r="A324">
        <f>VLOOKUP('2024-03-18_windows_device_0'!P639,'2024-03-18_windows_device_0'!P$2:P$911,1,0)</f>
        <v>36.593333333333334</v>
      </c>
      <c r="B324">
        <f>VLOOKUP('2024-03-18_windows_device_0'!Q677,'2024-03-18_windows_device_0'!Q$2:Q$911,1,0)</f>
        <v>2184022</v>
      </c>
      <c r="C324">
        <f>(A324-A323)*J$6</f>
        <v>-0.13042981904095979</v>
      </c>
      <c r="D324">
        <f t="shared" si="30"/>
        <v>36.462903514292371</v>
      </c>
      <c r="E324">
        <f t="shared" si="31"/>
        <v>2181213.4011253617</v>
      </c>
      <c r="F324">
        <f t="shared" si="32"/>
        <v>36.593333333289991</v>
      </c>
      <c r="G324">
        <f t="shared" si="33"/>
        <v>2182192.3333333335</v>
      </c>
      <c r="H324">
        <f t="shared" si="34"/>
        <v>2182236.0628165198</v>
      </c>
      <c r="I324">
        <f t="shared" si="35"/>
        <v>-26.738112903396758</v>
      </c>
    </row>
    <row r="325" spans="1:9" x14ac:dyDescent="0.25">
      <c r="A325">
        <f>VLOOKUP('2024-03-18_windows_device_0'!P640,'2024-03-18_windows_device_0'!P$2:P$911,1,0)</f>
        <v>36.579333333333331</v>
      </c>
      <c r="B325">
        <f>VLOOKUP('2024-03-18_windows_device_0'!Q678,'2024-03-18_windows_device_0'!Q$2:Q$911,1,0)</f>
        <v>2184016</v>
      </c>
      <c r="C325">
        <f>(A325-A324)*J$6</f>
        <v>-7.0231441022079941E-2</v>
      </c>
      <c r="D325">
        <f t="shared" si="30"/>
        <v>36.50910189231125</v>
      </c>
      <c r="E325">
        <f t="shared" si="31"/>
        <v>2181220.4890540764</v>
      </c>
      <c r="F325">
        <f t="shared" si="32"/>
        <v>36.579333333291487</v>
      </c>
      <c r="G325">
        <f t="shared" si="33"/>
        <v>2182187.0333333332</v>
      </c>
      <c r="H325">
        <f t="shared" si="34"/>
        <v>2182218.4156484106</v>
      </c>
      <c r="I325">
        <f t="shared" si="35"/>
        <v>-14.397445409526387</v>
      </c>
    </row>
    <row r="326" spans="1:9" x14ac:dyDescent="0.25">
      <c r="A326">
        <f>VLOOKUP('2024-03-18_windows_device_0'!P641,'2024-03-18_windows_device_0'!P$2:P$911,1,0)</f>
        <v>36.551333333333332</v>
      </c>
      <c r="B326">
        <f>VLOOKUP('2024-03-18_windows_device_0'!Q679,'2024-03-18_windows_device_0'!Q$2:Q$911,1,0)</f>
        <v>2184026</v>
      </c>
      <c r="C326">
        <f>(A326-A325)*J$6</f>
        <v>-0.14046288204412424</v>
      </c>
      <c r="D326">
        <f t="shared" si="30"/>
        <v>36.410870451289206</v>
      </c>
      <c r="E326">
        <f t="shared" si="31"/>
        <v>2181217.5868591359</v>
      </c>
      <c r="F326">
        <f t="shared" si="32"/>
        <v>36.551333333288305</v>
      </c>
      <c r="G326">
        <f t="shared" si="33"/>
        <v>2182198.4333333331</v>
      </c>
      <c r="H326">
        <f t="shared" si="34"/>
        <v>2182244.2000925895</v>
      </c>
      <c r="I326">
        <f t="shared" si="35"/>
        <v>-28.79489081904547</v>
      </c>
    </row>
    <row r="327" spans="1:9" x14ac:dyDescent="0.25">
      <c r="A327">
        <f>VLOOKUP('2024-03-18_windows_device_0'!P642,'2024-03-18_windows_device_0'!P$2:P$911,1,0)</f>
        <v>36.527999999999999</v>
      </c>
      <c r="B327">
        <f>VLOOKUP('2024-03-18_windows_device_0'!Q680,'2024-03-18_windows_device_0'!Q$2:Q$911,1,0)</f>
        <v>2184026</v>
      </c>
      <c r="C327">
        <f>(A327-A326)*J$6</f>
        <v>-0.11705240170344282</v>
      </c>
      <c r="D327">
        <f t="shared" si="30"/>
        <v>36.410947598296559</v>
      </c>
      <c r="E327">
        <f t="shared" si="31"/>
        <v>2181223.6327911718</v>
      </c>
      <c r="F327">
        <f t="shared" si="32"/>
        <v>36.527999999955007</v>
      </c>
      <c r="G327">
        <f t="shared" si="33"/>
        <v>2182199.6</v>
      </c>
      <c r="H327">
        <f t="shared" si="34"/>
        <v>2182240.5567764277</v>
      </c>
      <c r="I327">
        <f t="shared" si="35"/>
        <v>-23.995742349205777</v>
      </c>
    </row>
    <row r="328" spans="1:9" x14ac:dyDescent="0.25">
      <c r="A328">
        <f>VLOOKUP('2024-03-18_windows_device_0'!P643,'2024-03-18_windows_device_0'!P$2:P$911,1,0)</f>
        <v>36.510666666666665</v>
      </c>
      <c r="B328">
        <f>VLOOKUP('2024-03-18_windows_device_0'!Q681,'2024-03-18_windows_device_0'!Q$2:Q$911,1,0)</f>
        <v>2184026</v>
      </c>
      <c r="C328">
        <f>(A328-A327)*J$6</f>
        <v>-8.695321269398508E-2</v>
      </c>
      <c r="D328">
        <f t="shared" si="30"/>
        <v>36.423713453972681</v>
      </c>
      <c r="E328">
        <f t="shared" si="31"/>
        <v>2181230.7297433722</v>
      </c>
      <c r="F328">
        <f t="shared" si="32"/>
        <v>36.510666666622129</v>
      </c>
      <c r="G328">
        <f t="shared" si="33"/>
        <v>2182200.4666666668</v>
      </c>
      <c r="H328">
        <f t="shared" si="34"/>
        <v>2182235.2450609664</v>
      </c>
      <c r="I328">
        <f t="shared" si="35"/>
        <v>-17.82540860226694</v>
      </c>
    </row>
    <row r="329" spans="1:9" x14ac:dyDescent="0.25">
      <c r="A329">
        <f>VLOOKUP('2024-03-18_windows_device_0'!P644,'2024-03-18_windows_device_0'!P$2:P$911,1,0)</f>
        <v>36.490666666666669</v>
      </c>
      <c r="B329">
        <f>VLOOKUP('2024-03-18_windows_device_0'!Q682,'2024-03-18_windows_device_0'!Q$2:Q$911,1,0)</f>
        <v>2184024</v>
      </c>
      <c r="C329">
        <f>(A329-A328)*J$6</f>
        <v>-0.10033063003150204</v>
      </c>
      <c r="D329">
        <f t="shared" si="30"/>
        <v>36.390336036635169</v>
      </c>
      <c r="E329">
        <f t="shared" si="31"/>
        <v>2181227.0570101952</v>
      </c>
      <c r="F329">
        <f t="shared" si="32"/>
        <v>36.490666666621017</v>
      </c>
      <c r="G329">
        <f t="shared" si="33"/>
        <v>2182199.4666666668</v>
      </c>
      <c r="H329">
        <f t="shared" si="34"/>
        <v>2182236.9781449274</v>
      </c>
      <c r="I329">
        <f t="shared" si="35"/>
        <v>-20.567779156457917</v>
      </c>
    </row>
    <row r="330" spans="1:9" x14ac:dyDescent="0.25">
      <c r="A330">
        <f>VLOOKUP('2024-03-18_windows_device_0'!P645,'2024-03-18_windows_device_0'!P$2:P$911,1,0)</f>
        <v>36.466000000000001</v>
      </c>
      <c r="B330">
        <f>VLOOKUP('2024-03-18_windows_device_0'!Q683,'2024-03-18_windows_device_0'!Q$2:Q$911,1,0)</f>
        <v>2184026</v>
      </c>
      <c r="C330">
        <f>(A330-A329)*J$6</f>
        <v>-0.12374111037221912</v>
      </c>
      <c r="D330">
        <f t="shared" si="30"/>
        <v>36.342258889627779</v>
      </c>
      <c r="E330">
        <f t="shared" si="31"/>
        <v>2181225.5777632352</v>
      </c>
      <c r="F330">
        <f t="shared" si="32"/>
        <v>36.4659999999527</v>
      </c>
      <c r="G330">
        <f t="shared" si="33"/>
        <v>2182202.7000000002</v>
      </c>
      <c r="H330">
        <f t="shared" si="34"/>
        <v>2182244.9991732654</v>
      </c>
      <c r="I330">
        <f t="shared" si="35"/>
        <v>-25.366927626304918</v>
      </c>
    </row>
    <row r="331" spans="1:9" x14ac:dyDescent="0.25">
      <c r="A331">
        <f>VLOOKUP('2024-03-18_windows_device_0'!P646,'2024-03-18_windows_device_0'!P$2:P$911,1,0)</f>
        <v>36.445999999999998</v>
      </c>
      <c r="B331">
        <f>VLOOKUP('2024-03-18_windows_device_0'!Q684,'2024-03-18_windows_device_0'!Q$2:Q$911,1,0)</f>
        <v>2184026</v>
      </c>
      <c r="C331">
        <f>(A331-A330)*J$6</f>
        <v>-0.10033063003153769</v>
      </c>
      <c r="D331">
        <f t="shared" si="30"/>
        <v>36.345669369968462</v>
      </c>
      <c r="E331">
        <f t="shared" si="31"/>
        <v>2181231.4476551539</v>
      </c>
      <c r="F331">
        <f t="shared" si="32"/>
        <v>36.445999999952839</v>
      </c>
      <c r="G331">
        <f t="shared" si="33"/>
        <v>2182203.7000000002</v>
      </c>
      <c r="H331">
        <f t="shared" si="34"/>
        <v>2182241.1907382021</v>
      </c>
      <c r="I331">
        <f t="shared" si="35"/>
        <v>-20.567779156465228</v>
      </c>
    </row>
    <row r="332" spans="1:9" x14ac:dyDescent="0.25">
      <c r="A332">
        <f>VLOOKUP('2024-03-18_windows_device_0'!P647,'2024-03-18_windows_device_0'!P$2:P$911,1,0)</f>
        <v>36.421999999999997</v>
      </c>
      <c r="B332">
        <f>VLOOKUP('2024-03-18_windows_device_0'!Q685,'2024-03-18_windows_device_0'!Q$2:Q$911,1,0)</f>
        <v>2184018</v>
      </c>
      <c r="C332">
        <f>(A332-A331)*J$6</f>
        <v>-0.12039675603783097</v>
      </c>
      <c r="D332">
        <f t="shared" si="30"/>
        <v>36.301603243962163</v>
      </c>
      <c r="E332">
        <f t="shared" si="31"/>
        <v>2181220.6196451997</v>
      </c>
      <c r="F332">
        <f t="shared" si="32"/>
        <v>36.421999999951282</v>
      </c>
      <c r="G332">
        <f t="shared" si="33"/>
        <v>2182196.9</v>
      </c>
      <c r="H332">
        <f t="shared" si="34"/>
        <v>2182238.4931501215</v>
      </c>
      <c r="I332">
        <f t="shared" si="35"/>
        <v>-24.681334987755349</v>
      </c>
    </row>
    <row r="333" spans="1:9" x14ac:dyDescent="0.25">
      <c r="A333">
        <f>VLOOKUP('2024-03-18_windows_device_0'!P648,'2024-03-18_windows_device_0'!P$2:P$911,1,0)</f>
        <v>36.401333333333334</v>
      </c>
      <c r="B333">
        <f>VLOOKUP('2024-03-18_windows_device_0'!Q686,'2024-03-18_windows_device_0'!Q$2:Q$911,1,0)</f>
        <v>2184012</v>
      </c>
      <c r="C333">
        <f>(A333-A332)*J$6</f>
        <v>-0.1036749843658902</v>
      </c>
      <c r="D333">
        <f t="shared" si="30"/>
        <v>36.297658348967445</v>
      </c>
      <c r="E333">
        <f t="shared" si="31"/>
        <v>2181219.1551777008</v>
      </c>
      <c r="F333">
        <f t="shared" si="32"/>
        <v>36.401333333284505</v>
      </c>
      <c r="G333">
        <f t="shared" si="33"/>
        <v>2182191.9333333331</v>
      </c>
      <c r="H333">
        <f t="shared" si="34"/>
        <v>2182230.088924116</v>
      </c>
      <c r="I333">
        <f t="shared" si="35"/>
        <v>-21.253371795007492</v>
      </c>
    </row>
    <row r="334" spans="1:9" x14ac:dyDescent="0.25">
      <c r="A334">
        <f>VLOOKUP('2024-03-18_windows_device_0'!P649,'2024-03-18_windows_device_0'!P$2:P$911,1,0)</f>
        <v>36.38066666666667</v>
      </c>
      <c r="B334">
        <f>VLOOKUP('2024-03-18_windows_device_0'!Q687,'2024-03-18_windows_device_0'!Q$2:Q$911,1,0)</f>
        <v>2184012</v>
      </c>
      <c r="C334">
        <f>(A334-A333)*J$6</f>
        <v>-0.1036749843658902</v>
      </c>
      <c r="D334">
        <f t="shared" si="30"/>
        <v>36.276991682300782</v>
      </c>
      <c r="E334">
        <f t="shared" si="31"/>
        <v>2181220.2632758333</v>
      </c>
      <c r="F334">
        <f t="shared" si="32"/>
        <v>36.380666666617103</v>
      </c>
      <c r="G334">
        <f t="shared" si="33"/>
        <v>2182192.9666666668</v>
      </c>
      <c r="H334">
        <f t="shared" si="34"/>
        <v>2182231.112661303</v>
      </c>
      <c r="I334">
        <f t="shared" si="35"/>
        <v>-21.253371795007492</v>
      </c>
    </row>
    <row r="335" spans="1:9" x14ac:dyDescent="0.25">
      <c r="A335">
        <f>VLOOKUP('2024-03-18_windows_device_0'!P650,'2024-03-18_windows_device_0'!P$2:P$911,1,0)</f>
        <v>36.357333333333337</v>
      </c>
      <c r="B335">
        <f>VLOOKUP('2024-03-18_windows_device_0'!Q688,'2024-03-18_windows_device_0'!Q$2:Q$911,1,0)</f>
        <v>2184015</v>
      </c>
      <c r="C335">
        <f>(A335-A334)*J$6</f>
        <v>-0.11705240170344282</v>
      </c>
      <c r="D335">
        <f t="shared" si="30"/>
        <v>36.240280931629897</v>
      </c>
      <c r="E335">
        <f t="shared" si="31"/>
        <v>2181221.7726193941</v>
      </c>
      <c r="F335">
        <f t="shared" si="32"/>
        <v>36.357333333282412</v>
      </c>
      <c r="G335">
        <f t="shared" si="33"/>
        <v>2182197.1333333333</v>
      </c>
      <c r="H335">
        <f t="shared" si="34"/>
        <v>2182238.0108641647</v>
      </c>
      <c r="I335">
        <f t="shared" si="35"/>
        <v>-23.995742349205777</v>
      </c>
    </row>
    <row r="336" spans="1:9" x14ac:dyDescent="0.25">
      <c r="A336">
        <f>VLOOKUP('2024-03-18_windows_device_0'!P651,'2024-03-18_windows_device_0'!P$2:P$911,1,0)</f>
        <v>36.337333333333333</v>
      </c>
      <c r="B336">
        <f>VLOOKUP('2024-03-18_windows_device_0'!Q689,'2024-03-18_windows_device_0'!Q$2:Q$911,1,0)</f>
        <v>2184016</v>
      </c>
      <c r="C336">
        <f>(A336-A335)*J$6</f>
        <v>-0.10033063003153769</v>
      </c>
      <c r="D336">
        <f t="shared" si="30"/>
        <v>36.237002703301798</v>
      </c>
      <c r="E336">
        <f t="shared" si="31"/>
        <v>2181227.2740169275</v>
      </c>
      <c r="F336">
        <f t="shared" si="32"/>
        <v>36.337333333282309</v>
      </c>
      <c r="G336">
        <f t="shared" si="33"/>
        <v>2182199.1333333333</v>
      </c>
      <c r="H336">
        <f t="shared" si="34"/>
        <v>2182236.5736143785</v>
      </c>
      <c r="I336">
        <f t="shared" si="35"/>
        <v>-20.567779156465228</v>
      </c>
    </row>
    <row r="337" spans="1:9" x14ac:dyDescent="0.25">
      <c r="A337">
        <f>VLOOKUP('2024-03-18_windows_device_0'!P652,'2024-03-18_windows_device_0'!P$2:P$911,1,0)</f>
        <v>36.31733333333333</v>
      </c>
      <c r="B337">
        <f>VLOOKUP('2024-03-18_windows_device_0'!Q690,'2024-03-18_windows_device_0'!Q$2:Q$911,1,0)</f>
        <v>2184021</v>
      </c>
      <c r="C337">
        <f>(A337-A336)*J$6</f>
        <v>-0.10033063003153769</v>
      </c>
      <c r="D337">
        <f t="shared" si="30"/>
        <v>36.217002703301794</v>
      </c>
      <c r="E337">
        <f t="shared" si="31"/>
        <v>2181233.3479465242</v>
      </c>
      <c r="F337">
        <f t="shared" si="32"/>
        <v>36.31733333328156</v>
      </c>
      <c r="G337">
        <f t="shared" si="33"/>
        <v>2182205.1333333333</v>
      </c>
      <c r="H337">
        <f t="shared" si="34"/>
        <v>2182242.5643277853</v>
      </c>
      <c r="I337">
        <f t="shared" si="35"/>
        <v>-20.567779156465228</v>
      </c>
    </row>
    <row r="338" spans="1:9" x14ac:dyDescent="0.25">
      <c r="A338">
        <f>VLOOKUP('2024-03-18_windows_device_0'!P653,'2024-03-18_windows_device_0'!P$2:P$911,1,0)</f>
        <v>36.285333333333334</v>
      </c>
      <c r="B338">
        <f>VLOOKUP('2024-03-18_windows_device_0'!Q691,'2024-03-18_windows_device_0'!Q$2:Q$911,1,0)</f>
        <v>2184019</v>
      </c>
      <c r="C338">
        <f>(A338-A337)*J$6</f>
        <v>-0.16052900805041753</v>
      </c>
      <c r="D338">
        <f t="shared" si="30"/>
        <v>36.124804325282916</v>
      </c>
      <c r="E338">
        <f t="shared" si="31"/>
        <v>2181220.7265965166</v>
      </c>
      <c r="F338">
        <f t="shared" si="32"/>
        <v>36.28533333327789</v>
      </c>
      <c r="G338">
        <f t="shared" si="33"/>
        <v>2182204.7333333334</v>
      </c>
      <c r="H338">
        <f t="shared" si="34"/>
        <v>2182254.49013673</v>
      </c>
      <c r="I338">
        <f t="shared" si="35"/>
        <v>-32.908446650335591</v>
      </c>
    </row>
    <row r="339" spans="1:9" x14ac:dyDescent="0.25">
      <c r="A339">
        <f>VLOOKUP('2024-03-18_windows_device_0'!P654,'2024-03-18_windows_device_0'!P$2:P$911,1,0)</f>
        <v>36.265333333333331</v>
      </c>
      <c r="B339">
        <f>VLOOKUP('2024-03-18_windows_device_0'!Q692,'2024-03-18_windows_device_0'!Q$2:Q$911,1,0)</f>
        <v>2184016</v>
      </c>
      <c r="C339">
        <f>(A339-A338)*J$6</f>
        <v>-0.10033063003153769</v>
      </c>
      <c r="D339">
        <f t="shared" si="30"/>
        <v>36.165002703301795</v>
      </c>
      <c r="E339">
        <f t="shared" si="31"/>
        <v>2181231.142481273</v>
      </c>
      <c r="F339">
        <f t="shared" si="32"/>
        <v>36.265333333279571</v>
      </c>
      <c r="G339">
        <f t="shared" si="33"/>
        <v>2182202.7333333334</v>
      </c>
      <c r="H339">
        <f t="shared" si="34"/>
        <v>2182240.1401826427</v>
      </c>
      <c r="I339">
        <f t="shared" si="35"/>
        <v>-20.567779156465228</v>
      </c>
    </row>
    <row r="340" spans="1:9" x14ac:dyDescent="0.25">
      <c r="A340">
        <f>VLOOKUP('2024-03-18_windows_device_0'!P655,'2024-03-18_windows_device_0'!P$2:P$911,1,0)</f>
        <v>36.252000000000002</v>
      </c>
      <c r="B340">
        <f>VLOOKUP('2024-03-18_windows_device_0'!Q693,'2024-03-18_windows_device_0'!Q$2:Q$911,1,0)</f>
        <v>2184015</v>
      </c>
      <c r="C340">
        <f>(A340-A339)*J$6</f>
        <v>-6.6887086687656153E-2</v>
      </c>
      <c r="D340">
        <f t="shared" si="30"/>
        <v>36.185112913312345</v>
      </c>
      <c r="E340">
        <f t="shared" si="31"/>
        <v>2181237.7154943086</v>
      </c>
      <c r="F340">
        <f t="shared" si="32"/>
        <v>36.251999999947067</v>
      </c>
      <c r="G340">
        <f t="shared" si="33"/>
        <v>2182202.4</v>
      </c>
      <c r="H340">
        <f t="shared" si="34"/>
        <v>2182232.9447318614</v>
      </c>
      <c r="I340">
        <f t="shared" si="35"/>
        <v>-13.711852770969511</v>
      </c>
    </row>
    <row r="341" spans="1:9" x14ac:dyDescent="0.25">
      <c r="A341">
        <f>VLOOKUP('2024-03-18_windows_device_0'!P656,'2024-03-18_windows_device_0'!P$2:P$911,1,0)</f>
        <v>36.211333333333336</v>
      </c>
      <c r="B341">
        <f>VLOOKUP('2024-03-18_windows_device_0'!Q694,'2024-03-18_windows_device_0'!Q$2:Q$911,1,0)</f>
        <v>2184010</v>
      </c>
      <c r="C341">
        <f>(A341-A340)*J$6</f>
        <v>-0.2040056143974279</v>
      </c>
      <c r="D341">
        <f t="shared" si="30"/>
        <v>36.007327718935905</v>
      </c>
      <c r="E341">
        <f t="shared" si="31"/>
        <v>2181206.7946698898</v>
      </c>
      <c r="F341">
        <f t="shared" si="32"/>
        <v>36.21133333327289</v>
      </c>
      <c r="G341">
        <f t="shared" si="33"/>
        <v>2182199.4333333331</v>
      </c>
      <c r="H341">
        <f t="shared" si="34"/>
        <v>2182258.068480636</v>
      </c>
      <c r="I341">
        <f t="shared" si="35"/>
        <v>-41.821150951472717</v>
      </c>
    </row>
    <row r="342" spans="1:9" x14ac:dyDescent="0.25">
      <c r="A342">
        <f>VLOOKUP('2024-03-18_windows_device_0'!P657,'2024-03-18_windows_device_0'!P$2:P$911,1,0)</f>
        <v>36.204000000000001</v>
      </c>
      <c r="B342">
        <f>VLOOKUP('2024-03-18_windows_device_0'!Q695,'2024-03-18_windows_device_0'!Q$2:Q$911,1,0)</f>
        <v>2183994</v>
      </c>
      <c r="C342">
        <f>(A342-A341)*J$6</f>
        <v>-3.6787897678234052E-2</v>
      </c>
      <c r="D342">
        <f t="shared" si="30"/>
        <v>36.16721210232177</v>
      </c>
      <c r="E342">
        <f t="shared" si="31"/>
        <v>2181225.4691625391</v>
      </c>
      <c r="F342">
        <f t="shared" si="32"/>
        <v>36.203999999946419</v>
      </c>
      <c r="G342">
        <f t="shared" si="33"/>
        <v>2182183.7999999998</v>
      </c>
      <c r="H342">
        <f t="shared" si="34"/>
        <v>2182208.1521102907</v>
      </c>
      <c r="I342">
        <f t="shared" si="35"/>
        <v>-7.5415190240379806</v>
      </c>
    </row>
    <row r="343" spans="1:9" x14ac:dyDescent="0.25">
      <c r="A343">
        <f>VLOOKUP('2024-03-18_windows_device_0'!P658,'2024-03-18_windows_device_0'!P$2:P$911,1,0)</f>
        <v>36.177333333333337</v>
      </c>
      <c r="B343">
        <f>VLOOKUP('2024-03-18_windows_device_0'!Q696,'2024-03-18_windows_device_0'!Q$2:Q$911,1,0)</f>
        <v>2183987</v>
      </c>
      <c r="C343">
        <f>(A343-A342)*J$6</f>
        <v>-0.13377417337534794</v>
      </c>
      <c r="D343">
        <f t="shared" si="30"/>
        <v>36.043559159957987</v>
      </c>
      <c r="E343">
        <f t="shared" si="31"/>
        <v>2181200.0233944827</v>
      </c>
      <c r="F343">
        <f t="shared" si="32"/>
        <v>36.177333333274575</v>
      </c>
      <c r="G343">
        <f t="shared" si="33"/>
        <v>2182178.1333333333</v>
      </c>
      <c r="H343">
        <f t="shared" si="34"/>
        <v>2182222.3552480177</v>
      </c>
      <c r="I343">
        <f t="shared" si="35"/>
        <v>-27.42370554194633</v>
      </c>
    </row>
    <row r="344" spans="1:9" x14ac:dyDescent="0.25">
      <c r="A344">
        <f>VLOOKUP('2024-03-18_windows_device_0'!P659,'2024-03-18_windows_device_0'!P$2:P$911,1,0)</f>
        <v>36.165999999999997</v>
      </c>
      <c r="B344">
        <f>VLOOKUP('2024-03-18_windows_device_0'!Q697,'2024-03-18_windows_device_0'!Q$2:Q$911,1,0)</f>
        <v>2184001</v>
      </c>
      <c r="C344">
        <f>(A344-A343)*J$6</f>
        <v>-5.6854023684562972E-2</v>
      </c>
      <c r="D344">
        <f t="shared" si="30"/>
        <v>36.109145976315432</v>
      </c>
      <c r="E344">
        <f t="shared" si="31"/>
        <v>2181230.402769628</v>
      </c>
      <c r="F344">
        <f t="shared" si="32"/>
        <v>36.165999999944084</v>
      </c>
      <c r="G344">
        <f t="shared" si="33"/>
        <v>2182192.7000000002</v>
      </c>
      <c r="H344">
        <f t="shared" si="34"/>
        <v>2182221.1480215946</v>
      </c>
      <c r="I344">
        <f t="shared" si="35"/>
        <v>-11.655074855335409</v>
      </c>
    </row>
    <row r="345" spans="1:9" x14ac:dyDescent="0.25">
      <c r="A345">
        <f>VLOOKUP('2024-03-18_windows_device_0'!P660,'2024-03-18_windows_device_0'!P$2:P$911,1,0)</f>
        <v>36.128</v>
      </c>
      <c r="B345">
        <f>VLOOKUP('2024-03-18_windows_device_0'!Q698,'2024-03-18_windows_device_0'!Q$2:Q$911,1,0)</f>
        <v>2184006</v>
      </c>
      <c r="C345">
        <f>(A345-A344)*J$6</f>
        <v>-0.19062819705987527</v>
      </c>
      <c r="D345">
        <f t="shared" si="30"/>
        <v>35.937371802940127</v>
      </c>
      <c r="E345">
        <f t="shared" si="31"/>
        <v>2181210.0280148811</v>
      </c>
      <c r="F345">
        <f t="shared" si="32"/>
        <v>36.127999999936428</v>
      </c>
      <c r="G345">
        <f t="shared" si="33"/>
        <v>2182199.6</v>
      </c>
      <c r="H345">
        <f t="shared" si="34"/>
        <v>2182255.4540826096</v>
      </c>
      <c r="I345">
        <f t="shared" si="35"/>
        <v>-39.078780397274429</v>
      </c>
    </row>
    <row r="346" spans="1:9" x14ac:dyDescent="0.25">
      <c r="A346">
        <f>VLOOKUP('2024-03-18_windows_device_0'!P661,'2024-03-18_windows_device_0'!P$2:P$911,1,0)</f>
        <v>36.101999999999997</v>
      </c>
      <c r="B346">
        <f>VLOOKUP('2024-03-18_windows_device_0'!Q699,'2024-03-18_windows_device_0'!Q$2:Q$911,1,0)</f>
        <v>2184003</v>
      </c>
      <c r="C346">
        <f>(A346-A345)*J$6</f>
        <v>-0.13042981904099543</v>
      </c>
      <c r="D346">
        <f t="shared" si="30"/>
        <v>35.971570180958999</v>
      </c>
      <c r="E346">
        <f t="shared" si="31"/>
        <v>2181220.7716262094</v>
      </c>
      <c r="F346">
        <f t="shared" si="32"/>
        <v>36.101999999938087</v>
      </c>
      <c r="G346">
        <f t="shared" si="33"/>
        <v>2182197.9</v>
      </c>
      <c r="H346">
        <f t="shared" si="34"/>
        <v>2182241.4013425442</v>
      </c>
      <c r="I346">
        <f t="shared" si="35"/>
        <v>-26.738112903404062</v>
      </c>
    </row>
    <row r="347" spans="1:9" x14ac:dyDescent="0.25">
      <c r="A347">
        <f>VLOOKUP('2024-03-18_windows_device_0'!P662,'2024-03-18_windows_device_0'!P$2:P$911,1,0)</f>
        <v>36.085333333333331</v>
      </c>
      <c r="B347">
        <f>VLOOKUP('2024-03-18_windows_device_0'!Q700,'2024-03-18_windows_device_0'!Q$2:Q$911,1,0)</f>
        <v>2183997</v>
      </c>
      <c r="C347">
        <f>(A347-A346)*J$6</f>
        <v>-8.3608858359596916E-2</v>
      </c>
      <c r="D347">
        <f t="shared" si="30"/>
        <v>36.001724474973734</v>
      </c>
      <c r="E347">
        <f t="shared" si="31"/>
        <v>2181225.2696863469</v>
      </c>
      <c r="F347">
        <f t="shared" si="32"/>
        <v>36.085333333272843</v>
      </c>
      <c r="G347">
        <f t="shared" si="33"/>
        <v>2182192.7333333334</v>
      </c>
      <c r="H347">
        <f t="shared" si="34"/>
        <v>2182226.6286401101</v>
      </c>
      <c r="I347">
        <f t="shared" si="35"/>
        <v>-17.139815963717368</v>
      </c>
    </row>
    <row r="348" spans="1:9" x14ac:dyDescent="0.25">
      <c r="A348">
        <f>VLOOKUP('2024-03-18_windows_device_0'!P663,'2024-03-18_windows_device_0'!P$2:P$911,1,0)</f>
        <v>36.049333333333337</v>
      </c>
      <c r="B348">
        <f>VLOOKUP('2024-03-18_windows_device_0'!Q701,'2024-03-18_windows_device_0'!Q$2:Q$911,1,0)</f>
        <v>2183996</v>
      </c>
      <c r="C348">
        <f>(A348-A347)*J$6</f>
        <v>-0.18059513405671082</v>
      </c>
      <c r="D348">
        <f t="shared" si="30"/>
        <v>35.868738199276628</v>
      </c>
      <c r="E348">
        <f t="shared" si="31"/>
        <v>2181206.3321620938</v>
      </c>
      <c r="F348">
        <f t="shared" si="32"/>
        <v>36.049333333266539</v>
      </c>
      <c r="G348">
        <f t="shared" si="33"/>
        <v>2182193.5333333332</v>
      </c>
      <c r="H348">
        <f t="shared" si="34"/>
        <v>2182247.2941107606</v>
      </c>
      <c r="I348">
        <f t="shared" si="35"/>
        <v>-37.022002481625719</v>
      </c>
    </row>
    <row r="349" spans="1:9" x14ac:dyDescent="0.25">
      <c r="A349">
        <f>VLOOKUP('2024-03-18_windows_device_0'!P664,'2024-03-18_windows_device_0'!P$2:P$911,1,0)</f>
        <v>36.015333333333331</v>
      </c>
      <c r="B349">
        <f>VLOOKUP('2024-03-18_windows_device_0'!Q702,'2024-03-18_windows_device_0'!Q$2:Q$911,1,0)</f>
        <v>2183995</v>
      </c>
      <c r="C349">
        <f>(A349-A348)*J$6</f>
        <v>-0.17056207105361765</v>
      </c>
      <c r="D349">
        <f t="shared" si="30"/>
        <v>35.844771262279714</v>
      </c>
      <c r="E349">
        <f t="shared" si="31"/>
        <v>2181209.2270388696</v>
      </c>
      <c r="F349">
        <f t="shared" si="32"/>
        <v>36.015333333265382</v>
      </c>
      <c r="G349">
        <f t="shared" si="33"/>
        <v>2182194.2333333334</v>
      </c>
      <c r="H349">
        <f t="shared" si="34"/>
        <v>2182245.9215456364</v>
      </c>
      <c r="I349">
        <f t="shared" si="35"/>
        <v>-34.965224565991619</v>
      </c>
    </row>
    <row r="350" spans="1:9" x14ac:dyDescent="0.25">
      <c r="A350">
        <f>VLOOKUP('2024-03-18_windows_device_0'!P665,'2024-03-18_windows_device_0'!P$2:P$911,1,0)</f>
        <v>36.006</v>
      </c>
      <c r="B350">
        <f>VLOOKUP('2024-03-18_windows_device_0'!Q703,'2024-03-18_windows_device_0'!Q$2:Q$911,1,0)</f>
        <v>2183999</v>
      </c>
      <c r="C350">
        <f>(A350-A349)*J$6</f>
        <v>-4.6820960681362871E-2</v>
      </c>
      <c r="D350">
        <f t="shared" si="30"/>
        <v>35.959179039318634</v>
      </c>
      <c r="E350">
        <f t="shared" si="31"/>
        <v>2181239.0987930326</v>
      </c>
      <c r="F350">
        <f t="shared" si="32"/>
        <v>36.005999999937679</v>
      </c>
      <c r="G350">
        <f t="shared" si="33"/>
        <v>2182198.7000000002</v>
      </c>
      <c r="H350">
        <f t="shared" si="34"/>
        <v>2182225.0169509328</v>
      </c>
      <c r="I350">
        <f t="shared" si="35"/>
        <v>-9.598296939679388</v>
      </c>
    </row>
    <row r="351" spans="1:9" x14ac:dyDescent="0.25">
      <c r="A351">
        <f>VLOOKUP('2024-03-18_windows_device_0'!P666,'2024-03-18_windows_device_0'!P$2:P$911,1,0)</f>
        <v>35.988666666666667</v>
      </c>
      <c r="B351">
        <f>VLOOKUP('2024-03-18_windows_device_0'!Q704,'2024-03-18_windows_device_0'!Q$2:Q$911,1,0)</f>
        <v>2184003</v>
      </c>
      <c r="C351">
        <f>(A351-A350)*J$6</f>
        <v>-8.695321269398508E-2</v>
      </c>
      <c r="D351">
        <f t="shared" si="30"/>
        <v>35.901713453972683</v>
      </c>
      <c r="E351">
        <f t="shared" si="31"/>
        <v>2181235.8095025155</v>
      </c>
      <c r="F351">
        <f t="shared" si="32"/>
        <v>35.988666666601617</v>
      </c>
      <c r="G351">
        <f t="shared" si="33"/>
        <v>2182203.5666666669</v>
      </c>
      <c r="H351">
        <f t="shared" si="34"/>
        <v>2182238.102680881</v>
      </c>
      <c r="I351">
        <f t="shared" si="35"/>
        <v>-17.82540860226694</v>
      </c>
    </row>
    <row r="352" spans="1:9" x14ac:dyDescent="0.25">
      <c r="A352">
        <f>VLOOKUP('2024-03-18_windows_device_0'!P667,'2024-03-18_windows_device_0'!P$2:P$911,1,0)</f>
        <v>35.949333333333335</v>
      </c>
      <c r="B352">
        <f>VLOOKUP('2024-03-18_windows_device_0'!Q705,'2024-03-18_windows_device_0'!Q$2:Q$911,1,0)</f>
        <v>2184000</v>
      </c>
      <c r="C352">
        <f>(A352-A351)*J$6</f>
        <v>-0.19731690572865157</v>
      </c>
      <c r="D352">
        <f t="shared" si="30"/>
        <v>35.752016427604687</v>
      </c>
      <c r="E352">
        <f t="shared" si="31"/>
        <v>2181212.3144578799</v>
      </c>
      <c r="F352">
        <f t="shared" si="32"/>
        <v>35.949333333260597</v>
      </c>
      <c r="G352">
        <f t="shared" si="33"/>
        <v>2182202.5333333332</v>
      </c>
      <c r="H352">
        <f t="shared" si="34"/>
        <v>2182259.6756409868</v>
      </c>
      <c r="I352">
        <f t="shared" si="35"/>
        <v>-40.449965674373573</v>
      </c>
    </row>
    <row r="353" spans="1:9" x14ac:dyDescent="0.25">
      <c r="A353">
        <f>VLOOKUP('2024-03-18_windows_device_0'!P668,'2024-03-18_windows_device_0'!P$2:P$911,1,0)</f>
        <v>35.908666666666669</v>
      </c>
      <c r="B353">
        <f>VLOOKUP('2024-03-18_windows_device_0'!Q706,'2024-03-18_windows_device_0'!Q$2:Q$911,1,0)</f>
        <v>2183998</v>
      </c>
      <c r="C353">
        <f>(A353-A352)*J$6</f>
        <v>-0.2040056143974279</v>
      </c>
      <c r="D353">
        <f t="shared" si="30"/>
        <v>35.704661052269238</v>
      </c>
      <c r="E353">
        <f t="shared" si="31"/>
        <v>2181211.146985943</v>
      </c>
      <c r="F353">
        <f t="shared" si="32"/>
        <v>35.90866666659138</v>
      </c>
      <c r="G353">
        <f t="shared" si="33"/>
        <v>2182202.5666666669</v>
      </c>
      <c r="H353">
        <f t="shared" si="34"/>
        <v>2182261.0612768577</v>
      </c>
      <c r="I353">
        <f t="shared" si="35"/>
        <v>-41.821150951472717</v>
      </c>
    </row>
    <row r="354" spans="1:9" x14ac:dyDescent="0.25">
      <c r="A354">
        <f>VLOOKUP('2024-03-18_windows_device_0'!P669,'2024-03-18_windows_device_0'!P$2:P$911,1,0)</f>
        <v>35.887333333333331</v>
      </c>
      <c r="B354">
        <f>VLOOKUP('2024-03-18_windows_device_0'!Q707,'2024-03-18_windows_device_0'!Q$2:Q$911,1,0)</f>
        <v>2183994</v>
      </c>
      <c r="C354">
        <f>(A354-A353)*J$6</f>
        <v>-0.10701933870031399</v>
      </c>
      <c r="D354">
        <f t="shared" si="30"/>
        <v>35.780313994633019</v>
      </c>
      <c r="E354">
        <f t="shared" si="31"/>
        <v>2181228.186037627</v>
      </c>
      <c r="F354">
        <f t="shared" si="32"/>
        <v>35.887333333262255</v>
      </c>
      <c r="G354">
        <f t="shared" si="33"/>
        <v>2182199.6333333333</v>
      </c>
      <c r="H354">
        <f t="shared" si="34"/>
        <v>2182238.2358513065</v>
      </c>
      <c r="I354">
        <f t="shared" si="35"/>
        <v>-21.938964433564369</v>
      </c>
    </row>
    <row r="355" spans="1:9" x14ac:dyDescent="0.25">
      <c r="A355">
        <f>VLOOKUP('2024-03-18_windows_device_0'!P670,'2024-03-18_windows_device_0'!P$2:P$911,1,0)</f>
        <v>35.880000000000003</v>
      </c>
      <c r="B355">
        <f>VLOOKUP('2024-03-18_windows_device_0'!Q708,'2024-03-18_windows_device_0'!Q$2:Q$911,1,0)</f>
        <v>2183993</v>
      </c>
      <c r="C355">
        <f>(A355-A354)*J$6</f>
        <v>-3.6787897678198407E-2</v>
      </c>
      <c r="D355">
        <f t="shared" si="30"/>
        <v>35.843212102321807</v>
      </c>
      <c r="E355">
        <f t="shared" si="31"/>
        <v>2181241.9812855795</v>
      </c>
      <c r="F355">
        <f t="shared" si="32"/>
        <v>35.879999999932231</v>
      </c>
      <c r="G355">
        <f t="shared" si="33"/>
        <v>2182199</v>
      </c>
      <c r="H355">
        <f t="shared" si="34"/>
        <v>2182223.2016674792</v>
      </c>
      <c r="I355">
        <f t="shared" si="35"/>
        <v>-7.5415190240306735</v>
      </c>
    </row>
    <row r="356" spans="1:9" x14ac:dyDescent="0.25">
      <c r="A356">
        <f>VLOOKUP('2024-03-18_windows_device_0'!P671,'2024-03-18_windows_device_0'!P$2:P$911,1,0)</f>
        <v>35.847333333333331</v>
      </c>
      <c r="B356">
        <f>VLOOKUP('2024-03-18_windows_device_0'!Q709,'2024-03-18_windows_device_0'!Q$2:Q$911,1,0)</f>
        <v>2183991</v>
      </c>
      <c r="C356">
        <f>(A356-A355)*J$6</f>
        <v>-0.16387336238484132</v>
      </c>
      <c r="D356">
        <f t="shared" si="30"/>
        <v>35.683459970948491</v>
      </c>
      <c r="E356">
        <f t="shared" si="31"/>
        <v>2181215.7016037428</v>
      </c>
      <c r="F356">
        <f t="shared" si="32"/>
        <v>35.847333333256962</v>
      </c>
      <c r="G356">
        <f t="shared" si="33"/>
        <v>2182198.6333333333</v>
      </c>
      <c r="H356">
        <f t="shared" si="34"/>
        <v>2182248.8723529754</v>
      </c>
      <c r="I356">
        <f t="shared" si="35"/>
        <v>-33.594039288892468</v>
      </c>
    </row>
    <row r="357" spans="1:9" x14ac:dyDescent="0.25">
      <c r="A357">
        <f>VLOOKUP('2024-03-18_windows_device_0'!P672,'2024-03-18_windows_device_0'!P$2:P$911,1,0)</f>
        <v>35.825333333333333</v>
      </c>
      <c r="B357">
        <f>VLOOKUP('2024-03-18_windows_device_0'!Q710,'2024-03-18_windows_device_0'!Q$2:Q$911,1,0)</f>
        <v>2183990</v>
      </c>
      <c r="C357">
        <f>(A357-A356)*J$6</f>
        <v>-0.1103636930346665</v>
      </c>
      <c r="D357">
        <f t="shared" si="30"/>
        <v>35.714969640298669</v>
      </c>
      <c r="E357">
        <f t="shared" si="31"/>
        <v>2181226.8657829049</v>
      </c>
      <c r="F357">
        <f t="shared" si="32"/>
        <v>35.825333333258797</v>
      </c>
      <c r="G357">
        <f t="shared" si="33"/>
        <v>2182198.7333333334</v>
      </c>
      <c r="H357">
        <f t="shared" si="34"/>
        <v>2182237.9926555059</v>
      </c>
      <c r="I357">
        <f t="shared" si="35"/>
        <v>-22.624557072106633</v>
      </c>
    </row>
    <row r="358" spans="1:9" x14ac:dyDescent="0.25">
      <c r="A358">
        <f>VLOOKUP('2024-03-18_windows_device_0'!P673,'2024-03-18_windows_device_0'!P$2:P$911,1,0)</f>
        <v>35.793333333333337</v>
      </c>
      <c r="B358">
        <f>VLOOKUP('2024-03-18_windows_device_0'!Q711,'2024-03-18_windows_device_0'!Q$2:Q$911,1,0)</f>
        <v>2183984</v>
      </c>
      <c r="C358">
        <f>(A358-A357)*J$6</f>
        <v>-0.16052900805041753</v>
      </c>
      <c r="D358">
        <f t="shared" si="30"/>
        <v>35.632804325282919</v>
      </c>
      <c r="E358">
        <f t="shared" si="31"/>
        <v>2181212.3207040923</v>
      </c>
      <c r="F358">
        <f t="shared" si="32"/>
        <v>35.793333333254111</v>
      </c>
      <c r="G358">
        <f t="shared" si="33"/>
        <v>2182194.3333333335</v>
      </c>
      <c r="H358">
        <f t="shared" si="34"/>
        <v>2182243.8616865352</v>
      </c>
      <c r="I358">
        <f t="shared" si="35"/>
        <v>-32.908446650335591</v>
      </c>
    </row>
    <row r="359" spans="1:9" x14ac:dyDescent="0.25">
      <c r="A359">
        <f>VLOOKUP('2024-03-18_windows_device_0'!P674,'2024-03-18_windows_device_0'!P$2:P$911,1,0)</f>
        <v>35.78</v>
      </c>
      <c r="B359">
        <f>VLOOKUP('2024-03-18_windows_device_0'!Q712,'2024-03-18_windows_device_0'!Q$2:Q$911,1,0)</f>
        <v>2183981</v>
      </c>
      <c r="C359">
        <f>(A359-A358)*J$6</f>
        <v>-6.6887086687691791E-2</v>
      </c>
      <c r="D359">
        <f t="shared" si="30"/>
        <v>35.713112913312308</v>
      </c>
      <c r="E359">
        <f t="shared" si="31"/>
        <v>2181229.2421766506</v>
      </c>
      <c r="F359">
        <f t="shared" si="32"/>
        <v>35.779999999925458</v>
      </c>
      <c r="G359">
        <f t="shared" si="33"/>
        <v>2182192</v>
      </c>
      <c r="H359">
        <f t="shared" si="34"/>
        <v>2182222.3255682597</v>
      </c>
      <c r="I359">
        <f t="shared" si="35"/>
        <v>-13.711852770976817</v>
      </c>
    </row>
    <row r="360" spans="1:9" x14ac:dyDescent="0.25">
      <c r="A360">
        <f>VLOOKUP('2024-03-18_windows_device_0'!P675,'2024-03-18_windows_device_0'!P$2:P$911,1,0)</f>
        <v>35.762</v>
      </c>
      <c r="B360">
        <f>VLOOKUP('2024-03-18_windows_device_0'!Q713,'2024-03-18_windows_device_0'!Q$2:Q$911,1,0)</f>
        <v>2183984</v>
      </c>
      <c r="C360">
        <f>(A360-A359)*J$6</f>
        <v>-9.029756702837323E-2</v>
      </c>
      <c r="D360">
        <f t="shared" si="30"/>
        <v>35.671702432971628</v>
      </c>
      <c r="E360">
        <f t="shared" si="31"/>
        <v>2181228.4219635525</v>
      </c>
      <c r="F360">
        <f t="shared" si="32"/>
        <v>35.761999999923134</v>
      </c>
      <c r="G360">
        <f t="shared" si="33"/>
        <v>2182195.9</v>
      </c>
      <c r="H360">
        <f t="shared" si="34"/>
        <v>2182231.016358796</v>
      </c>
      <c r="I360">
        <f t="shared" si="35"/>
        <v>-18.511001240816512</v>
      </c>
    </row>
    <row r="361" spans="1:9" x14ac:dyDescent="0.25">
      <c r="A361">
        <f>VLOOKUP('2024-03-18_windows_device_0'!P676,'2024-03-18_windows_device_0'!P$2:P$911,1,0)</f>
        <v>35.723333333333336</v>
      </c>
      <c r="B361">
        <f>VLOOKUP('2024-03-18_windows_device_0'!Q714,'2024-03-18_windows_device_0'!Q$2:Q$911,1,0)</f>
        <v>2183988</v>
      </c>
      <c r="C361">
        <f>(A361-A360)*J$6</f>
        <v>-0.19397255139426342</v>
      </c>
      <c r="D361">
        <f t="shared" si="30"/>
        <v>35.529360781939076</v>
      </c>
      <c r="E361">
        <f t="shared" si="31"/>
        <v>2181213.2728464156</v>
      </c>
      <c r="F361">
        <f t="shared" si="32"/>
        <v>35.723333333247865</v>
      </c>
      <c r="G361">
        <f t="shared" si="33"/>
        <v>2182201.8333333335</v>
      </c>
      <c r="H361">
        <f t="shared" si="34"/>
        <v>2182258.185109844</v>
      </c>
      <c r="I361">
        <f t="shared" si="35"/>
        <v>-39.764373035824001</v>
      </c>
    </row>
    <row r="362" spans="1:9" x14ac:dyDescent="0.25">
      <c r="A362">
        <f>VLOOKUP('2024-03-18_windows_device_0'!P677,'2024-03-18_windows_device_0'!P$2:P$911,1,0)</f>
        <v>35.706000000000003</v>
      </c>
      <c r="B362">
        <f>VLOOKUP('2024-03-18_windows_device_0'!Q715,'2024-03-18_windows_device_0'!Q$2:Q$911,1,0)</f>
        <v>2183985</v>
      </c>
      <c r="C362">
        <f>(A362-A361)*J$6</f>
        <v>-8.695321269398508E-2</v>
      </c>
      <c r="D362">
        <f t="shared" si="30"/>
        <v>35.619046787306019</v>
      </c>
      <c r="E362">
        <f t="shared" si="31"/>
        <v>2181233.1556983306</v>
      </c>
      <c r="F362">
        <f t="shared" si="32"/>
        <v>35.705999999920152</v>
      </c>
      <c r="G362">
        <f t="shared" si="33"/>
        <v>2182199.7000000002</v>
      </c>
      <c r="H362">
        <f t="shared" si="34"/>
        <v>2182234.104763696</v>
      </c>
      <c r="I362">
        <f t="shared" si="35"/>
        <v>-17.82540860226694</v>
      </c>
    </row>
    <row r="363" spans="1:9" x14ac:dyDescent="0.25">
      <c r="A363">
        <f>VLOOKUP('2024-03-18_windows_device_0'!P678,'2024-03-18_windows_device_0'!P$2:P$911,1,0)</f>
        <v>35.693333333333335</v>
      </c>
      <c r="B363">
        <f>VLOOKUP('2024-03-18_windows_device_0'!Q716,'2024-03-18_windows_device_0'!Q$2:Q$911,1,0)</f>
        <v>2183985</v>
      </c>
      <c r="C363">
        <f>(A363-A362)*J$6</f>
        <v>-6.3542732353303641E-2</v>
      </c>
      <c r="D363">
        <f t="shared" si="30"/>
        <v>35.62979060098003</v>
      </c>
      <c r="E363">
        <f t="shared" si="31"/>
        <v>2181238.6448459756</v>
      </c>
      <c r="F363">
        <f t="shared" si="32"/>
        <v>35.693333333254152</v>
      </c>
      <c r="G363">
        <f t="shared" si="33"/>
        <v>2182200.3333333335</v>
      </c>
      <c r="H363">
        <f t="shared" si="34"/>
        <v>2182229.9330670503</v>
      </c>
      <c r="I363">
        <f t="shared" si="35"/>
        <v>-13.026260132427247</v>
      </c>
    </row>
    <row r="364" spans="1:9" x14ac:dyDescent="0.25">
      <c r="A364">
        <f>VLOOKUP('2024-03-18_windows_device_0'!P679,'2024-03-18_windows_device_0'!P$2:P$911,1,0)</f>
        <v>35.671999999999997</v>
      </c>
      <c r="B364">
        <f>VLOOKUP('2024-03-18_windows_device_0'!Q717,'2024-03-18_windows_device_0'!Q$2:Q$911,1,0)</f>
        <v>2183985</v>
      </c>
      <c r="C364">
        <f>(A364-A363)*J$6</f>
        <v>-0.10701933870031399</v>
      </c>
      <c r="D364">
        <f t="shared" si="30"/>
        <v>35.564980661299685</v>
      </c>
      <c r="E364">
        <f t="shared" si="31"/>
        <v>2181230.8946945812</v>
      </c>
      <c r="F364">
        <f t="shared" si="32"/>
        <v>35.671999999916906</v>
      </c>
      <c r="G364">
        <f t="shared" si="33"/>
        <v>2182201.4</v>
      </c>
      <c r="H364">
        <f t="shared" si="34"/>
        <v>2182239.9025323186</v>
      </c>
      <c r="I364">
        <f t="shared" si="35"/>
        <v>-21.938964433564369</v>
      </c>
    </row>
    <row r="365" spans="1:9" x14ac:dyDescent="0.25">
      <c r="A365">
        <f>VLOOKUP('2024-03-18_windows_device_0'!P680,'2024-03-18_windows_device_0'!P$2:P$911,1,0)</f>
        <v>35.639333333333333</v>
      </c>
      <c r="B365">
        <f>VLOOKUP('2024-03-18_windows_device_0'!Q718,'2024-03-18_windows_device_0'!Q$2:Q$911,1,0)</f>
        <v>2183988</v>
      </c>
      <c r="C365">
        <f>(A365-A364)*J$6</f>
        <v>-0.16387336238480568</v>
      </c>
      <c r="D365">
        <f t="shared" si="30"/>
        <v>35.475459970948528</v>
      </c>
      <c r="E365">
        <f t="shared" si="31"/>
        <v>2181224.0208709035</v>
      </c>
      <c r="F365">
        <f t="shared" si="32"/>
        <v>35.639333333244529</v>
      </c>
      <c r="G365">
        <f t="shared" si="33"/>
        <v>2182206.0333333332</v>
      </c>
      <c r="H365">
        <f t="shared" si="34"/>
        <v>2182256.1757724052</v>
      </c>
      <c r="I365">
        <f t="shared" si="35"/>
        <v>-33.594039288885163</v>
      </c>
    </row>
    <row r="366" spans="1:9" x14ac:dyDescent="0.25">
      <c r="A366">
        <f>VLOOKUP('2024-03-18_windows_device_0'!P681,'2024-03-18_windows_device_0'!P$2:P$911,1,0)</f>
        <v>35.616</v>
      </c>
      <c r="B366">
        <f>VLOOKUP('2024-03-18_windows_device_0'!Q719,'2024-03-18_windows_device_0'!Q$2:Q$911,1,0)</f>
        <v>2183987</v>
      </c>
      <c r="C366">
        <f>(A366-A365)*J$6</f>
        <v>-0.11705240170344282</v>
      </c>
      <c r="D366">
        <f t="shared" si="30"/>
        <v>35.49894759829656</v>
      </c>
      <c r="E366">
        <f t="shared" si="31"/>
        <v>2181233.8922990309</v>
      </c>
      <c r="F366">
        <f t="shared" si="32"/>
        <v>35.615999999912809</v>
      </c>
      <c r="G366">
        <f t="shared" si="33"/>
        <v>2182206.2000000002</v>
      </c>
      <c r="H366">
        <f t="shared" si="34"/>
        <v>2182246.7333077737</v>
      </c>
      <c r="I366">
        <f t="shared" si="35"/>
        <v>-23.995742349205777</v>
      </c>
    </row>
    <row r="367" spans="1:9" x14ac:dyDescent="0.25">
      <c r="A367">
        <f>VLOOKUP('2024-03-18_windows_device_0'!P682,'2024-03-18_windows_device_0'!P$2:P$911,1,0)</f>
        <v>35.602666666666664</v>
      </c>
      <c r="B367">
        <f>VLOOKUP('2024-03-18_windows_device_0'!Q720,'2024-03-18_windows_device_0'!Q$2:Q$911,1,0)</f>
        <v>2183984</v>
      </c>
      <c r="C367">
        <f>(A367-A366)*J$6</f>
        <v>-6.6887086687691791E-2</v>
      </c>
      <c r="D367">
        <f t="shared" si="30"/>
        <v>35.535779579978971</v>
      </c>
      <c r="E367">
        <f t="shared" si="31"/>
        <v>2181241.9039948019</v>
      </c>
      <c r="F367">
        <f t="shared" si="32"/>
        <v>35.602666666581889</v>
      </c>
      <c r="G367">
        <f t="shared" si="33"/>
        <v>2182203.8666666667</v>
      </c>
      <c r="H367">
        <f t="shared" si="34"/>
        <v>2182234.1098937993</v>
      </c>
      <c r="I367">
        <f t="shared" si="35"/>
        <v>-13.711852770976817</v>
      </c>
    </row>
    <row r="368" spans="1:9" x14ac:dyDescent="0.25">
      <c r="A368">
        <f>VLOOKUP('2024-03-18_windows_device_0'!P683,'2024-03-18_windows_device_0'!P$2:P$911,1,0)</f>
        <v>35.582000000000001</v>
      </c>
      <c r="B368">
        <f>VLOOKUP('2024-03-18_windows_device_0'!Q721,'2024-03-18_windows_device_0'!Q$2:Q$911,1,0)</f>
        <v>2183986</v>
      </c>
      <c r="C368">
        <f>(A368-A367)*J$6</f>
        <v>-0.1036749843658902</v>
      </c>
      <c r="D368">
        <f t="shared" si="30"/>
        <v>35.478325015634113</v>
      </c>
      <c r="E368">
        <f t="shared" si="31"/>
        <v>2181237.4910103758</v>
      </c>
      <c r="F368">
        <f t="shared" si="32"/>
        <v>35.581999999911531</v>
      </c>
      <c r="G368">
        <f t="shared" si="33"/>
        <v>2182206.9</v>
      </c>
      <c r="H368">
        <f t="shared" si="34"/>
        <v>2182244.6751500107</v>
      </c>
      <c r="I368">
        <f t="shared" si="35"/>
        <v>-21.253371795007492</v>
      </c>
    </row>
    <row r="369" spans="1:9" x14ac:dyDescent="0.25">
      <c r="A369">
        <f>VLOOKUP('2024-03-18_windows_device_0'!P684,'2024-03-18_windows_device_0'!P$2:P$911,1,0)</f>
        <v>35.56066666666667</v>
      </c>
      <c r="B369">
        <f>VLOOKUP('2024-03-18_windows_device_0'!Q722,'2024-03-18_windows_device_0'!Q$2:Q$911,1,0)</f>
        <v>2183982</v>
      </c>
      <c r="C369">
        <f>(A369-A368)*J$6</f>
        <v>-0.10701933870027835</v>
      </c>
      <c r="D369">
        <f t="shared" si="30"/>
        <v>35.453647327966394</v>
      </c>
      <c r="E369">
        <f t="shared" si="31"/>
        <v>2181233.9709113645</v>
      </c>
      <c r="F369">
        <f t="shared" si="32"/>
        <v>35.560666666576594</v>
      </c>
      <c r="G369">
        <f t="shared" si="33"/>
        <v>2182203.9666666668</v>
      </c>
      <c r="H369">
        <f t="shared" si="34"/>
        <v>2182242.4175036163</v>
      </c>
      <c r="I369">
        <f t="shared" si="35"/>
        <v>-21.938964433557064</v>
      </c>
    </row>
    <row r="370" spans="1:9" x14ac:dyDescent="0.25">
      <c r="A370">
        <f>VLOOKUP('2024-03-18_windows_device_0'!P685,'2024-03-18_windows_device_0'!P$2:P$911,1,0)</f>
        <v>35.509333333333331</v>
      </c>
      <c r="B370">
        <f>VLOOKUP('2024-03-18_windows_device_0'!Q723,'2024-03-18_windows_device_0'!Q$2:Q$911,1,0)</f>
        <v>2183979</v>
      </c>
      <c r="C370">
        <f>(A370-A369)*J$6</f>
        <v>-0.25751528374760269</v>
      </c>
      <c r="D370">
        <f t="shared" si="30"/>
        <v>35.251818049585729</v>
      </c>
      <c r="E370">
        <f t="shared" si="31"/>
        <v>2181202.926020938</v>
      </c>
      <c r="F370">
        <f t="shared" si="32"/>
        <v>35.509333333228618</v>
      </c>
      <c r="G370">
        <f t="shared" si="33"/>
        <v>2182203.5333333332</v>
      </c>
      <c r="H370">
        <f t="shared" si="34"/>
        <v>2182272.8120034286</v>
      </c>
      <c r="I370">
        <f t="shared" si="35"/>
        <v>-52.790633168258552</v>
      </c>
    </row>
    <row r="371" spans="1:9" x14ac:dyDescent="0.25">
      <c r="A371">
        <f>VLOOKUP('2024-03-18_windows_device_0'!P686,'2024-03-18_windows_device_0'!P$2:P$911,1,0)</f>
        <v>35.491999999999997</v>
      </c>
      <c r="B371">
        <f>VLOOKUP('2024-03-18_windows_device_0'!Q724,'2024-03-18_windows_device_0'!Q$2:Q$911,1,0)</f>
        <v>2183976</v>
      </c>
      <c r="C371">
        <f>(A371-A370)*J$6</f>
        <v>-8.695321269398508E-2</v>
      </c>
      <c r="D371">
        <f t="shared" si="30"/>
        <v>35.405046787306013</v>
      </c>
      <c r="E371">
        <f t="shared" si="31"/>
        <v>2181235.8397256602</v>
      </c>
      <c r="F371">
        <f t="shared" si="32"/>
        <v>35.491999999906746</v>
      </c>
      <c r="G371">
        <f t="shared" si="33"/>
        <v>2182201.4</v>
      </c>
      <c r="H371">
        <f t="shared" si="34"/>
        <v>2182235.7053971477</v>
      </c>
      <c r="I371">
        <f t="shared" si="35"/>
        <v>-17.82540860226694</v>
      </c>
    </row>
    <row r="372" spans="1:9" x14ac:dyDescent="0.25">
      <c r="A372">
        <f>VLOOKUP('2024-03-18_windows_device_0'!P687,'2024-03-18_windows_device_0'!P$2:P$911,1,0)</f>
        <v>35.480666666666664</v>
      </c>
      <c r="B372">
        <f>VLOOKUP('2024-03-18_windows_device_0'!Q725,'2024-03-18_windows_device_0'!Q$2:Q$911,1,0)</f>
        <v>2183974</v>
      </c>
      <c r="C372">
        <f>(A372-A371)*J$6</f>
        <v>-5.6854023684527327E-2</v>
      </c>
      <c r="D372">
        <f t="shared" si="30"/>
        <v>35.423812642982135</v>
      </c>
      <c r="E372">
        <f t="shared" si="31"/>
        <v>2181240.6304206378</v>
      </c>
      <c r="F372">
        <f t="shared" si="32"/>
        <v>35.480666666574749</v>
      </c>
      <c r="G372">
        <f t="shared" si="33"/>
        <v>2182199.9666666668</v>
      </c>
      <c r="H372">
        <f t="shared" si="34"/>
        <v>2182228.0964676649</v>
      </c>
      <c r="I372">
        <f t="shared" si="35"/>
        <v>-11.655074855328103</v>
      </c>
    </row>
    <row r="373" spans="1:9" x14ac:dyDescent="0.25">
      <c r="A373">
        <f>VLOOKUP('2024-03-18_windows_device_0'!P688,'2024-03-18_windows_device_0'!P$2:P$911,1,0)</f>
        <v>35.46</v>
      </c>
      <c r="B373">
        <f>VLOOKUP('2024-03-18_windows_device_0'!Q726,'2024-03-18_windows_device_0'!Q$2:Q$911,1,0)</f>
        <v>2183971</v>
      </c>
      <c r="C373">
        <f>(A373-A372)*J$6</f>
        <v>-0.1036749843658902</v>
      </c>
      <c r="D373">
        <f t="shared" si="30"/>
        <v>35.356325015634113</v>
      </c>
      <c r="E373">
        <f t="shared" si="31"/>
        <v>2181229.1637800597</v>
      </c>
      <c r="F373">
        <f t="shared" si="32"/>
        <v>35.459999999903346</v>
      </c>
      <c r="G373">
        <f t="shared" si="33"/>
        <v>2182198</v>
      </c>
      <c r="H373">
        <f t="shared" si="34"/>
        <v>2182235.7185017918</v>
      </c>
      <c r="I373">
        <f t="shared" si="35"/>
        <v>-21.253371795007492</v>
      </c>
    </row>
    <row r="374" spans="1:9" x14ac:dyDescent="0.25">
      <c r="A374">
        <f>VLOOKUP('2024-03-18_windows_device_0'!P689,'2024-03-18_windows_device_0'!P$2:P$911,1,0)</f>
        <v>35.444000000000003</v>
      </c>
      <c r="B374">
        <f>VLOOKUP('2024-03-18_windows_device_0'!Q727,'2024-03-18_windows_device_0'!Q$2:Q$911,1,0)</f>
        <v>2183969</v>
      </c>
      <c r="C374">
        <f>(A374-A373)*J$6</f>
        <v>-8.0264504025208766E-2</v>
      </c>
      <c r="D374">
        <f t="shared" si="30"/>
        <v>35.363735495974794</v>
      </c>
      <c r="E374">
        <f t="shared" si="31"/>
        <v>2181232.8394127726</v>
      </c>
      <c r="F374">
        <f t="shared" si="32"/>
        <v>35.44399999990393</v>
      </c>
      <c r="G374">
        <f t="shared" si="33"/>
        <v>2182196.7999999998</v>
      </c>
      <c r="H374">
        <f t="shared" si="34"/>
        <v>2182229.7119240467</v>
      </c>
      <c r="I374">
        <f t="shared" si="35"/>
        <v>-16.454223325167796</v>
      </c>
    </row>
    <row r="375" spans="1:9" x14ac:dyDescent="0.25">
      <c r="A375">
        <f>VLOOKUP('2024-03-18_windows_device_0'!P690,'2024-03-18_windows_device_0'!P$2:P$911,1,0)</f>
        <v>35.408666666666669</v>
      </c>
      <c r="B375">
        <f>VLOOKUP('2024-03-18_windows_device_0'!Q728,'2024-03-18_windows_device_0'!Q$2:Q$911,1,0)</f>
        <v>2183965</v>
      </c>
      <c r="C375">
        <f>(A375-A374)*J$6</f>
        <v>-0.17725077972235831</v>
      </c>
      <c r="D375">
        <f t="shared" si="30"/>
        <v>35.231415886944312</v>
      </c>
      <c r="E375">
        <f t="shared" si="31"/>
        <v>2181210.8939184789</v>
      </c>
      <c r="F375">
        <f t="shared" si="32"/>
        <v>35.408666666560634</v>
      </c>
      <c r="G375">
        <f t="shared" si="33"/>
        <v>2182194.5666666669</v>
      </c>
      <c r="H375">
        <f t="shared" si="34"/>
        <v>2182247.344370917</v>
      </c>
      <c r="I375">
        <f t="shared" si="35"/>
        <v>-36.336409843083452</v>
      </c>
    </row>
    <row r="376" spans="1:9" x14ac:dyDescent="0.25">
      <c r="A376">
        <f>VLOOKUP('2024-03-18_windows_device_0'!P691,'2024-03-18_windows_device_0'!P$2:P$911,1,0)</f>
        <v>35.388666666666666</v>
      </c>
      <c r="B376">
        <f>VLOOKUP('2024-03-18_windows_device_0'!Q729,'2024-03-18_windows_device_0'!Q$2:Q$911,1,0)</f>
        <v>2183963</v>
      </c>
      <c r="C376">
        <f>(A376-A375)*J$6</f>
        <v>-0.10033063003153769</v>
      </c>
      <c r="D376">
        <f t="shared" si="30"/>
        <v>35.28833603663513</v>
      </c>
      <c r="E376">
        <f t="shared" si="31"/>
        <v>2181225.7594751511</v>
      </c>
      <c r="F376">
        <f t="shared" si="32"/>
        <v>35.388666666565143</v>
      </c>
      <c r="G376">
        <f t="shared" si="33"/>
        <v>2182193.5666666669</v>
      </c>
      <c r="H376">
        <f t="shared" si="34"/>
        <v>2182230.5664536371</v>
      </c>
      <c r="I376">
        <f t="shared" si="35"/>
        <v>-20.567779156465228</v>
      </c>
    </row>
    <row r="377" spans="1:9" x14ac:dyDescent="0.25">
      <c r="A377">
        <f>VLOOKUP('2024-03-18_windows_device_0'!P692,'2024-03-18_windows_device_0'!P$2:P$911,1,0)</f>
        <v>35.372666666666667</v>
      </c>
      <c r="B377">
        <f>VLOOKUP('2024-03-18_windows_device_0'!Q730,'2024-03-18_windows_device_0'!Q$2:Q$911,1,0)</f>
        <v>2183963</v>
      </c>
      <c r="C377">
        <f>(A377-A376)*J$6</f>
        <v>-8.0264504025208766E-2</v>
      </c>
      <c r="D377">
        <f t="shared" si="30"/>
        <v>35.292402162641459</v>
      </c>
      <c r="E377">
        <f t="shared" si="31"/>
        <v>2181230.7509283554</v>
      </c>
      <c r="F377">
        <f t="shared" si="32"/>
        <v>35.3726666665655</v>
      </c>
      <c r="G377">
        <f t="shared" si="33"/>
        <v>2182194.3666666667</v>
      </c>
      <c r="H377">
        <f t="shared" si="34"/>
        <v>2182227.2454685308</v>
      </c>
      <c r="I377">
        <f t="shared" si="35"/>
        <v>-16.454223325167796</v>
      </c>
    </row>
    <row r="378" spans="1:9" x14ac:dyDescent="0.25">
      <c r="A378">
        <f>VLOOKUP('2024-03-18_windows_device_0'!P693,'2024-03-18_windows_device_0'!P$2:P$911,1,0)</f>
        <v>35.351999999999997</v>
      </c>
      <c r="B378">
        <f>VLOOKUP('2024-03-18_windows_device_0'!Q731,'2024-03-18_windows_device_0'!Q$2:Q$911,1,0)</f>
        <v>2183963</v>
      </c>
      <c r="C378">
        <f>(A378-A377)*J$6</f>
        <v>-0.10367498436592584</v>
      </c>
      <c r="D378">
        <f t="shared" si="30"/>
        <v>35.248325015634073</v>
      </c>
      <c r="E378">
        <f t="shared" si="31"/>
        <v>2181227.0861997763</v>
      </c>
      <c r="F378">
        <f t="shared" si="32"/>
        <v>35.351999999895476</v>
      </c>
      <c r="G378">
        <f t="shared" si="33"/>
        <v>2182195.4</v>
      </c>
      <c r="H378">
        <f t="shared" si="34"/>
        <v>2182233.068354188</v>
      </c>
      <c r="I378">
        <f t="shared" si="35"/>
        <v>-21.253371795014797</v>
      </c>
    </row>
    <row r="379" spans="1:9" x14ac:dyDescent="0.25">
      <c r="A379">
        <f>VLOOKUP('2024-03-18_windows_device_0'!P694,'2024-03-18_windows_device_0'!P$2:P$911,1,0)</f>
        <v>35.314666666666668</v>
      </c>
      <c r="B379">
        <f>VLOOKUP('2024-03-18_windows_device_0'!Q732,'2024-03-18_windows_device_0'!Q$2:Q$911,1,0)</f>
        <v>2183965</v>
      </c>
      <c r="C379">
        <f>(A379-A378)*J$6</f>
        <v>-0.18728384272548712</v>
      </c>
      <c r="D379">
        <f t="shared" si="30"/>
        <v>35.127382823941183</v>
      </c>
      <c r="E379">
        <f t="shared" si="31"/>
        <v>2181213.9969989476</v>
      </c>
      <c r="F379">
        <f t="shared" si="32"/>
        <v>35.314666666552299</v>
      </c>
      <c r="G379">
        <f t="shared" si="33"/>
        <v>2182199.2666666666</v>
      </c>
      <c r="H379">
        <f t="shared" si="34"/>
        <v>2182254.0575018441</v>
      </c>
      <c r="I379">
        <f t="shared" si="35"/>
        <v>-38.393187758724856</v>
      </c>
    </row>
    <row r="380" spans="1:9" x14ac:dyDescent="0.25">
      <c r="A380">
        <f>VLOOKUP('2024-03-18_windows_device_0'!P695,'2024-03-18_windows_device_0'!P$2:P$911,1,0)</f>
        <v>35.302</v>
      </c>
      <c r="B380">
        <f>VLOOKUP('2024-03-18_windows_device_0'!Q733,'2024-03-18_windows_device_0'!Q$2:Q$911,1,0)</f>
        <v>2183962</v>
      </c>
      <c r="C380">
        <f>(A380-A379)*J$6</f>
        <v>-6.3542732353303641E-2</v>
      </c>
      <c r="D380">
        <f t="shared" ref="D380:D443" si="36">A380+C380</f>
        <v>35.238457267646695</v>
      </c>
      <c r="E380">
        <f t="shared" si="31"/>
        <v>2181237.060063072</v>
      </c>
      <c r="F380">
        <f t="shared" si="32"/>
        <v>35.301999999894846</v>
      </c>
      <c r="G380">
        <f t="shared" si="33"/>
        <v>2182196.9</v>
      </c>
      <c r="H380">
        <f t="shared" si="34"/>
        <v>2182226.3180260421</v>
      </c>
      <c r="I380">
        <f t="shared" si="35"/>
        <v>-13.026260132427247</v>
      </c>
    </row>
    <row r="381" spans="1:9" x14ac:dyDescent="0.25">
      <c r="A381">
        <f>VLOOKUP('2024-03-18_windows_device_0'!P696,'2024-03-18_windows_device_0'!P$2:P$911,1,0)</f>
        <v>35.271999999999998</v>
      </c>
      <c r="B381">
        <f>VLOOKUP('2024-03-18_windows_device_0'!Q734,'2024-03-18_windows_device_0'!Q$2:Q$911,1,0)</f>
        <v>2183959</v>
      </c>
      <c r="C381">
        <f>(A381-A380)*J$6</f>
        <v>-0.15049594504728872</v>
      </c>
      <c r="D381">
        <f t="shared" si="36"/>
        <v>35.121504054952709</v>
      </c>
      <c r="E381">
        <f t="shared" si="31"/>
        <v>2181217.8841912178</v>
      </c>
      <c r="F381">
        <f t="shared" si="32"/>
        <v>35.27199999988526</v>
      </c>
      <c r="G381">
        <f t="shared" si="33"/>
        <v>2182195.4</v>
      </c>
      <c r="H381">
        <f t="shared" si="34"/>
        <v>2182242.6295047547</v>
      </c>
      <c r="I381">
        <f t="shared" si="35"/>
        <v>-30.851668734694186</v>
      </c>
    </row>
    <row r="382" spans="1:9" x14ac:dyDescent="0.25">
      <c r="A382">
        <f>VLOOKUP('2024-03-18_windows_device_0'!P697,'2024-03-18_windows_device_0'!P$2:P$911,1,0)</f>
        <v>35.268000000000001</v>
      </c>
      <c r="B382">
        <f>VLOOKUP('2024-03-18_windows_device_0'!Q735,'2024-03-18_windows_device_0'!Q$2:Q$911,1,0)</f>
        <v>2183962</v>
      </c>
      <c r="C382">
        <f>(A382-A381)*J$6</f>
        <v>-2.0066126006293278E-2</v>
      </c>
      <c r="D382">
        <f t="shared" si="36"/>
        <v>35.247933873993709</v>
      </c>
      <c r="E382">
        <f t="shared" si="31"/>
        <v>2181247.842326548</v>
      </c>
      <c r="F382">
        <f t="shared" si="32"/>
        <v>35.267999999895693</v>
      </c>
      <c r="G382">
        <f t="shared" si="33"/>
        <v>2182198.6</v>
      </c>
      <c r="H382">
        <f t="shared" si="34"/>
        <v>2182219.0895345323</v>
      </c>
      <c r="I382">
        <f t="shared" si="35"/>
        <v>-4.1135558312901219</v>
      </c>
    </row>
    <row r="383" spans="1:9" x14ac:dyDescent="0.25">
      <c r="A383">
        <f>VLOOKUP('2024-03-18_windows_device_0'!P698,'2024-03-18_windows_device_0'!P$2:P$911,1,0)</f>
        <v>35.245333333333335</v>
      </c>
      <c r="B383">
        <f>VLOOKUP('2024-03-18_windows_device_0'!Q736,'2024-03-18_windows_device_0'!Q$2:Q$911,1,0)</f>
        <v>2183962</v>
      </c>
      <c r="C383">
        <f>(A383-A382)*J$6</f>
        <v>-0.11370804736905465</v>
      </c>
      <c r="D383">
        <f t="shared" si="36"/>
        <v>35.131625285964283</v>
      </c>
      <c r="E383">
        <f t="shared" si="31"/>
        <v>2181229.8929006127</v>
      </c>
      <c r="F383">
        <f t="shared" si="32"/>
        <v>35.245333333219556</v>
      </c>
      <c r="G383">
        <f t="shared" si="33"/>
        <v>2182199.7333333334</v>
      </c>
      <c r="H383">
        <f t="shared" si="34"/>
        <v>2182239.4089369397</v>
      </c>
      <c r="I383">
        <f t="shared" si="35"/>
        <v>-23.310149710656205</v>
      </c>
    </row>
    <row r="384" spans="1:9" x14ac:dyDescent="0.25">
      <c r="A384">
        <f>VLOOKUP('2024-03-18_windows_device_0'!P699,'2024-03-18_windows_device_0'!P$2:P$911,1,0)</f>
        <v>35.203333333333333</v>
      </c>
      <c r="B384">
        <f>VLOOKUP('2024-03-18_windows_device_0'!Q737,'2024-03-18_windows_device_0'!Q$2:Q$911,1,0)</f>
        <v>2183959</v>
      </c>
      <c r="C384">
        <f>(A384-A383)*J$6</f>
        <v>-0.2106943230662042</v>
      </c>
      <c r="D384">
        <f t="shared" si="36"/>
        <v>34.992639010267126</v>
      </c>
      <c r="E384">
        <f t="shared" si="31"/>
        <v>2181209.3233243269</v>
      </c>
      <c r="F384">
        <f t="shared" si="32"/>
        <v>35.203333333207148</v>
      </c>
      <c r="G384">
        <f t="shared" si="33"/>
        <v>2182198.8333333335</v>
      </c>
      <c r="H384">
        <f t="shared" si="34"/>
        <v>2182258.371621612</v>
      </c>
      <c r="I384">
        <f t="shared" si="35"/>
        <v>-43.192336228571861</v>
      </c>
    </row>
    <row r="385" spans="1:9" x14ac:dyDescent="0.25">
      <c r="A385">
        <f>VLOOKUP('2024-03-18_windows_device_0'!P700,'2024-03-18_windows_device_0'!P$2:P$911,1,0)</f>
        <v>35.195999999999998</v>
      </c>
      <c r="B385">
        <f>VLOOKUP('2024-03-18_windows_device_0'!Q738,'2024-03-18_windows_device_0'!Q$2:Q$911,1,0)</f>
        <v>2183955</v>
      </c>
      <c r="C385">
        <f>(A385-A384)*J$6</f>
        <v>-3.6787897678234052E-2</v>
      </c>
      <c r="D385">
        <f t="shared" si="36"/>
        <v>35.159212102321767</v>
      </c>
      <c r="E385">
        <f t="shared" si="31"/>
        <v>2181241.3781545856</v>
      </c>
      <c r="F385">
        <f t="shared" si="32"/>
        <v>35.195999999888713</v>
      </c>
      <c r="G385">
        <f t="shared" si="33"/>
        <v>2182195.2000000002</v>
      </c>
      <c r="H385">
        <f t="shared" si="34"/>
        <v>2182219.0840659891</v>
      </c>
      <c r="I385">
        <f t="shared" si="35"/>
        <v>-7.5415190240379806</v>
      </c>
    </row>
    <row r="386" spans="1:9" x14ac:dyDescent="0.25">
      <c r="A386">
        <f>VLOOKUP('2024-03-18_windows_device_0'!P701,'2024-03-18_windows_device_0'!P$2:P$911,1,0)</f>
        <v>35.166666666666664</v>
      </c>
      <c r="B386">
        <f>VLOOKUP('2024-03-18_windows_device_0'!Q739,'2024-03-18_windows_device_0'!Q$2:Q$911,1,0)</f>
        <v>2183948</v>
      </c>
      <c r="C386">
        <f>(A386-A385)*J$6</f>
        <v>-0.14715159071290057</v>
      </c>
      <c r="D386">
        <f t="shared" si="36"/>
        <v>35.019515075953763</v>
      </c>
      <c r="E386">
        <f t="shared" si="31"/>
        <v>2181213.3703155732</v>
      </c>
      <c r="F386">
        <f t="shared" si="32"/>
        <v>35.166666666543136</v>
      </c>
      <c r="G386">
        <f t="shared" si="33"/>
        <v>2182189.6666666665</v>
      </c>
      <c r="H386">
        <f t="shared" si="34"/>
        <v>2182236.1616693917</v>
      </c>
      <c r="I386">
        <f t="shared" si="35"/>
        <v>-30.166076096144618</v>
      </c>
    </row>
    <row r="387" spans="1:9" x14ac:dyDescent="0.25">
      <c r="A387">
        <f>VLOOKUP('2024-03-18_windows_device_0'!P702,'2024-03-18_windows_device_0'!P$2:P$911,1,0)</f>
        <v>35.150666666666666</v>
      </c>
      <c r="B387">
        <f>VLOOKUP('2024-03-18_windows_device_0'!Q740,'2024-03-18_windows_device_0'!Q$2:Q$911,1,0)</f>
        <v>2183942</v>
      </c>
      <c r="C387">
        <f>(A387-A386)*J$6</f>
        <v>-8.0264504025208766E-2</v>
      </c>
      <c r="D387">
        <f t="shared" si="36"/>
        <v>35.070402162641457</v>
      </c>
      <c r="E387">
        <f t="shared" ref="E387:E450" si="37">B387-A387*J$2+J$3*A387^2+I387</f>
        <v>2181221.9644635911</v>
      </c>
      <c r="F387">
        <f t="shared" ref="F387:F450" si="38">(A387)*(1-EXP(-3*(D387)/J$7))</f>
        <v>35.150666666547835</v>
      </c>
      <c r="G387">
        <f t="shared" ref="G387:G450" si="39">B387-A387*L$2</f>
        <v>2182184.4666666668</v>
      </c>
      <c r="H387">
        <f t="shared" ref="H387:H450" si="40">B387-J$5*(F387)-I387</f>
        <v>2182217.2423873455</v>
      </c>
      <c r="I387">
        <f t="shared" ref="I387:I450" si="41">C387*J$8</f>
        <v>-16.454223325167796</v>
      </c>
    </row>
    <row r="388" spans="1:9" x14ac:dyDescent="0.25">
      <c r="A388">
        <f>VLOOKUP('2024-03-18_windows_device_0'!P703,'2024-03-18_windows_device_0'!P$2:P$911,1,0)</f>
        <v>35.126666666666665</v>
      </c>
      <c r="B388">
        <f>VLOOKUP('2024-03-18_windows_device_0'!Q741,'2024-03-18_windows_device_0'!Q$2:Q$911,1,0)</f>
        <v>2183945</v>
      </c>
      <c r="C388">
        <f>(A388-A387)*J$6</f>
        <v>-0.12039675603783097</v>
      </c>
      <c r="D388">
        <f t="shared" si="36"/>
        <v>35.006269910628831</v>
      </c>
      <c r="E388">
        <f t="shared" si="37"/>
        <v>2181218.0613891059</v>
      </c>
      <c r="F388">
        <f t="shared" si="38"/>
        <v>35.126666666542036</v>
      </c>
      <c r="G388">
        <f t="shared" si="39"/>
        <v>2182188.6666666665</v>
      </c>
      <c r="H388">
        <f t="shared" si="40"/>
        <v>2182229.6583550968</v>
      </c>
      <c r="I388">
        <f t="shared" si="41"/>
        <v>-24.681334987755349</v>
      </c>
    </row>
    <row r="389" spans="1:9" x14ac:dyDescent="0.25">
      <c r="A389">
        <f>VLOOKUP('2024-03-18_windows_device_0'!P704,'2024-03-18_windows_device_0'!P$2:P$911,1,0)</f>
        <v>35.11933333333333</v>
      </c>
      <c r="B389">
        <f>VLOOKUP('2024-03-18_windows_device_0'!Q742,'2024-03-18_windows_device_0'!Q$2:Q$911,1,0)</f>
        <v>2183952</v>
      </c>
      <c r="C389">
        <f>(A389-A388)*J$6</f>
        <v>-3.6787897678234052E-2</v>
      </c>
      <c r="D389">
        <f t="shared" si="36"/>
        <v>35.082545435655099</v>
      </c>
      <c r="E389">
        <f t="shared" si="37"/>
        <v>2181242.6059142333</v>
      </c>
      <c r="F389">
        <f t="shared" si="38"/>
        <v>35.119333333215685</v>
      </c>
      <c r="G389">
        <f t="shared" si="39"/>
        <v>2182196.0333333332</v>
      </c>
      <c r="H389">
        <f t="shared" si="40"/>
        <v>2182219.8818007149</v>
      </c>
      <c r="I389">
        <f t="shared" si="41"/>
        <v>-7.5415190240379806</v>
      </c>
    </row>
    <row r="390" spans="1:9" x14ac:dyDescent="0.25">
      <c r="A390">
        <f>VLOOKUP('2024-03-18_windows_device_0'!P705,'2024-03-18_windows_device_0'!P$2:P$911,1,0)</f>
        <v>35.088666666666668</v>
      </c>
      <c r="B390">
        <f>VLOOKUP('2024-03-18_windows_device_0'!Q743,'2024-03-18_windows_device_0'!Q$2:Q$911,1,0)</f>
        <v>2183954</v>
      </c>
      <c r="C390">
        <f>(A390-A389)*J$6</f>
        <v>-0.15384029938164123</v>
      </c>
      <c r="D390">
        <f t="shared" si="36"/>
        <v>34.934826367285027</v>
      </c>
      <c r="E390">
        <f t="shared" si="37"/>
        <v>2181222.3033134467</v>
      </c>
      <c r="F390">
        <f t="shared" si="38"/>
        <v>35.088666666535296</v>
      </c>
      <c r="G390">
        <f t="shared" si="39"/>
        <v>2182199.5666666669</v>
      </c>
      <c r="H390">
        <f t="shared" si="40"/>
        <v>2182247.3966369554</v>
      </c>
      <c r="I390">
        <f t="shared" si="41"/>
        <v>-31.537261373236454</v>
      </c>
    </row>
    <row r="391" spans="1:9" x14ac:dyDescent="0.25">
      <c r="A391">
        <f>VLOOKUP('2024-03-18_windows_device_0'!P706,'2024-03-18_windows_device_0'!P$2:P$911,1,0)</f>
        <v>35.068666666666665</v>
      </c>
      <c r="B391">
        <f>VLOOKUP('2024-03-18_windows_device_0'!Q744,'2024-03-18_windows_device_0'!Q$2:Q$911,1,0)</f>
        <v>2183955</v>
      </c>
      <c r="C391">
        <f>(A391-A390)*J$6</f>
        <v>-0.10033063003153769</v>
      </c>
      <c r="D391">
        <f t="shared" si="36"/>
        <v>34.968336036635129</v>
      </c>
      <c r="E391">
        <f t="shared" si="37"/>
        <v>2181235.3776457459</v>
      </c>
      <c r="F391">
        <f t="shared" si="38"/>
        <v>35.06866666653864</v>
      </c>
      <c r="G391">
        <f t="shared" si="39"/>
        <v>2182201.5666666669</v>
      </c>
      <c r="H391">
        <f t="shared" si="40"/>
        <v>2182238.4178681448</v>
      </c>
      <c r="I391">
        <f t="shared" si="41"/>
        <v>-20.567779156465228</v>
      </c>
    </row>
    <row r="392" spans="1:9" x14ac:dyDescent="0.25">
      <c r="A392">
        <f>VLOOKUP('2024-03-18_windows_device_0'!P707,'2024-03-18_windows_device_0'!P$2:P$911,1,0)</f>
        <v>35.045333333333332</v>
      </c>
      <c r="B392">
        <f>VLOOKUP('2024-03-18_windows_device_0'!Q745,'2024-03-18_windows_device_0'!Q$2:Q$911,1,0)</f>
        <v>2183958</v>
      </c>
      <c r="C392">
        <f>(A392-A391)*J$6</f>
        <v>-0.11705240170344282</v>
      </c>
      <c r="D392">
        <f t="shared" si="36"/>
        <v>34.928280931629892</v>
      </c>
      <c r="E392">
        <f t="shared" si="37"/>
        <v>2181236.239300265</v>
      </c>
      <c r="F392">
        <f t="shared" si="38"/>
        <v>35.045333333201469</v>
      </c>
      <c r="G392">
        <f t="shared" si="39"/>
        <v>2182205.7333333334</v>
      </c>
      <c r="H392">
        <f t="shared" si="40"/>
        <v>2182246.0016636457</v>
      </c>
      <c r="I392">
        <f t="shared" si="41"/>
        <v>-23.995742349205777</v>
      </c>
    </row>
    <row r="393" spans="1:9" x14ac:dyDescent="0.25">
      <c r="A393">
        <f>VLOOKUP('2024-03-18_windows_device_0'!P708,'2024-03-18_windows_device_0'!P$2:P$911,1,0)</f>
        <v>35.018666666666668</v>
      </c>
      <c r="B393">
        <f>VLOOKUP('2024-03-18_windows_device_0'!Q746,'2024-03-18_windows_device_0'!Q$2:Q$911,1,0)</f>
        <v>2183951</v>
      </c>
      <c r="C393">
        <f>(A393-A392)*J$6</f>
        <v>-0.13377417337534794</v>
      </c>
      <c r="D393">
        <f t="shared" si="36"/>
        <v>34.884892493291318</v>
      </c>
      <c r="E393">
        <f t="shared" si="37"/>
        <v>2181227.2860113122</v>
      </c>
      <c r="F393">
        <f t="shared" si="38"/>
        <v>35.018666666530528</v>
      </c>
      <c r="G393">
        <f t="shared" si="39"/>
        <v>2182200.0666666669</v>
      </c>
      <c r="H393">
        <f t="shared" si="40"/>
        <v>2182243.7505780472</v>
      </c>
      <c r="I393">
        <f t="shared" si="41"/>
        <v>-27.42370554194633</v>
      </c>
    </row>
    <row r="394" spans="1:9" x14ac:dyDescent="0.25">
      <c r="A394">
        <f>VLOOKUP('2024-03-18_windows_device_0'!P709,'2024-03-18_windows_device_0'!P$2:P$911,1,0)</f>
        <v>34.99733333333333</v>
      </c>
      <c r="B394">
        <f>VLOOKUP('2024-03-18_windows_device_0'!Q747,'2024-03-18_windows_device_0'!Q$2:Q$911,1,0)</f>
        <v>2183936</v>
      </c>
      <c r="C394">
        <f>(A394-A393)*J$6</f>
        <v>-0.10701933870031399</v>
      </c>
      <c r="D394">
        <f t="shared" si="36"/>
        <v>34.890313994633019</v>
      </c>
      <c r="E394">
        <f t="shared" si="37"/>
        <v>2181218.951125741</v>
      </c>
      <c r="F394">
        <f t="shared" si="38"/>
        <v>34.99733333319783</v>
      </c>
      <c r="G394">
        <f t="shared" si="39"/>
        <v>2182186.1333333333</v>
      </c>
      <c r="H394">
        <f t="shared" si="40"/>
        <v>2182224.322597906</v>
      </c>
      <c r="I394">
        <f t="shared" si="41"/>
        <v>-21.938964433564369</v>
      </c>
    </row>
    <row r="395" spans="1:9" x14ac:dyDescent="0.25">
      <c r="A395">
        <f>VLOOKUP('2024-03-18_windows_device_0'!P710,'2024-03-18_windows_device_0'!P$2:P$911,1,0)</f>
        <v>35.008000000000003</v>
      </c>
      <c r="B395">
        <f>VLOOKUP('2024-03-18_windows_device_0'!Q748,'2024-03-18_windows_device_0'!Q$2:Q$911,1,0)</f>
        <v>2183933</v>
      </c>
      <c r="C395">
        <f>(A395-A394)*J$6</f>
        <v>5.3509669350174822E-2</v>
      </c>
      <c r="D395">
        <f t="shared" si="36"/>
        <v>35.06150966935018</v>
      </c>
      <c r="E395">
        <f t="shared" si="37"/>
        <v>2181248.2693152949</v>
      </c>
      <c r="F395">
        <f t="shared" si="38"/>
        <v>35.007999999880859</v>
      </c>
      <c r="G395">
        <f t="shared" si="39"/>
        <v>2182182.6</v>
      </c>
      <c r="H395">
        <f t="shared" si="40"/>
        <v>2182187.8857707712</v>
      </c>
      <c r="I395">
        <f t="shared" si="41"/>
        <v>10.969482216785838</v>
      </c>
    </row>
    <row r="396" spans="1:9" x14ac:dyDescent="0.25">
      <c r="A396">
        <f>VLOOKUP('2024-03-18_windows_device_0'!P711,'2024-03-18_windows_device_0'!P$2:P$911,1,0)</f>
        <v>34.972000000000001</v>
      </c>
      <c r="B396">
        <f>VLOOKUP('2024-03-18_windows_device_0'!Q749,'2024-03-18_windows_device_0'!Q$2:Q$911,1,0)</f>
        <v>2183940</v>
      </c>
      <c r="C396">
        <f>(A396-A395)*J$6</f>
        <v>-0.18059513405674646</v>
      </c>
      <c r="D396">
        <f t="shared" si="36"/>
        <v>34.791404865943257</v>
      </c>
      <c r="E396">
        <f t="shared" si="37"/>
        <v>2181209.2705128877</v>
      </c>
      <c r="F396">
        <f t="shared" si="38"/>
        <v>34.971999999854127</v>
      </c>
      <c r="G396">
        <f t="shared" si="39"/>
        <v>2182191.4</v>
      </c>
      <c r="H396">
        <f t="shared" si="40"/>
        <v>2182244.6605396033</v>
      </c>
      <c r="I396">
        <f t="shared" si="41"/>
        <v>-37.022002481633024</v>
      </c>
    </row>
    <row r="397" spans="1:9" x14ac:dyDescent="0.25">
      <c r="A397">
        <f>VLOOKUP('2024-03-18_windows_device_0'!P712,'2024-03-18_windows_device_0'!P$2:P$911,1,0)</f>
        <v>34.963333333333331</v>
      </c>
      <c r="B397">
        <f>VLOOKUP('2024-03-18_windows_device_0'!Q750,'2024-03-18_windows_device_0'!Q$2:Q$911,1,0)</f>
        <v>2183938</v>
      </c>
      <c r="C397">
        <f>(A397-A396)*J$6</f>
        <v>-4.3476606347010359E-2</v>
      </c>
      <c r="D397">
        <f t="shared" si="36"/>
        <v>34.919856726986318</v>
      </c>
      <c r="E397">
        <f t="shared" si="37"/>
        <v>2181235.8597705285</v>
      </c>
      <c r="F397">
        <f t="shared" si="38"/>
        <v>34.963333333200943</v>
      </c>
      <c r="G397">
        <f t="shared" si="39"/>
        <v>2182189.8333333335</v>
      </c>
      <c r="H397">
        <f t="shared" si="40"/>
        <v>2182214.9805505648</v>
      </c>
      <c r="I397">
        <f t="shared" si="41"/>
        <v>-8.9127043011371239</v>
      </c>
    </row>
    <row r="398" spans="1:9" x14ac:dyDescent="0.25">
      <c r="A398">
        <f>VLOOKUP('2024-03-18_windows_device_0'!P713,'2024-03-18_windows_device_0'!P$2:P$911,1,0)</f>
        <v>34.93866666666667</v>
      </c>
      <c r="B398">
        <f>VLOOKUP('2024-03-18_windows_device_0'!Q751,'2024-03-18_windows_device_0'!Q$2:Q$911,1,0)</f>
        <v>2183944</v>
      </c>
      <c r="C398">
        <f>(A398-A397)*J$6</f>
        <v>-0.12374111037218348</v>
      </c>
      <c r="D398">
        <f t="shared" si="36"/>
        <v>34.814925556294483</v>
      </c>
      <c r="E398">
        <f t="shared" si="37"/>
        <v>2181226.77209468</v>
      </c>
      <c r="F398">
        <f t="shared" si="38"/>
        <v>34.938666666523496</v>
      </c>
      <c r="G398">
        <f t="shared" si="39"/>
        <v>2182197.0666666669</v>
      </c>
      <c r="H398">
        <f t="shared" si="40"/>
        <v>2182238.6566537586</v>
      </c>
      <c r="I398">
        <f t="shared" si="41"/>
        <v>-25.366927626297613</v>
      </c>
    </row>
    <row r="399" spans="1:9" x14ac:dyDescent="0.25">
      <c r="A399">
        <f>VLOOKUP('2024-03-18_windows_device_0'!P714,'2024-03-18_windows_device_0'!P$2:P$911,1,0)</f>
        <v>34.887999999999998</v>
      </c>
      <c r="B399">
        <f>VLOOKUP('2024-03-18_windows_device_0'!Q752,'2024-03-18_windows_device_0'!Q$2:Q$911,1,0)</f>
        <v>2183942</v>
      </c>
      <c r="C399">
        <f>(A399-A398)*J$6</f>
        <v>-0.25417092941321456</v>
      </c>
      <c r="D399">
        <f t="shared" si="36"/>
        <v>34.633829070586785</v>
      </c>
      <c r="E399">
        <f t="shared" si="37"/>
        <v>2181200.8433070811</v>
      </c>
      <c r="F399">
        <f t="shared" si="38"/>
        <v>34.88799999983614</v>
      </c>
      <c r="G399">
        <f t="shared" si="39"/>
        <v>2182197.6</v>
      </c>
      <c r="H399">
        <f t="shared" si="40"/>
        <v>2182265.9045739602</v>
      </c>
      <c r="I399">
        <f t="shared" si="41"/>
        <v>-52.105040529708987</v>
      </c>
    </row>
    <row r="400" spans="1:9" x14ac:dyDescent="0.25">
      <c r="A400">
        <f>VLOOKUP('2024-03-18_windows_device_0'!P715,'2024-03-18_windows_device_0'!P$2:P$911,1,0)</f>
        <v>34.882666666666665</v>
      </c>
      <c r="B400">
        <f>VLOOKUP('2024-03-18_windows_device_0'!Q753,'2024-03-18_windows_device_0'!Q$2:Q$911,1,0)</f>
        <v>2183943</v>
      </c>
      <c r="C400">
        <f>(A400-A399)*J$6</f>
        <v>-2.6754834675069589E-2</v>
      </c>
      <c r="D400">
        <f t="shared" si="36"/>
        <v>34.855911831991598</v>
      </c>
      <c r="E400">
        <f t="shared" si="37"/>
        <v>2181248.7595098508</v>
      </c>
      <c r="F400">
        <f t="shared" si="38"/>
        <v>34.882666666528067</v>
      </c>
      <c r="G400">
        <f t="shared" si="39"/>
        <v>2182198.8666666667</v>
      </c>
      <c r="H400">
        <f t="shared" si="40"/>
        <v>2182220.5484647793</v>
      </c>
      <c r="I400">
        <f t="shared" si="41"/>
        <v>-5.4847411083892661</v>
      </c>
    </row>
    <row r="401" spans="1:9" x14ac:dyDescent="0.25">
      <c r="A401">
        <f>VLOOKUP('2024-03-18_windows_device_0'!P716,'2024-03-18_windows_device_0'!P$2:P$911,1,0)</f>
        <v>34.875999999999998</v>
      </c>
      <c r="B401">
        <f>VLOOKUP('2024-03-18_windows_device_0'!Q754,'2024-03-18_windows_device_0'!Q$2:Q$911,1,0)</f>
        <v>2183944</v>
      </c>
      <c r="C401">
        <f>(A401-A400)*J$6</f>
        <v>-3.3443543343845895E-2</v>
      </c>
      <c r="D401">
        <f t="shared" si="36"/>
        <v>34.842556456656155</v>
      </c>
      <c r="E401">
        <f t="shared" si="37"/>
        <v>2181248.7582532852</v>
      </c>
      <c r="F401">
        <f t="shared" si="38"/>
        <v>34.875999999860028</v>
      </c>
      <c r="G401">
        <f t="shared" si="39"/>
        <v>2182200.2000000002</v>
      </c>
      <c r="H401">
        <f t="shared" si="40"/>
        <v>2182223.249887859</v>
      </c>
      <c r="I401">
        <f t="shared" si="41"/>
        <v>-6.8559263854884085</v>
      </c>
    </row>
    <row r="402" spans="1:9" x14ac:dyDescent="0.25">
      <c r="A402">
        <f>VLOOKUP('2024-03-18_windows_device_0'!P717,'2024-03-18_windows_device_0'!P$2:P$911,1,0)</f>
        <v>34.846666666666664</v>
      </c>
      <c r="B402">
        <f>VLOOKUP('2024-03-18_windows_device_0'!Q755,'2024-03-18_windows_device_0'!Q$2:Q$911,1,0)</f>
        <v>2183938</v>
      </c>
      <c r="C402">
        <f>(A402-A401)*J$6</f>
        <v>-0.14715159071290057</v>
      </c>
      <c r="D402">
        <f t="shared" si="36"/>
        <v>34.699515075953762</v>
      </c>
      <c r="E402">
        <f t="shared" si="37"/>
        <v>2181221.0764436433</v>
      </c>
      <c r="F402">
        <f t="shared" si="38"/>
        <v>34.846666666510899</v>
      </c>
      <c r="G402">
        <f t="shared" si="39"/>
        <v>2182195.6666666665</v>
      </c>
      <c r="H402">
        <f t="shared" si="40"/>
        <v>2182242.0130838999</v>
      </c>
      <c r="I402">
        <f t="shared" si="41"/>
        <v>-30.166076096144618</v>
      </c>
    </row>
    <row r="403" spans="1:9" x14ac:dyDescent="0.25">
      <c r="A403">
        <f>VLOOKUP('2024-03-18_windows_device_0'!P718,'2024-03-18_windows_device_0'!P$2:P$911,1,0)</f>
        <v>34.828666666666663</v>
      </c>
      <c r="B403">
        <f>VLOOKUP('2024-03-18_windows_device_0'!Q756,'2024-03-18_windows_device_0'!Q$2:Q$911,1,0)</f>
        <v>2183939</v>
      </c>
      <c r="C403">
        <f>(A403-A402)*J$6</f>
        <v>-9.029756702837323E-2</v>
      </c>
      <c r="D403">
        <f t="shared" si="36"/>
        <v>34.738369099638291</v>
      </c>
      <c r="E403">
        <f t="shared" si="37"/>
        <v>2181234.7312546251</v>
      </c>
      <c r="F403">
        <f t="shared" si="38"/>
        <v>34.828666666515467</v>
      </c>
      <c r="G403">
        <f t="shared" si="39"/>
        <v>2182197.5666666669</v>
      </c>
      <c r="H403">
        <f t="shared" si="40"/>
        <v>2182232.2496511103</v>
      </c>
      <c r="I403">
        <f t="shared" si="41"/>
        <v>-18.511001240816512</v>
      </c>
    </row>
    <row r="404" spans="1:9" x14ac:dyDescent="0.25">
      <c r="A404">
        <f>VLOOKUP('2024-03-18_windows_device_0'!P719,'2024-03-18_windows_device_0'!P$2:P$911,1,0)</f>
        <v>34.802666666666667</v>
      </c>
      <c r="B404">
        <f>VLOOKUP('2024-03-18_windows_device_0'!Q757,'2024-03-18_windows_device_0'!Q$2:Q$911,1,0)</f>
        <v>2183940</v>
      </c>
      <c r="C404">
        <f>(A404-A403)*J$6</f>
        <v>-0.13042981904095979</v>
      </c>
      <c r="D404">
        <f t="shared" si="36"/>
        <v>34.672236847625705</v>
      </c>
      <c r="E404">
        <f t="shared" si="37"/>
        <v>2181228.948914472</v>
      </c>
      <c r="F404">
        <f t="shared" si="38"/>
        <v>34.802666666507868</v>
      </c>
      <c r="G404">
        <f t="shared" si="39"/>
        <v>2182199.8666666667</v>
      </c>
      <c r="H404">
        <f t="shared" si="40"/>
        <v>2182242.7646902017</v>
      </c>
      <c r="I404">
        <f t="shared" si="41"/>
        <v>-26.738112903396758</v>
      </c>
    </row>
    <row r="405" spans="1:9" x14ac:dyDescent="0.25">
      <c r="A405">
        <f>VLOOKUP('2024-03-18_windows_device_0'!P720,'2024-03-18_windows_device_0'!P$2:P$911,1,0)</f>
        <v>34.796666666666667</v>
      </c>
      <c r="B405">
        <f>VLOOKUP('2024-03-18_windows_device_0'!Q758,'2024-03-18_windows_device_0'!Q$2:Q$911,1,0)</f>
        <v>2183933</v>
      </c>
      <c r="C405">
        <f>(A405-A404)*J$6</f>
        <v>-3.0099189009457742E-2</v>
      </c>
      <c r="D405">
        <f t="shared" si="36"/>
        <v>34.766567477657212</v>
      </c>
      <c r="E405">
        <f t="shared" si="37"/>
        <v>2181242.8502213</v>
      </c>
      <c r="F405">
        <f t="shared" si="38"/>
        <v>34.796666666518789</v>
      </c>
      <c r="G405">
        <f t="shared" si="39"/>
        <v>2182193.1666666665</v>
      </c>
      <c r="H405">
        <f t="shared" si="40"/>
        <v>2182215.4941250668</v>
      </c>
      <c r="I405">
        <f t="shared" si="41"/>
        <v>-6.1703337469388373</v>
      </c>
    </row>
    <row r="406" spans="1:9" x14ac:dyDescent="0.25">
      <c r="A406">
        <f>VLOOKUP('2024-03-18_windows_device_0'!P721,'2024-03-18_windows_device_0'!P$2:P$911,1,0)</f>
        <v>34.776666666666664</v>
      </c>
      <c r="B406">
        <f>VLOOKUP('2024-03-18_windows_device_0'!Q759,'2024-03-18_windows_device_0'!Q$2:Q$911,1,0)</f>
        <v>2183932</v>
      </c>
      <c r="C406">
        <f>(A406-A405)*J$6</f>
        <v>-0.10033063003153769</v>
      </c>
      <c r="D406">
        <f t="shared" si="36"/>
        <v>34.676336036635128</v>
      </c>
      <c r="E406">
        <f t="shared" si="37"/>
        <v>2181228.5648567113</v>
      </c>
      <c r="F406">
        <f t="shared" si="38"/>
        <v>34.776666666508476</v>
      </c>
      <c r="G406">
        <f t="shared" si="39"/>
        <v>2182193.1666666665</v>
      </c>
      <c r="H406">
        <f t="shared" si="40"/>
        <v>2182229.8822838836</v>
      </c>
      <c r="I406">
        <f t="shared" si="41"/>
        <v>-20.567779156465228</v>
      </c>
    </row>
    <row r="407" spans="1:9" x14ac:dyDescent="0.25">
      <c r="A407">
        <f>VLOOKUP('2024-03-18_windows_device_0'!P722,'2024-03-18_windows_device_0'!P$2:P$911,1,0)</f>
        <v>34.758000000000003</v>
      </c>
      <c r="B407">
        <f>VLOOKUP('2024-03-18_windows_device_0'!Q760,'2024-03-18_windows_device_0'!Q$2:Q$911,1,0)</f>
        <v>2183933</v>
      </c>
      <c r="C407">
        <f>(A407-A406)*J$6</f>
        <v>-9.3641921362725741E-2</v>
      </c>
      <c r="D407">
        <f t="shared" si="36"/>
        <v>34.664358078637278</v>
      </c>
      <c r="E407">
        <f t="shared" si="37"/>
        <v>2181231.9744309192</v>
      </c>
      <c r="F407">
        <f t="shared" si="38"/>
        <v>34.757999999840465</v>
      </c>
      <c r="G407">
        <f t="shared" si="39"/>
        <v>2182195.1</v>
      </c>
      <c r="H407">
        <f t="shared" si="40"/>
        <v>2182230.4357644529</v>
      </c>
      <c r="I407">
        <f t="shared" si="41"/>
        <v>-19.196593879358776</v>
      </c>
    </row>
    <row r="408" spans="1:9" x14ac:dyDescent="0.25">
      <c r="A408">
        <f>VLOOKUP('2024-03-18_windows_device_0'!P723,'2024-03-18_windows_device_0'!P$2:P$911,1,0)</f>
        <v>34.735999999999997</v>
      </c>
      <c r="B408">
        <f>VLOOKUP('2024-03-18_windows_device_0'!Q761,'2024-03-18_windows_device_0'!Q$2:Q$911,1,0)</f>
        <v>2183933</v>
      </c>
      <c r="C408">
        <f>(A408-A407)*J$6</f>
        <v>-0.11036369303470216</v>
      </c>
      <c r="D408">
        <f t="shared" si="36"/>
        <v>34.625636306965298</v>
      </c>
      <c r="E408">
        <f t="shared" si="37"/>
        <v>2181229.7708371128</v>
      </c>
      <c r="F408">
        <f t="shared" si="38"/>
        <v>34.73599999983584</v>
      </c>
      <c r="G408">
        <f t="shared" si="39"/>
        <v>2182196.2000000002</v>
      </c>
      <c r="H408">
        <f t="shared" si="40"/>
        <v>2182234.9535123934</v>
      </c>
      <c r="I408">
        <f t="shared" si="41"/>
        <v>-22.624557072113941</v>
      </c>
    </row>
    <row r="409" spans="1:9" x14ac:dyDescent="0.25">
      <c r="A409">
        <f>VLOOKUP('2024-03-18_windows_device_0'!P724,'2024-03-18_windows_device_0'!P$2:P$911,1,0)</f>
        <v>34.706666666666663</v>
      </c>
      <c r="B409">
        <f>VLOOKUP('2024-03-18_windows_device_0'!Q762,'2024-03-18_windows_device_0'!Q$2:Q$911,1,0)</f>
        <v>2183934</v>
      </c>
      <c r="C409">
        <f>(A409-A408)*J$6</f>
        <v>-0.14715159071290057</v>
      </c>
      <c r="D409">
        <f t="shared" si="36"/>
        <v>34.559515075953762</v>
      </c>
      <c r="E409">
        <f t="shared" si="37"/>
        <v>2181224.8627427863</v>
      </c>
      <c r="F409">
        <f t="shared" si="38"/>
        <v>34.706666666494272</v>
      </c>
      <c r="G409">
        <f t="shared" si="39"/>
        <v>2182198.6666666665</v>
      </c>
      <c r="H409">
        <f t="shared" si="40"/>
        <v>2182244.9480777476</v>
      </c>
      <c r="I409">
        <f t="shared" si="41"/>
        <v>-30.166076096144618</v>
      </c>
    </row>
    <row r="410" spans="1:9" x14ac:dyDescent="0.25">
      <c r="A410">
        <f>VLOOKUP('2024-03-18_windows_device_0'!P725,'2024-03-18_windows_device_0'!P$2:P$911,1,0)</f>
        <v>34.701999999999998</v>
      </c>
      <c r="B410">
        <f>VLOOKUP('2024-03-18_windows_device_0'!Q763,'2024-03-18_windows_device_0'!Q$2:Q$911,1,0)</f>
        <v>2183934</v>
      </c>
      <c r="C410">
        <f>(A410-A409)*J$6</f>
        <v>-2.3410480340681435E-2</v>
      </c>
      <c r="D410">
        <f t="shared" si="36"/>
        <v>34.678589519659319</v>
      </c>
      <c r="E410">
        <f t="shared" si="37"/>
        <v>2181250.4896316589</v>
      </c>
      <c r="F410">
        <f t="shared" si="38"/>
        <v>34.701999999842414</v>
      </c>
      <c r="G410">
        <f t="shared" si="39"/>
        <v>2182198.9</v>
      </c>
      <c r="H410">
        <f t="shared" si="40"/>
        <v>2182219.8123165816</v>
      </c>
      <c r="I410">
        <f t="shared" si="41"/>
        <v>-4.799148469839694</v>
      </c>
    </row>
    <row r="411" spans="1:9" x14ac:dyDescent="0.25">
      <c r="A411">
        <f>VLOOKUP('2024-03-18_windows_device_0'!P726,'2024-03-18_windows_device_0'!P$2:P$911,1,0)</f>
        <v>34.678666666666665</v>
      </c>
      <c r="B411">
        <f>VLOOKUP('2024-03-18_windows_device_0'!Q764,'2024-03-18_windows_device_0'!Q$2:Q$911,1,0)</f>
        <v>2183933</v>
      </c>
      <c r="C411">
        <f>(A411-A410)*J$6</f>
        <v>-0.11705240170344282</v>
      </c>
      <c r="D411">
        <f t="shared" si="36"/>
        <v>34.561614264963225</v>
      </c>
      <c r="E411">
        <f t="shared" si="37"/>
        <v>2181231.5932484674</v>
      </c>
      <c r="F411">
        <f t="shared" si="38"/>
        <v>34.678666666494685</v>
      </c>
      <c r="G411">
        <f t="shared" si="39"/>
        <v>2182199.0666666669</v>
      </c>
      <c r="H411">
        <f t="shared" si="40"/>
        <v>2182239.1647427697</v>
      </c>
      <c r="I411">
        <f t="shared" si="41"/>
        <v>-23.995742349205777</v>
      </c>
    </row>
    <row r="412" spans="1:9" x14ac:dyDescent="0.25">
      <c r="A412">
        <f>VLOOKUP('2024-03-18_windows_device_0'!P727,'2024-03-18_windows_device_0'!P$2:P$911,1,0)</f>
        <v>34.652666666666669</v>
      </c>
      <c r="B412">
        <f>VLOOKUP('2024-03-18_windows_device_0'!Q765,'2024-03-18_windows_device_0'!Q$2:Q$911,1,0)</f>
        <v>2183932</v>
      </c>
      <c r="C412">
        <f>(A412-A411)*J$6</f>
        <v>-0.13042981904095979</v>
      </c>
      <c r="D412">
        <f t="shared" si="36"/>
        <v>34.522236847625706</v>
      </c>
      <c r="E412">
        <f t="shared" si="37"/>
        <v>2181229.3004781697</v>
      </c>
      <c r="F412">
        <f t="shared" si="38"/>
        <v>34.652666666489644</v>
      </c>
      <c r="G412">
        <f t="shared" si="39"/>
        <v>2182199.3666666667</v>
      </c>
      <c r="H412">
        <f t="shared" si="40"/>
        <v>2182242.1950407526</v>
      </c>
      <c r="I412">
        <f t="shared" si="41"/>
        <v>-26.738112903396758</v>
      </c>
    </row>
    <row r="413" spans="1:9" x14ac:dyDescent="0.25">
      <c r="A413">
        <f>VLOOKUP('2024-03-18_windows_device_0'!P728,'2024-03-18_windows_device_0'!P$2:P$911,1,0)</f>
        <v>34.653333333333336</v>
      </c>
      <c r="B413">
        <f>VLOOKUP('2024-03-18_windows_device_0'!Q766,'2024-03-18_windows_device_0'!Q$2:Q$911,1,0)</f>
        <v>2183932</v>
      </c>
      <c r="C413">
        <f>(A413-A412)*J$6</f>
        <v>3.3443543343881542E-3</v>
      </c>
      <c r="D413">
        <f t="shared" si="36"/>
        <v>34.656677687667724</v>
      </c>
      <c r="E413">
        <f t="shared" si="37"/>
        <v>2181256.6870040186</v>
      </c>
      <c r="F413">
        <f t="shared" si="38"/>
        <v>34.653333333173357</v>
      </c>
      <c r="G413">
        <f t="shared" si="39"/>
        <v>2182199.3333333335</v>
      </c>
      <c r="H413">
        <f t="shared" si="40"/>
        <v>2182214.73831143</v>
      </c>
      <c r="I413">
        <f t="shared" si="41"/>
        <v>0.68559263854957164</v>
      </c>
    </row>
    <row r="414" spans="1:9" x14ac:dyDescent="0.25">
      <c r="A414">
        <f>VLOOKUP('2024-03-18_windows_device_0'!P729,'2024-03-18_windows_device_0'!P$2:P$911,1,0)</f>
        <v>34.624000000000002</v>
      </c>
      <c r="B414">
        <f>VLOOKUP('2024-03-18_windows_device_0'!Q767,'2024-03-18_windows_device_0'!Q$2:Q$911,1,0)</f>
        <v>2183931</v>
      </c>
      <c r="C414">
        <f>(A414-A413)*J$6</f>
        <v>-0.14715159071290057</v>
      </c>
      <c r="D414">
        <f t="shared" si="36"/>
        <v>34.476848409287101</v>
      </c>
      <c r="E414">
        <f t="shared" si="37"/>
        <v>2181226.471762334</v>
      </c>
      <c r="F414">
        <f t="shared" si="38"/>
        <v>34.623999999816974</v>
      </c>
      <c r="G414">
        <f t="shared" si="39"/>
        <v>2182199.7999999998</v>
      </c>
      <c r="H414">
        <f t="shared" si="40"/>
        <v>2182246.0430264953</v>
      </c>
      <c r="I414">
        <f t="shared" si="41"/>
        <v>-30.166076096144618</v>
      </c>
    </row>
    <row r="415" spans="1:9" x14ac:dyDescent="0.25">
      <c r="A415">
        <f>VLOOKUP('2024-03-18_windows_device_0'!P730,'2024-03-18_windows_device_0'!P$2:P$911,1,0)</f>
        <v>34.610666666666667</v>
      </c>
      <c r="B415">
        <f>VLOOKUP('2024-03-18_windows_device_0'!Q768,'2024-03-18_windows_device_0'!Q$2:Q$911,1,0)</f>
        <v>2183927</v>
      </c>
      <c r="C415">
        <f>(A415-A414)*J$6</f>
        <v>-6.6887086687691791E-2</v>
      </c>
      <c r="D415">
        <f t="shared" si="36"/>
        <v>34.543779579978974</v>
      </c>
      <c r="E415">
        <f t="shared" si="37"/>
        <v>2181239.6701683188</v>
      </c>
      <c r="F415">
        <f t="shared" si="38"/>
        <v>34.610666666492705</v>
      </c>
      <c r="G415">
        <f t="shared" si="39"/>
        <v>2182196.4666666668</v>
      </c>
      <c r="H415">
        <f t="shared" si="40"/>
        <v>2182226.249278774</v>
      </c>
      <c r="I415">
        <f t="shared" si="41"/>
        <v>-13.711852770976817</v>
      </c>
    </row>
    <row r="416" spans="1:9" x14ac:dyDescent="0.25">
      <c r="A416">
        <f>VLOOKUP('2024-03-18_windows_device_0'!P731,'2024-03-18_windows_device_0'!P$2:P$911,1,0)</f>
        <v>34.579333333333331</v>
      </c>
      <c r="B416">
        <f>VLOOKUP('2024-03-18_windows_device_0'!Q769,'2024-03-18_windows_device_0'!Q$2:Q$911,1,0)</f>
        <v>2183922</v>
      </c>
      <c r="C416">
        <f>(A416-A415)*J$6</f>
        <v>-0.15718465371606502</v>
      </c>
      <c r="D416">
        <f t="shared" si="36"/>
        <v>34.422148679617266</v>
      </c>
      <c r="E416">
        <f t="shared" si="37"/>
        <v>2181217.9088627496</v>
      </c>
      <c r="F416">
        <f t="shared" si="38"/>
        <v>34.579333333142849</v>
      </c>
      <c r="G416">
        <f t="shared" si="39"/>
        <v>2182193.0333333332</v>
      </c>
      <c r="H416">
        <f t="shared" si="40"/>
        <v>2182241.3123976863</v>
      </c>
      <c r="I416">
        <f t="shared" si="41"/>
        <v>-32.222854011793331</v>
      </c>
    </row>
    <row r="417" spans="1:9" x14ac:dyDescent="0.25">
      <c r="A417">
        <f>VLOOKUP('2024-03-18_windows_device_0'!P732,'2024-03-18_windows_device_0'!P$2:P$911,1,0)</f>
        <v>34.569333333333333</v>
      </c>
      <c r="B417">
        <f>VLOOKUP('2024-03-18_windows_device_0'!Q770,'2024-03-18_windows_device_0'!Q$2:Q$911,1,0)</f>
        <v>2183922</v>
      </c>
      <c r="C417">
        <f>(A417-A416)*J$6</f>
        <v>-5.0165315015751021E-2</v>
      </c>
      <c r="D417">
        <f t="shared" si="36"/>
        <v>34.519168018317579</v>
      </c>
      <c r="E417">
        <f t="shared" si="37"/>
        <v>2181240.4064965779</v>
      </c>
      <c r="F417">
        <f t="shared" si="38"/>
        <v>34.56933333315633</v>
      </c>
      <c r="G417">
        <f t="shared" si="39"/>
        <v>2182193.5333333332</v>
      </c>
      <c r="H417">
        <f t="shared" si="40"/>
        <v>2182219.8687899555</v>
      </c>
      <c r="I417">
        <f t="shared" si="41"/>
        <v>-10.283889578228958</v>
      </c>
    </row>
    <row r="418" spans="1:9" x14ac:dyDescent="0.25">
      <c r="A418">
        <f>VLOOKUP('2024-03-18_windows_device_0'!P733,'2024-03-18_windows_device_0'!P$2:P$911,1,0)</f>
        <v>34.536000000000001</v>
      </c>
      <c r="B418">
        <f>VLOOKUP('2024-03-18_windows_device_0'!Q771,'2024-03-18_windows_device_0'!Q$2:Q$911,1,0)</f>
        <v>2183921</v>
      </c>
      <c r="C418">
        <f>(A418-A417)*J$6</f>
        <v>-0.16721771671919383</v>
      </c>
      <c r="D418">
        <f t="shared" si="36"/>
        <v>34.368782283280808</v>
      </c>
      <c r="E418">
        <f t="shared" si="37"/>
        <v>2181217.2738797567</v>
      </c>
      <c r="F418">
        <f t="shared" si="38"/>
        <v>34.535999999801959</v>
      </c>
      <c r="G418">
        <f t="shared" si="39"/>
        <v>2182194.2000000002</v>
      </c>
      <c r="H418">
        <f t="shared" si="40"/>
        <v>2182244.5157213169</v>
      </c>
      <c r="I418">
        <f t="shared" si="41"/>
        <v>-34.279631927434735</v>
      </c>
    </row>
    <row r="419" spans="1:9" x14ac:dyDescent="0.25">
      <c r="A419">
        <f>VLOOKUP('2024-03-18_windows_device_0'!P734,'2024-03-18_windows_device_0'!P$2:P$911,1,0)</f>
        <v>34.521333333333331</v>
      </c>
      <c r="B419">
        <f>VLOOKUP('2024-03-18_windows_device_0'!Q772,'2024-03-18_windows_device_0'!Q$2:Q$911,1,0)</f>
        <v>2183919</v>
      </c>
      <c r="C419">
        <f>(A419-A418)*J$6</f>
        <v>-7.3575795356468104E-2</v>
      </c>
      <c r="D419">
        <f t="shared" si="36"/>
        <v>34.447757537976862</v>
      </c>
      <c r="E419">
        <f t="shared" si="37"/>
        <v>2181235.2906846935</v>
      </c>
      <c r="F419">
        <f t="shared" si="38"/>
        <v>34.521333333146806</v>
      </c>
      <c r="G419">
        <f t="shared" si="39"/>
        <v>2182192.9333333331</v>
      </c>
      <c r="H419">
        <f t="shared" si="40"/>
        <v>2182224.0456506014</v>
      </c>
      <c r="I419">
        <f t="shared" si="41"/>
        <v>-15.083038048075961</v>
      </c>
    </row>
    <row r="420" spans="1:9" x14ac:dyDescent="0.25">
      <c r="A420">
        <f>VLOOKUP('2024-03-18_windows_device_0'!P735,'2024-03-18_windows_device_0'!P$2:P$911,1,0)</f>
        <v>34.514000000000003</v>
      </c>
      <c r="B420">
        <f>VLOOKUP('2024-03-18_windows_device_0'!Q773,'2024-03-18_windows_device_0'!Q$2:Q$911,1,0)</f>
        <v>2183921</v>
      </c>
      <c r="C420">
        <f>(A420-A419)*J$6</f>
        <v>-3.6787897678198407E-2</v>
      </c>
      <c r="D420">
        <f t="shared" si="36"/>
        <v>34.477212102321808</v>
      </c>
      <c r="E420">
        <f t="shared" si="37"/>
        <v>2181245.2424091231</v>
      </c>
      <c r="F420">
        <f t="shared" si="38"/>
        <v>34.513999999817607</v>
      </c>
      <c r="G420">
        <f t="shared" si="39"/>
        <v>2182195.2999999998</v>
      </c>
      <c r="H420">
        <f t="shared" si="40"/>
        <v>2182218.8673931598</v>
      </c>
      <c r="I420">
        <f t="shared" si="41"/>
        <v>-7.5415190240306735</v>
      </c>
    </row>
    <row r="421" spans="1:9" x14ac:dyDescent="0.25">
      <c r="A421">
        <f>VLOOKUP('2024-03-18_windows_device_0'!P736,'2024-03-18_windows_device_0'!P$2:P$911,1,0)</f>
        <v>34.494</v>
      </c>
      <c r="B421">
        <f>VLOOKUP('2024-03-18_windows_device_0'!Q774,'2024-03-18_windows_device_0'!Q$2:Q$911,1,0)</f>
        <v>2183918</v>
      </c>
      <c r="C421">
        <f>(A421-A420)*J$6</f>
        <v>-0.10033063003153769</v>
      </c>
      <c r="D421">
        <f t="shared" si="36"/>
        <v>34.393669369968464</v>
      </c>
      <c r="E421">
        <f t="shared" si="37"/>
        <v>2181230.3352294308</v>
      </c>
      <c r="F421">
        <f t="shared" si="38"/>
        <v>34.493999999805872</v>
      </c>
      <c r="G421">
        <f t="shared" si="39"/>
        <v>2182193.2999999998</v>
      </c>
      <c r="H421">
        <f t="shared" si="40"/>
        <v>2182229.8843666995</v>
      </c>
      <c r="I421">
        <f t="shared" si="41"/>
        <v>-20.567779156465228</v>
      </c>
    </row>
    <row r="422" spans="1:9" x14ac:dyDescent="0.25">
      <c r="A422">
        <f>VLOOKUP('2024-03-18_windows_device_0'!P737,'2024-03-18_windows_device_0'!P$2:P$911,1,0)</f>
        <v>34.462666666666664</v>
      </c>
      <c r="B422">
        <f>VLOOKUP('2024-03-18_windows_device_0'!Q775,'2024-03-18_windows_device_0'!Q$2:Q$911,1,0)</f>
        <v>2183916</v>
      </c>
      <c r="C422">
        <f>(A422-A421)*J$6</f>
        <v>-0.15718465371606502</v>
      </c>
      <c r="D422">
        <f t="shared" si="36"/>
        <v>34.305482012950598</v>
      </c>
      <c r="E422">
        <f t="shared" si="37"/>
        <v>2181218.4343763376</v>
      </c>
      <c r="F422">
        <f t="shared" si="38"/>
        <v>34.462666666459398</v>
      </c>
      <c r="G422">
        <f t="shared" si="39"/>
        <v>2182192.8666666667</v>
      </c>
      <c r="H422">
        <f t="shared" si="40"/>
        <v>2182241.0915592257</v>
      </c>
      <c r="I422">
        <f t="shared" si="41"/>
        <v>-32.222854011793331</v>
      </c>
    </row>
    <row r="423" spans="1:9" x14ac:dyDescent="0.25">
      <c r="A423">
        <f>VLOOKUP('2024-03-18_windows_device_0'!P738,'2024-03-18_windows_device_0'!P$2:P$911,1,0)</f>
        <v>34.457999999999998</v>
      </c>
      <c r="B423">
        <f>VLOOKUP('2024-03-18_windows_device_0'!Q776,'2024-03-18_windows_device_0'!Q$2:Q$911,1,0)</f>
        <v>2183913</v>
      </c>
      <c r="C423">
        <f>(A423-A422)*J$6</f>
        <v>-2.3410480340681435E-2</v>
      </c>
      <c r="D423">
        <f t="shared" si="36"/>
        <v>34.434589519659319</v>
      </c>
      <c r="E423">
        <f t="shared" si="37"/>
        <v>2181243.1194529543</v>
      </c>
      <c r="F423">
        <f t="shared" si="38"/>
        <v>34.45799999981196</v>
      </c>
      <c r="G423">
        <f t="shared" si="39"/>
        <v>2182190.1</v>
      </c>
      <c r="H423">
        <f t="shared" si="40"/>
        <v>2182210.8990201443</v>
      </c>
      <c r="I423">
        <f t="shared" si="41"/>
        <v>-4.799148469839694</v>
      </c>
    </row>
    <row r="424" spans="1:9" x14ac:dyDescent="0.25">
      <c r="A424">
        <f>VLOOKUP('2024-03-18_windows_device_0'!P739,'2024-03-18_windows_device_0'!P$2:P$911,1,0)</f>
        <v>34.420666666666669</v>
      </c>
      <c r="B424">
        <f>VLOOKUP('2024-03-18_windows_device_0'!Q777,'2024-03-18_windows_device_0'!Q$2:Q$911,1,0)</f>
        <v>2183915</v>
      </c>
      <c r="C424">
        <f>(A424-A423)*J$6</f>
        <v>-0.18728384272548712</v>
      </c>
      <c r="D424">
        <f t="shared" si="36"/>
        <v>34.233382823941184</v>
      </c>
      <c r="E424">
        <f t="shared" si="37"/>
        <v>2181213.6173529653</v>
      </c>
      <c r="F424">
        <f t="shared" si="38"/>
        <v>34.420666666448099</v>
      </c>
      <c r="G424">
        <f t="shared" si="39"/>
        <v>2182193.9666666668</v>
      </c>
      <c r="H424">
        <f t="shared" si="40"/>
        <v>2182248.3423911273</v>
      </c>
      <c r="I424">
        <f t="shared" si="41"/>
        <v>-38.393187758724856</v>
      </c>
    </row>
    <row r="425" spans="1:9" x14ac:dyDescent="0.25">
      <c r="A425">
        <f>VLOOKUP('2024-03-18_windows_device_0'!P740,'2024-03-18_windows_device_0'!P$2:P$911,1,0)</f>
        <v>34.424666666666667</v>
      </c>
      <c r="B425">
        <f>VLOOKUP('2024-03-18_windows_device_0'!Q778,'2024-03-18_windows_device_0'!Q$2:Q$911,1,0)</f>
        <v>2183913</v>
      </c>
      <c r="C425">
        <f>(A425-A424)*J$6</f>
        <v>2.0066126006293278E-2</v>
      </c>
      <c r="D425">
        <f t="shared" si="36"/>
        <v>34.444732792672959</v>
      </c>
      <c r="E425">
        <f t="shared" si="37"/>
        <v>2181253.8998776586</v>
      </c>
      <c r="F425">
        <f t="shared" si="38"/>
        <v>34.424666666480235</v>
      </c>
      <c r="G425">
        <f t="shared" si="39"/>
        <v>2182191.7666666666</v>
      </c>
      <c r="H425">
        <f t="shared" si="40"/>
        <v>2182203.6375048542</v>
      </c>
      <c r="I425">
        <f t="shared" si="41"/>
        <v>4.1135558312901219</v>
      </c>
    </row>
    <row r="426" spans="1:9" x14ac:dyDescent="0.25">
      <c r="A426">
        <f>VLOOKUP('2024-03-18_windows_device_0'!P741,'2024-03-18_windows_device_0'!P$2:P$911,1,0)</f>
        <v>34.394666666666666</v>
      </c>
      <c r="B426">
        <f>VLOOKUP('2024-03-18_windows_device_0'!Q779,'2024-03-18_windows_device_0'!Q$2:Q$911,1,0)</f>
        <v>2183910</v>
      </c>
      <c r="C426">
        <f>(A426-A425)*J$6</f>
        <v>-0.15049594504728872</v>
      </c>
      <c r="D426">
        <f t="shared" si="36"/>
        <v>34.244170721619376</v>
      </c>
      <c r="E426">
        <f t="shared" si="37"/>
        <v>2181217.6167776892</v>
      </c>
      <c r="F426">
        <f t="shared" si="38"/>
        <v>34.394666666450028</v>
      </c>
      <c r="G426">
        <f t="shared" si="39"/>
        <v>2182190.2666666666</v>
      </c>
      <c r="H426">
        <f t="shared" si="40"/>
        <v>2182237.088799532</v>
      </c>
      <c r="I426">
        <f t="shared" si="41"/>
        <v>-30.851668734694186</v>
      </c>
    </row>
    <row r="427" spans="1:9" x14ac:dyDescent="0.25">
      <c r="A427">
        <f>VLOOKUP('2024-03-18_windows_device_0'!P742,'2024-03-18_windows_device_0'!P$2:P$911,1,0)</f>
        <v>34.36333333333333</v>
      </c>
      <c r="B427">
        <f>VLOOKUP('2024-03-18_windows_device_0'!Q780,'2024-03-18_windows_device_0'!Q$2:Q$911,1,0)</f>
        <v>2183900</v>
      </c>
      <c r="C427">
        <f>(A427-A426)*J$6</f>
        <v>-0.15718465371606502</v>
      </c>
      <c r="D427">
        <f t="shared" si="36"/>
        <v>34.206148679617264</v>
      </c>
      <c r="E427">
        <f t="shared" si="37"/>
        <v>2181208.0036678165</v>
      </c>
      <c r="F427">
        <f t="shared" si="38"/>
        <v>34.363333333110603</v>
      </c>
      <c r="G427">
        <f t="shared" si="39"/>
        <v>2182181.8333333335</v>
      </c>
      <c r="H427">
        <f t="shared" si="40"/>
        <v>2182230.0121024796</v>
      </c>
      <c r="I427">
        <f t="shared" si="41"/>
        <v>-32.222854011793331</v>
      </c>
    </row>
    <row r="428" spans="1:9" x14ac:dyDescent="0.25">
      <c r="A428">
        <f>VLOOKUP('2024-03-18_windows_device_0'!P743,'2024-03-18_windows_device_0'!P$2:P$911,1,0)</f>
        <v>34.338000000000001</v>
      </c>
      <c r="B428">
        <f>VLOOKUP('2024-03-18_windows_device_0'!Q781,'2024-03-18_windows_device_0'!Q$2:Q$911,1,0)</f>
        <v>2183902</v>
      </c>
      <c r="C428">
        <f>(A428-A427)*J$6</f>
        <v>-0.12708546470657164</v>
      </c>
      <c r="D428">
        <f t="shared" si="36"/>
        <v>34.210914535293426</v>
      </c>
      <c r="E428">
        <f t="shared" si="37"/>
        <v>2181217.5963129406</v>
      </c>
      <c r="F428">
        <f t="shared" si="38"/>
        <v>34.337999999778233</v>
      </c>
      <c r="G428">
        <f t="shared" si="39"/>
        <v>2182185.1</v>
      </c>
      <c r="H428">
        <f t="shared" si="40"/>
        <v>2182227.0966723813</v>
      </c>
      <c r="I428">
        <f t="shared" si="41"/>
        <v>-26.052520264847185</v>
      </c>
    </row>
    <row r="429" spans="1:9" x14ac:dyDescent="0.25">
      <c r="A429">
        <f>VLOOKUP('2024-03-18_windows_device_0'!P744,'2024-03-18_windows_device_0'!P$2:P$911,1,0)</f>
        <v>34.345333333333336</v>
      </c>
      <c r="B429">
        <f>VLOOKUP('2024-03-18_windows_device_0'!Q782,'2024-03-18_windows_device_0'!Q$2:Q$911,1,0)</f>
        <v>2183911</v>
      </c>
      <c r="C429">
        <f>(A429-A428)*J$6</f>
        <v>3.6787897678234052E-2</v>
      </c>
      <c r="D429">
        <f t="shared" si="36"/>
        <v>34.382121231011567</v>
      </c>
      <c r="E429">
        <f t="shared" si="37"/>
        <v>2181259.7785487976</v>
      </c>
      <c r="F429">
        <f t="shared" si="38"/>
        <v>34.345333333138356</v>
      </c>
      <c r="G429">
        <f t="shared" si="39"/>
        <v>2182193.7333333334</v>
      </c>
      <c r="H429">
        <f t="shared" si="40"/>
        <v>2182202.1393715087</v>
      </c>
      <c r="I429">
        <f t="shared" si="41"/>
        <v>7.5415190240379806</v>
      </c>
    </row>
    <row r="430" spans="1:9" x14ac:dyDescent="0.25">
      <c r="A430">
        <f>VLOOKUP('2024-03-18_windows_device_0'!P745,'2024-03-18_windows_device_0'!P$2:P$911,1,0)</f>
        <v>34.313333333333333</v>
      </c>
      <c r="B430">
        <f>VLOOKUP('2024-03-18_windows_device_0'!Q783,'2024-03-18_windows_device_0'!Q$2:Q$911,1,0)</f>
        <v>2183915</v>
      </c>
      <c r="C430">
        <f>(A430-A429)*J$6</f>
        <v>-0.16052900805045317</v>
      </c>
      <c r="D430">
        <f t="shared" si="36"/>
        <v>34.152804325282879</v>
      </c>
      <c r="E430">
        <f t="shared" si="37"/>
        <v>2181225.1260322048</v>
      </c>
      <c r="F430">
        <f t="shared" si="38"/>
        <v>34.313333333101809</v>
      </c>
      <c r="G430">
        <f t="shared" si="39"/>
        <v>2182199.3333333335</v>
      </c>
      <c r="H430">
        <f t="shared" si="40"/>
        <v>2182248.1744786357</v>
      </c>
      <c r="I430">
        <f t="shared" si="41"/>
        <v>-32.908446650342903</v>
      </c>
    </row>
    <row r="431" spans="1:9" x14ac:dyDescent="0.25">
      <c r="A431">
        <f>VLOOKUP('2024-03-18_windows_device_0'!P746,'2024-03-18_windows_device_0'!P$2:P$911,1,0)</f>
        <v>34.294666666666664</v>
      </c>
      <c r="B431">
        <f>VLOOKUP('2024-03-18_windows_device_0'!Q784,'2024-03-18_windows_device_0'!Q$2:Q$911,1,0)</f>
        <v>2183912</v>
      </c>
      <c r="C431">
        <f>(A431-A430)*J$6</f>
        <v>-9.3641921362761379E-2</v>
      </c>
      <c r="D431">
        <f t="shared" si="36"/>
        <v>34.201024745303904</v>
      </c>
      <c r="E431">
        <f t="shared" si="37"/>
        <v>2181236.8869824428</v>
      </c>
      <c r="F431">
        <f t="shared" si="38"/>
        <v>34.294666666443526</v>
      </c>
      <c r="G431">
        <f t="shared" si="39"/>
        <v>2182197.2666666666</v>
      </c>
      <c r="H431">
        <f t="shared" si="40"/>
        <v>2182232.3872917104</v>
      </c>
      <c r="I431">
        <f t="shared" si="41"/>
        <v>-19.196593879366084</v>
      </c>
    </row>
    <row r="432" spans="1:9" x14ac:dyDescent="0.25">
      <c r="A432">
        <f>VLOOKUP('2024-03-18_windows_device_0'!P747,'2024-03-18_windows_device_0'!P$2:P$911,1,0)</f>
        <v>34.275333333333336</v>
      </c>
      <c r="B432">
        <f>VLOOKUP('2024-03-18_windows_device_0'!Q785,'2024-03-18_windows_device_0'!Q$2:Q$911,1,0)</f>
        <v>2183912</v>
      </c>
      <c r="C432">
        <f>(A432-A431)*J$6</f>
        <v>-9.6986275697113891E-2</v>
      </c>
      <c r="D432">
        <f t="shared" si="36"/>
        <v>34.178347057636223</v>
      </c>
      <c r="E432">
        <f t="shared" si="37"/>
        <v>2181237.2884098482</v>
      </c>
      <c r="F432">
        <f t="shared" si="38"/>
        <v>34.275333333106481</v>
      </c>
      <c r="G432">
        <f t="shared" si="39"/>
        <v>2182198.2333333334</v>
      </c>
      <c r="H432">
        <f t="shared" si="40"/>
        <v>2182234.0305739758</v>
      </c>
      <c r="I432">
        <f t="shared" si="41"/>
        <v>-19.882186517908348</v>
      </c>
    </row>
    <row r="433" spans="1:9" x14ac:dyDescent="0.25">
      <c r="A433">
        <f>VLOOKUP('2024-03-18_windows_device_0'!P748,'2024-03-18_windows_device_0'!P$2:P$911,1,0)</f>
        <v>34.262666666666668</v>
      </c>
      <c r="B433">
        <f>VLOOKUP('2024-03-18_windows_device_0'!Q786,'2024-03-18_windows_device_0'!Q$2:Q$911,1,0)</f>
        <v>2183910</v>
      </c>
      <c r="C433">
        <f>(A433-A432)*J$6</f>
        <v>-6.3542732353303641E-2</v>
      </c>
      <c r="D433">
        <f t="shared" si="36"/>
        <v>34.199123934313363</v>
      </c>
      <c r="E433">
        <f t="shared" si="37"/>
        <v>2181242.8567727096</v>
      </c>
      <c r="F433">
        <f t="shared" si="38"/>
        <v>34.262666666443415</v>
      </c>
      <c r="G433">
        <f t="shared" si="39"/>
        <v>2182196.8666666667</v>
      </c>
      <c r="H433">
        <f t="shared" si="40"/>
        <v>2182225.8020994142</v>
      </c>
      <c r="I433">
        <f t="shared" si="41"/>
        <v>-13.026260132427247</v>
      </c>
    </row>
    <row r="434" spans="1:9" x14ac:dyDescent="0.25">
      <c r="A434">
        <f>VLOOKUP('2024-03-18_windows_device_0'!P749,'2024-03-18_windows_device_0'!P$2:P$911,1,0)</f>
        <v>34.240666666666669</v>
      </c>
      <c r="B434">
        <f>VLOOKUP('2024-03-18_windows_device_0'!Q787,'2024-03-18_windows_device_0'!Q$2:Q$911,1,0)</f>
        <v>2183905</v>
      </c>
      <c r="C434">
        <f>(A434-A433)*J$6</f>
        <v>-0.1103636930346665</v>
      </c>
      <c r="D434">
        <f t="shared" si="36"/>
        <v>34.130302973632006</v>
      </c>
      <c r="E434">
        <f t="shared" si="37"/>
        <v>2181229.4963375819</v>
      </c>
      <c r="F434">
        <f t="shared" si="38"/>
        <v>34.240666666431693</v>
      </c>
      <c r="G434">
        <f t="shared" si="39"/>
        <v>2182192.9666666668</v>
      </c>
      <c r="H434">
        <f t="shared" si="40"/>
        <v>2182231.490181102</v>
      </c>
      <c r="I434">
        <f t="shared" si="41"/>
        <v>-22.624557072106633</v>
      </c>
    </row>
    <row r="435" spans="1:9" x14ac:dyDescent="0.25">
      <c r="A435">
        <f>VLOOKUP('2024-03-18_windows_device_0'!P750,'2024-03-18_windows_device_0'!P$2:P$911,1,0)</f>
        <v>34.200000000000003</v>
      </c>
      <c r="B435">
        <f>VLOOKUP('2024-03-18_windows_device_0'!Q788,'2024-03-18_windows_device_0'!Q$2:Q$911,1,0)</f>
        <v>2183903</v>
      </c>
      <c r="C435">
        <f>(A435-A434)*J$6</f>
        <v>-0.2040056143974279</v>
      </c>
      <c r="D435">
        <f t="shared" si="36"/>
        <v>33.995994385602572</v>
      </c>
      <c r="E435">
        <f t="shared" si="37"/>
        <v>2181210.5894901734</v>
      </c>
      <c r="F435">
        <f t="shared" si="38"/>
        <v>34.199999999740321</v>
      </c>
      <c r="G435">
        <f t="shared" si="39"/>
        <v>2182193</v>
      </c>
      <c r="H435">
        <f t="shared" si="40"/>
        <v>2182250.701225576</v>
      </c>
      <c r="I435">
        <f t="shared" si="41"/>
        <v>-41.821150951472717</v>
      </c>
    </row>
    <row r="436" spans="1:9" x14ac:dyDescent="0.25">
      <c r="A436">
        <f>VLOOKUP('2024-03-18_windows_device_0'!P751,'2024-03-18_windows_device_0'!P$2:P$911,1,0)</f>
        <v>34.197333333333333</v>
      </c>
      <c r="B436">
        <f>VLOOKUP('2024-03-18_windows_device_0'!Q789,'2024-03-18_windows_device_0'!Q$2:Q$911,1,0)</f>
        <v>2183893</v>
      </c>
      <c r="C436">
        <f>(A436-A435)*J$6</f>
        <v>-1.3377417337552617E-2</v>
      </c>
      <c r="D436">
        <f t="shared" si="36"/>
        <v>34.183955915995782</v>
      </c>
      <c r="E436">
        <f t="shared" si="37"/>
        <v>2181239.818489417</v>
      </c>
      <c r="F436">
        <f t="shared" si="38"/>
        <v>34.197333333107942</v>
      </c>
      <c r="G436">
        <f t="shared" si="39"/>
        <v>2182183.1333333333</v>
      </c>
      <c r="H436">
        <f t="shared" si="40"/>
        <v>2182201.7545402977</v>
      </c>
      <c r="I436">
        <f t="shared" si="41"/>
        <v>-2.7423705541982866</v>
      </c>
    </row>
    <row r="437" spans="1:9" x14ac:dyDescent="0.25">
      <c r="A437">
        <f>VLOOKUP('2024-03-18_windows_device_0'!P752,'2024-03-18_windows_device_0'!P$2:P$911,1,0)</f>
        <v>34.168666666666667</v>
      </c>
      <c r="B437">
        <f>VLOOKUP('2024-03-18_windows_device_0'!Q790,'2024-03-18_windows_device_0'!Q$2:Q$911,1,0)</f>
        <v>2183891</v>
      </c>
      <c r="C437">
        <f>(A437-A436)*J$6</f>
        <v>-0.14380723637851239</v>
      </c>
      <c r="D437">
        <f t="shared" si="36"/>
        <v>34.024859430288153</v>
      </c>
      <c r="E437">
        <f t="shared" si="37"/>
        <v>2181212.6957851765</v>
      </c>
      <c r="F437">
        <f t="shared" si="38"/>
        <v>34.168666666412804</v>
      </c>
      <c r="G437">
        <f t="shared" si="39"/>
        <v>2182182.5666666669</v>
      </c>
      <c r="H437">
        <f t="shared" si="40"/>
        <v>2182227.9126757518</v>
      </c>
      <c r="I437">
        <f t="shared" si="41"/>
        <v>-29.480483457595042</v>
      </c>
    </row>
    <row r="438" spans="1:9" x14ac:dyDescent="0.25">
      <c r="A438">
        <f>VLOOKUP('2024-03-18_windows_device_0'!P753,'2024-03-18_windows_device_0'!P$2:P$911,1,0)</f>
        <v>34.153333333333336</v>
      </c>
      <c r="B438">
        <f>VLOOKUP('2024-03-18_windows_device_0'!Q791,'2024-03-18_windows_device_0'!Q$2:Q$911,1,0)</f>
        <v>2183895</v>
      </c>
      <c r="C438">
        <f>(A438-A437)*J$6</f>
        <v>-7.6920149690820616E-2</v>
      </c>
      <c r="D438">
        <f t="shared" si="36"/>
        <v>34.076413183642515</v>
      </c>
      <c r="E438">
        <f t="shared" si="37"/>
        <v>2181231.2721114093</v>
      </c>
      <c r="F438">
        <f t="shared" si="38"/>
        <v>34.15333333308925</v>
      </c>
      <c r="G438">
        <f t="shared" si="39"/>
        <v>2182187.3333333335</v>
      </c>
      <c r="H438">
        <f t="shared" si="40"/>
        <v>2182218.9603699255</v>
      </c>
      <c r="I438">
        <f t="shared" si="41"/>
        <v>-15.768630686618227</v>
      </c>
    </row>
    <row r="439" spans="1:9" x14ac:dyDescent="0.25">
      <c r="A439">
        <f>VLOOKUP('2024-03-18_windows_device_0'!P754,'2024-03-18_windows_device_0'!P$2:P$911,1,0)</f>
        <v>34.134666666666668</v>
      </c>
      <c r="B439">
        <f>VLOOKUP('2024-03-18_windows_device_0'!Q792,'2024-03-18_windows_device_0'!Q$2:Q$911,1,0)</f>
        <v>2183900</v>
      </c>
      <c r="C439">
        <f>(A439-A438)*J$6</f>
        <v>-9.3641921362761379E-2</v>
      </c>
      <c r="D439">
        <f t="shared" si="36"/>
        <v>34.041024745303908</v>
      </c>
      <c r="E439">
        <f t="shared" si="37"/>
        <v>2181233.8969435957</v>
      </c>
      <c r="F439">
        <f t="shared" si="38"/>
        <v>34.134666666416123</v>
      </c>
      <c r="G439">
        <f t="shared" si="39"/>
        <v>2182193.2666666666</v>
      </c>
      <c r="H439">
        <f t="shared" si="40"/>
        <v>2182228.3129989649</v>
      </c>
      <c r="I439">
        <f t="shared" si="41"/>
        <v>-19.196593879366084</v>
      </c>
    </row>
    <row r="440" spans="1:9" x14ac:dyDescent="0.25">
      <c r="A440">
        <f>VLOOKUP('2024-03-18_windows_device_0'!P755,'2024-03-18_windows_device_0'!P$2:P$911,1,0)</f>
        <v>34.105333333333334</v>
      </c>
      <c r="B440">
        <f>VLOOKUP('2024-03-18_windows_device_0'!Q793,'2024-03-18_windows_device_0'!Q$2:Q$911,1,0)</f>
        <v>2183899</v>
      </c>
      <c r="C440">
        <f>(A440-A439)*J$6</f>
        <v>-0.14715159071290057</v>
      </c>
      <c r="D440">
        <f t="shared" si="36"/>
        <v>33.958181742620432</v>
      </c>
      <c r="E440">
        <f t="shared" si="37"/>
        <v>2181223.582725768</v>
      </c>
      <c r="F440">
        <f t="shared" si="38"/>
        <v>34.105333333066888</v>
      </c>
      <c r="G440">
        <f t="shared" si="39"/>
        <v>2182193.7333333334</v>
      </c>
      <c r="H440">
        <f t="shared" si="40"/>
        <v>2182239.7355275122</v>
      </c>
      <c r="I440">
        <f t="shared" si="41"/>
        <v>-30.166076096144618</v>
      </c>
    </row>
    <row r="441" spans="1:9" x14ac:dyDescent="0.25">
      <c r="A441">
        <f>VLOOKUP('2024-03-18_windows_device_0'!P756,'2024-03-18_windows_device_0'!P$2:P$911,1,0)</f>
        <v>34.082000000000001</v>
      </c>
      <c r="B441">
        <f>VLOOKUP('2024-03-18_windows_device_0'!Q794,'2024-03-18_windows_device_0'!Q$2:Q$911,1,0)</f>
        <v>2183899</v>
      </c>
      <c r="C441">
        <f>(A441-A440)*J$6</f>
        <v>-0.11705240170344282</v>
      </c>
      <c r="D441">
        <f t="shared" si="36"/>
        <v>33.964947598296561</v>
      </c>
      <c r="E441">
        <f t="shared" si="37"/>
        <v>2181231.0705078645</v>
      </c>
      <c r="F441">
        <f t="shared" si="38"/>
        <v>34.081999999735089</v>
      </c>
      <c r="G441">
        <f t="shared" si="39"/>
        <v>2182194.9</v>
      </c>
      <c r="H441">
        <f t="shared" si="40"/>
        <v>2182234.7210260732</v>
      </c>
      <c r="I441">
        <f t="shared" si="41"/>
        <v>-23.995742349205777</v>
      </c>
    </row>
    <row r="442" spans="1:9" x14ac:dyDescent="0.25">
      <c r="A442">
        <f>VLOOKUP('2024-03-18_windows_device_0'!P757,'2024-03-18_windows_device_0'!P$2:P$911,1,0)</f>
        <v>34.064666666666668</v>
      </c>
      <c r="B442">
        <f>VLOOKUP('2024-03-18_windows_device_0'!Q795,'2024-03-18_windows_device_0'!Q$2:Q$911,1,0)</f>
        <v>2183897</v>
      </c>
      <c r="C442">
        <f>(A442-A441)*J$6</f>
        <v>-8.695321269398508E-2</v>
      </c>
      <c r="D442">
        <f t="shared" si="36"/>
        <v>33.977713453972683</v>
      </c>
      <c r="E442">
        <f t="shared" si="37"/>
        <v>2181236.2199539049</v>
      </c>
      <c r="F442">
        <f t="shared" si="38"/>
        <v>34.064666666404428</v>
      </c>
      <c r="G442">
        <f t="shared" si="39"/>
        <v>2182193.7666666666</v>
      </c>
      <c r="H442">
        <f t="shared" si="40"/>
        <v>2182227.4093106114</v>
      </c>
      <c r="I442">
        <f t="shared" si="41"/>
        <v>-17.82540860226694</v>
      </c>
    </row>
    <row r="443" spans="1:9" x14ac:dyDescent="0.25">
      <c r="A443">
        <f>VLOOKUP('2024-03-18_windows_device_0'!P758,'2024-03-18_windows_device_0'!P$2:P$911,1,0)</f>
        <v>34.048000000000002</v>
      </c>
      <c r="B443">
        <f>VLOOKUP('2024-03-18_windows_device_0'!Q796,'2024-03-18_windows_device_0'!Q$2:Q$911,1,0)</f>
        <v>2183895</v>
      </c>
      <c r="C443">
        <f>(A443-A442)*J$6</f>
        <v>-8.3608858359596916E-2</v>
      </c>
      <c r="D443">
        <f t="shared" si="36"/>
        <v>33.964391141640405</v>
      </c>
      <c r="E443">
        <f t="shared" si="37"/>
        <v>2181235.8473514779</v>
      </c>
      <c r="F443">
        <f t="shared" si="38"/>
        <v>34.047999999735246</v>
      </c>
      <c r="G443">
        <f t="shared" si="39"/>
        <v>2182192.6</v>
      </c>
      <c r="H443">
        <f t="shared" si="40"/>
        <v>2182225.5493124789</v>
      </c>
      <c r="I443">
        <f t="shared" si="41"/>
        <v>-17.139815963717368</v>
      </c>
    </row>
    <row r="444" spans="1:9" x14ac:dyDescent="0.25">
      <c r="A444">
        <f>VLOOKUP('2024-03-18_windows_device_0'!P759,'2024-03-18_windows_device_0'!P$2:P$911,1,0)</f>
        <v>34.014666666666663</v>
      </c>
      <c r="B444">
        <f>VLOOKUP('2024-03-18_windows_device_0'!Q797,'2024-03-18_windows_device_0'!Q$2:Q$911,1,0)</f>
        <v>2183894</v>
      </c>
      <c r="C444">
        <f>(A444-A443)*J$6</f>
        <v>-0.16721771671922947</v>
      </c>
      <c r="D444">
        <f t="shared" ref="D444:D507" si="42">A444+C444</f>
        <v>33.847448949947434</v>
      </c>
      <c r="E444">
        <f t="shared" si="37"/>
        <v>2181219.5921771661</v>
      </c>
      <c r="F444">
        <f t="shared" si="38"/>
        <v>34.014666666377813</v>
      </c>
      <c r="G444">
        <f t="shared" si="39"/>
        <v>2182193.2666666666</v>
      </c>
      <c r="H444">
        <f t="shared" si="40"/>
        <v>2182243.3403174551</v>
      </c>
      <c r="I444">
        <f t="shared" si="41"/>
        <v>-34.27963192744204</v>
      </c>
    </row>
    <row r="445" spans="1:9" x14ac:dyDescent="0.25">
      <c r="A445">
        <f>VLOOKUP('2024-03-18_windows_device_0'!P760,'2024-03-18_windows_device_0'!P$2:P$911,1,0)</f>
        <v>33.988666666666667</v>
      </c>
      <c r="B445">
        <f>VLOOKUP('2024-03-18_windows_device_0'!Q798,'2024-03-18_windows_device_0'!Q$2:Q$911,1,0)</f>
        <v>2183886</v>
      </c>
      <c r="C445">
        <f>(A445-A444)*J$6</f>
        <v>-0.13042981904095979</v>
      </c>
      <c r="D445">
        <f t="shared" si="42"/>
        <v>33.858236847625705</v>
      </c>
      <c r="E445">
        <f t="shared" si="37"/>
        <v>2181220.6046716976</v>
      </c>
      <c r="F445">
        <f t="shared" si="38"/>
        <v>33.988666666380375</v>
      </c>
      <c r="G445">
        <f t="shared" si="39"/>
        <v>2182186.5666666669</v>
      </c>
      <c r="H445">
        <f t="shared" si="40"/>
        <v>2182229.086725859</v>
      </c>
      <c r="I445">
        <f t="shared" si="41"/>
        <v>-26.738112903396758</v>
      </c>
    </row>
    <row r="446" spans="1:9" x14ac:dyDescent="0.25">
      <c r="A446">
        <f>VLOOKUP('2024-03-18_windows_device_0'!P761,'2024-03-18_windows_device_0'!P$2:P$911,1,0)</f>
        <v>33.986666666666665</v>
      </c>
      <c r="B446">
        <f>VLOOKUP('2024-03-18_windows_device_0'!Q799,'2024-03-18_windows_device_0'!Q$2:Q$911,1,0)</f>
        <v>2183879</v>
      </c>
      <c r="C446">
        <f>(A446-A445)*J$6</f>
        <v>-1.0033063003164462E-2</v>
      </c>
      <c r="D446">
        <f t="shared" si="42"/>
        <v>33.976633603663501</v>
      </c>
      <c r="E446">
        <f t="shared" si="37"/>
        <v>2181238.3991933158</v>
      </c>
      <c r="F446">
        <f t="shared" si="38"/>
        <v>33.986666666404808</v>
      </c>
      <c r="G446">
        <f t="shared" si="39"/>
        <v>2182179.6666666665</v>
      </c>
      <c r="H446">
        <f t="shared" si="40"/>
        <v>2182197.5044622109</v>
      </c>
      <c r="I446">
        <f t="shared" si="41"/>
        <v>-2.0567779156487145</v>
      </c>
    </row>
    <row r="447" spans="1:9" x14ac:dyDescent="0.25">
      <c r="A447">
        <f>VLOOKUP('2024-03-18_windows_device_0'!P762,'2024-03-18_windows_device_0'!P$2:P$911,1,0)</f>
        <v>33.952666666666666</v>
      </c>
      <c r="B447">
        <f>VLOOKUP('2024-03-18_windows_device_0'!Q800,'2024-03-18_windows_device_0'!Q$2:Q$911,1,0)</f>
        <v>2183877</v>
      </c>
      <c r="C447">
        <f>(A447-A446)*J$6</f>
        <v>-0.17056207105358198</v>
      </c>
      <c r="D447">
        <f t="shared" si="42"/>
        <v>33.782104595613085</v>
      </c>
      <c r="E447">
        <f t="shared" si="37"/>
        <v>2181205.4156771172</v>
      </c>
      <c r="F447">
        <f t="shared" si="38"/>
        <v>33.952666666363804</v>
      </c>
      <c r="G447">
        <f t="shared" si="39"/>
        <v>2182179.3666666667</v>
      </c>
      <c r="H447">
        <f t="shared" si="40"/>
        <v>2182230.0971216545</v>
      </c>
      <c r="I447">
        <f t="shared" si="41"/>
        <v>-34.965224565984308</v>
      </c>
    </row>
    <row r="448" spans="1:9" x14ac:dyDescent="0.25">
      <c r="A448">
        <f>VLOOKUP('2024-03-18_windows_device_0'!P763,'2024-03-18_windows_device_0'!P$2:P$911,1,0)</f>
        <v>33.934666666666665</v>
      </c>
      <c r="B448">
        <f>VLOOKUP('2024-03-18_windows_device_0'!Q801,'2024-03-18_windows_device_0'!Q$2:Q$911,1,0)</f>
        <v>2183875</v>
      </c>
      <c r="C448">
        <f>(A448-A447)*J$6</f>
        <v>-9.029756702837323E-2</v>
      </c>
      <c r="D448">
        <f t="shared" si="42"/>
        <v>33.844369099638293</v>
      </c>
      <c r="E448">
        <f t="shared" si="37"/>
        <v>2181220.8895607195</v>
      </c>
      <c r="F448">
        <f t="shared" si="38"/>
        <v>33.934666666377822</v>
      </c>
      <c r="G448">
        <f t="shared" si="39"/>
        <v>2182178.2666666666</v>
      </c>
      <c r="H448">
        <f t="shared" si="40"/>
        <v>2182212.5345403948</v>
      </c>
      <c r="I448">
        <f t="shared" si="41"/>
        <v>-18.511001240816512</v>
      </c>
    </row>
    <row r="449" spans="1:9" x14ac:dyDescent="0.25">
      <c r="A449">
        <f>VLOOKUP('2024-03-18_windows_device_0'!P764,'2024-03-18_windows_device_0'!P$2:P$911,1,0)</f>
        <v>33.917999999999999</v>
      </c>
      <c r="B449">
        <f>VLOOKUP('2024-03-18_windows_device_0'!Q802,'2024-03-18_windows_device_0'!Q$2:Q$911,1,0)</f>
        <v>2183883</v>
      </c>
      <c r="C449">
        <f>(A449-A448)*J$6</f>
        <v>-8.3608858359596916E-2</v>
      </c>
      <c r="D449">
        <f t="shared" si="42"/>
        <v>33.834391141640403</v>
      </c>
      <c r="E449">
        <f t="shared" si="37"/>
        <v>2181231.2052335679</v>
      </c>
      <c r="F449">
        <f t="shared" si="38"/>
        <v>33.917999999709124</v>
      </c>
      <c r="G449">
        <f t="shared" si="39"/>
        <v>2182187.1</v>
      </c>
      <c r="H449">
        <f t="shared" si="40"/>
        <v>2182219.9889496234</v>
      </c>
      <c r="I449">
        <f t="shared" si="41"/>
        <v>-17.139815963717368</v>
      </c>
    </row>
    <row r="450" spans="1:9" x14ac:dyDescent="0.25">
      <c r="A450">
        <f>VLOOKUP('2024-03-18_windows_device_0'!P765,'2024-03-18_windows_device_0'!P$2:P$911,1,0)</f>
        <v>33.905333333333331</v>
      </c>
      <c r="B450">
        <f>VLOOKUP('2024-03-18_windows_device_0'!Q803,'2024-03-18_windows_device_0'!Q$2:Q$911,1,0)</f>
        <v>2183890</v>
      </c>
      <c r="C450">
        <f>(A450-A449)*J$6</f>
        <v>-6.3542732353303641E-2</v>
      </c>
      <c r="D450">
        <f t="shared" si="42"/>
        <v>33.841790600980026</v>
      </c>
      <c r="E450">
        <f t="shared" si="37"/>
        <v>2181243.0368299722</v>
      </c>
      <c r="F450">
        <f t="shared" si="38"/>
        <v>33.905333333044183</v>
      </c>
      <c r="G450">
        <f t="shared" si="39"/>
        <v>2182194.7333333334</v>
      </c>
      <c r="H450">
        <f t="shared" si="40"/>
        <v>2182223.5028456161</v>
      </c>
      <c r="I450">
        <f t="shared" si="41"/>
        <v>-13.026260132427247</v>
      </c>
    </row>
    <row r="451" spans="1:9" x14ac:dyDescent="0.25">
      <c r="A451">
        <f>VLOOKUP('2024-03-18_windows_device_0'!P766,'2024-03-18_windows_device_0'!P$2:P$911,1,0)</f>
        <v>33.87533333333333</v>
      </c>
      <c r="B451">
        <f>VLOOKUP('2024-03-18_windows_device_0'!Q804,'2024-03-18_windows_device_0'!Q$2:Q$911,1,0)</f>
        <v>2183893</v>
      </c>
      <c r="C451">
        <f>(A451-A450)*J$6</f>
        <v>-0.15049594504728872</v>
      </c>
      <c r="D451">
        <f t="shared" si="42"/>
        <v>33.724837388286041</v>
      </c>
      <c r="E451">
        <f t="shared" ref="E451:E514" si="43">B451-A451*J$2+J$3*A451^2+I451</f>
        <v>2181229.9128361894</v>
      </c>
      <c r="F451">
        <f t="shared" ref="F451:F514" si="44">(A451)*(1-EXP(-3*(D451)/J$7))</f>
        <v>33.875333333017835</v>
      </c>
      <c r="G451">
        <f t="shared" ref="G451:G514" si="45">B451-A451*L$2</f>
        <v>2182199.2333333334</v>
      </c>
      <c r="H451">
        <f t="shared" ref="H451:H514" si="46">B451-J$5*(F451)-I451</f>
        <v>2182245.8143243296</v>
      </c>
      <c r="I451">
        <f t="shared" ref="I451:I514" si="47">C451*J$8</f>
        <v>-30.851668734694186</v>
      </c>
    </row>
    <row r="452" spans="1:9" x14ac:dyDescent="0.25">
      <c r="A452">
        <f>VLOOKUP('2024-03-18_windows_device_0'!P767,'2024-03-18_windows_device_0'!P$2:P$911,1,0)</f>
        <v>33.846000000000004</v>
      </c>
      <c r="B452">
        <f>VLOOKUP('2024-03-18_windows_device_0'!Q805,'2024-03-18_windows_device_0'!Q$2:Q$911,1,0)</f>
        <v>2183894</v>
      </c>
      <c r="C452">
        <f>(A452-A451)*J$6</f>
        <v>-0.1471515907128649</v>
      </c>
      <c r="D452">
        <f t="shared" si="42"/>
        <v>33.698848409287137</v>
      </c>
      <c r="E452">
        <f t="shared" si="43"/>
        <v>2181233.2631118866</v>
      </c>
      <c r="F452">
        <f t="shared" si="44"/>
        <v>33.845999999678554</v>
      </c>
      <c r="G452">
        <f t="shared" si="45"/>
        <v>2182201.7000000002</v>
      </c>
      <c r="H452">
        <f t="shared" si="46"/>
        <v>2182247.5817780215</v>
      </c>
      <c r="I452">
        <f t="shared" si="47"/>
        <v>-30.166076096137306</v>
      </c>
    </row>
    <row r="453" spans="1:9" x14ac:dyDescent="0.25">
      <c r="A453">
        <f>VLOOKUP('2024-03-18_windows_device_0'!P768,'2024-03-18_windows_device_0'!P$2:P$911,1,0)</f>
        <v>33.833333333333336</v>
      </c>
      <c r="B453">
        <f>VLOOKUP('2024-03-18_windows_device_0'!Q806,'2024-03-18_windows_device_0'!Q$2:Q$911,1,0)</f>
        <v>2183892</v>
      </c>
      <c r="C453">
        <f>(A453-A452)*J$6</f>
        <v>-6.3542732353303641E-2</v>
      </c>
      <c r="D453">
        <f t="shared" si="42"/>
        <v>33.769790600980031</v>
      </c>
      <c r="E453">
        <f t="shared" si="43"/>
        <v>2181249.1220976068</v>
      </c>
      <c r="F453">
        <f t="shared" si="44"/>
        <v>33.833333333028719</v>
      </c>
      <c r="G453">
        <f t="shared" si="45"/>
        <v>2182200.3333333335</v>
      </c>
      <c r="H453">
        <f t="shared" si="46"/>
        <v>2182229.0694138808</v>
      </c>
      <c r="I453">
        <f t="shared" si="47"/>
        <v>-13.026260132427247</v>
      </c>
    </row>
    <row r="454" spans="1:9" x14ac:dyDescent="0.25">
      <c r="A454">
        <f>VLOOKUP('2024-03-18_windows_device_0'!P769,'2024-03-18_windows_device_0'!P$2:P$911,1,0)</f>
        <v>33.81066666666667</v>
      </c>
      <c r="B454">
        <f>VLOOKUP('2024-03-18_windows_device_0'!Q807,'2024-03-18_windows_device_0'!Q$2:Q$911,1,0)</f>
        <v>2183888</v>
      </c>
      <c r="C454">
        <f>(A454-A453)*J$6</f>
        <v>-0.11370804736905465</v>
      </c>
      <c r="D454">
        <f t="shared" si="42"/>
        <v>33.696958619297618</v>
      </c>
      <c r="E454">
        <f t="shared" si="43"/>
        <v>2181236.1256391895</v>
      </c>
      <c r="F454">
        <f t="shared" si="44"/>
        <v>33.810666666345092</v>
      </c>
      <c r="G454">
        <f t="shared" si="45"/>
        <v>2182197.4666666668</v>
      </c>
      <c r="H454">
        <f t="shared" si="46"/>
        <v>2182236.4761119876</v>
      </c>
      <c r="I454">
        <f t="shared" si="47"/>
        <v>-23.310149710656205</v>
      </c>
    </row>
    <row r="455" spans="1:9" x14ac:dyDescent="0.25">
      <c r="A455">
        <f>VLOOKUP('2024-03-18_windows_device_0'!P770,'2024-03-18_windows_device_0'!P$2:P$911,1,0)</f>
        <v>33.813333333333333</v>
      </c>
      <c r="B455">
        <f>VLOOKUP('2024-03-18_windows_device_0'!Q808,'2024-03-18_windows_device_0'!Q$2:Q$911,1,0)</f>
        <v>2183883</v>
      </c>
      <c r="C455">
        <f>(A455-A454)*J$6</f>
        <v>1.3377417337516972E-2</v>
      </c>
      <c r="D455">
        <f t="shared" si="42"/>
        <v>33.826710750670848</v>
      </c>
      <c r="E455">
        <f t="shared" si="43"/>
        <v>2181257.0266639479</v>
      </c>
      <c r="F455">
        <f t="shared" si="44"/>
        <v>33.813333333041676</v>
      </c>
      <c r="G455">
        <f t="shared" si="45"/>
        <v>2182192.3333333335</v>
      </c>
      <c r="H455">
        <f t="shared" si="46"/>
        <v>2182205.2914966005</v>
      </c>
      <c r="I455">
        <f t="shared" si="47"/>
        <v>2.7423705541909791</v>
      </c>
    </row>
    <row r="456" spans="1:9" x14ac:dyDescent="0.25">
      <c r="A456">
        <f>VLOOKUP('2024-03-18_windows_device_0'!P771,'2024-03-18_windows_device_0'!P$2:P$911,1,0)</f>
        <v>33.781333333333336</v>
      </c>
      <c r="B456">
        <f>VLOOKUP('2024-03-18_windows_device_0'!Q809,'2024-03-18_windows_device_0'!Q$2:Q$911,1,0)</f>
        <v>2183884</v>
      </c>
      <c r="C456">
        <f>(A456-A455)*J$6</f>
        <v>-0.16052900805041753</v>
      </c>
      <c r="D456">
        <f t="shared" si="42"/>
        <v>33.620804325282919</v>
      </c>
      <c r="E456">
        <f t="shared" si="43"/>
        <v>2181224.1943739224</v>
      </c>
      <c r="F456">
        <f t="shared" si="44"/>
        <v>33.781333332993071</v>
      </c>
      <c r="G456">
        <f t="shared" si="45"/>
        <v>2182194.9333333331</v>
      </c>
      <c r="H456">
        <f t="shared" si="46"/>
        <v>2182243.5274552582</v>
      </c>
      <c r="I456">
        <f t="shared" si="47"/>
        <v>-32.908446650335591</v>
      </c>
    </row>
    <row r="457" spans="1:9" x14ac:dyDescent="0.25">
      <c r="A457">
        <f>VLOOKUP('2024-03-18_windows_device_0'!P772,'2024-03-18_windows_device_0'!P$2:P$911,1,0)</f>
        <v>33.765333333333331</v>
      </c>
      <c r="B457">
        <f>VLOOKUP('2024-03-18_windows_device_0'!Q810,'2024-03-18_windows_device_0'!Q$2:Q$911,1,0)</f>
        <v>2183882</v>
      </c>
      <c r="C457">
        <f>(A457-A456)*J$6</f>
        <v>-8.0264504025244404E-2</v>
      </c>
      <c r="D457">
        <f t="shared" si="42"/>
        <v>33.685068829308086</v>
      </c>
      <c r="E457">
        <f t="shared" si="43"/>
        <v>2181239.5583362831</v>
      </c>
      <c r="F457">
        <f t="shared" si="44"/>
        <v>33.765333333009302</v>
      </c>
      <c r="G457">
        <f t="shared" si="45"/>
        <v>2182193.7333333334</v>
      </c>
      <c r="H457">
        <f t="shared" si="46"/>
        <v>2182225.8658026573</v>
      </c>
      <c r="I457">
        <f t="shared" si="47"/>
        <v>-16.454223325175104</v>
      </c>
    </row>
    <row r="458" spans="1:9" x14ac:dyDescent="0.25">
      <c r="A458">
        <f>VLOOKUP('2024-03-18_windows_device_0'!P773,'2024-03-18_windows_device_0'!P$2:P$911,1,0)</f>
        <v>33.743333333333332</v>
      </c>
      <c r="B458">
        <f>VLOOKUP('2024-03-18_windows_device_0'!Q811,'2024-03-18_windows_device_0'!Q$2:Q$911,1,0)</f>
        <v>2183876</v>
      </c>
      <c r="C458">
        <f>(A458-A457)*J$6</f>
        <v>-0.1103636930346665</v>
      </c>
      <c r="D458">
        <f t="shared" si="42"/>
        <v>33.632969640298668</v>
      </c>
      <c r="E458">
        <f t="shared" si="43"/>
        <v>2181228.639411252</v>
      </c>
      <c r="F458">
        <f t="shared" si="44"/>
        <v>33.743333332996556</v>
      </c>
      <c r="G458">
        <f t="shared" si="45"/>
        <v>2182188.8333333335</v>
      </c>
      <c r="H458">
        <f t="shared" si="46"/>
        <v>2182227.1259211525</v>
      </c>
      <c r="I458">
        <f t="shared" si="47"/>
        <v>-22.624557072106633</v>
      </c>
    </row>
    <row r="459" spans="1:9" x14ac:dyDescent="0.25">
      <c r="A459">
        <f>VLOOKUP('2024-03-18_windows_device_0'!P774,'2024-03-18_windows_device_0'!P$2:P$911,1,0)</f>
        <v>33.714666666666666</v>
      </c>
      <c r="B459">
        <f>VLOOKUP('2024-03-18_windows_device_0'!Q812,'2024-03-18_windows_device_0'!Q$2:Q$911,1,0)</f>
        <v>2183877</v>
      </c>
      <c r="C459">
        <f>(A459-A458)*J$6</f>
        <v>-0.14380723637851239</v>
      </c>
      <c r="D459">
        <f t="shared" si="42"/>
        <v>33.570859430288152</v>
      </c>
      <c r="E459">
        <f t="shared" si="43"/>
        <v>2181224.4150075107</v>
      </c>
      <c r="F459">
        <f t="shared" si="44"/>
        <v>33.714666666314059</v>
      </c>
      <c r="G459">
        <f t="shared" si="45"/>
        <v>2182191.2666666666</v>
      </c>
      <c r="H459">
        <f t="shared" si="46"/>
        <v>2182236.4018700877</v>
      </c>
      <c r="I459">
        <f t="shared" si="47"/>
        <v>-29.480483457595042</v>
      </c>
    </row>
    <row r="460" spans="1:9" x14ac:dyDescent="0.25">
      <c r="A460">
        <f>VLOOKUP('2024-03-18_windows_device_0'!P775,'2024-03-18_windows_device_0'!P$2:P$911,1,0)</f>
        <v>33.68933333333333</v>
      </c>
      <c r="B460">
        <f>VLOOKUP('2024-03-18_windows_device_0'!Q813,'2024-03-18_windows_device_0'!Q$2:Q$911,1,0)</f>
        <v>2183879</v>
      </c>
      <c r="C460">
        <f>(A460-A459)*J$6</f>
        <v>-0.12708546470660728</v>
      </c>
      <c r="D460">
        <f t="shared" si="42"/>
        <v>33.56224786862672</v>
      </c>
      <c r="E460">
        <f t="shared" si="43"/>
        <v>2181231.2856282997</v>
      </c>
      <c r="F460">
        <f t="shared" si="44"/>
        <v>33.689333332978698</v>
      </c>
      <c r="G460">
        <f t="shared" si="45"/>
        <v>2182194.5333333332</v>
      </c>
      <c r="H460">
        <f t="shared" si="46"/>
        <v>2182236.2288105437</v>
      </c>
      <c r="I460">
        <f t="shared" si="47"/>
        <v>-26.052520264854493</v>
      </c>
    </row>
    <row r="461" spans="1:9" x14ac:dyDescent="0.25">
      <c r="A461">
        <f>VLOOKUP('2024-03-18_windows_device_0'!P776,'2024-03-18_windows_device_0'!P$2:P$911,1,0)</f>
        <v>33.676000000000002</v>
      </c>
      <c r="B461">
        <f>VLOOKUP('2024-03-18_windows_device_0'!Q814,'2024-03-18_windows_device_0'!Q$2:Q$911,1,0)</f>
        <v>2183878</v>
      </c>
      <c r="C461">
        <f>(A461-A460)*J$6</f>
        <v>-6.6887086687656153E-2</v>
      </c>
      <c r="D461">
        <f t="shared" si="42"/>
        <v>33.609112913312345</v>
      </c>
      <c r="E461">
        <f t="shared" si="43"/>
        <v>2181243.3859084304</v>
      </c>
      <c r="F461">
        <f t="shared" si="44"/>
        <v>33.675999999657805</v>
      </c>
      <c r="G461">
        <f t="shared" si="45"/>
        <v>2182194.2000000002</v>
      </c>
      <c r="H461">
        <f t="shared" si="46"/>
        <v>2182223.5486186538</v>
      </c>
      <c r="I461">
        <f t="shared" si="47"/>
        <v>-13.711852770969511</v>
      </c>
    </row>
    <row r="462" spans="1:9" x14ac:dyDescent="0.25">
      <c r="A462">
        <f>VLOOKUP('2024-03-18_windows_device_0'!P777,'2024-03-18_windows_device_0'!P$2:P$911,1,0)</f>
        <v>33.651333333333334</v>
      </c>
      <c r="B462">
        <f>VLOOKUP('2024-03-18_windows_device_0'!Q815,'2024-03-18_windows_device_0'!Q$2:Q$911,1,0)</f>
        <v>2183878</v>
      </c>
      <c r="C462">
        <f>(A462-A461)*J$6</f>
        <v>-0.12374111037221912</v>
      </c>
      <c r="D462">
        <f t="shared" si="42"/>
        <v>33.527592222961111</v>
      </c>
      <c r="E462">
        <f t="shared" si="43"/>
        <v>2181233.1366972281</v>
      </c>
      <c r="F462">
        <f t="shared" si="44"/>
        <v>33.651333332969728</v>
      </c>
      <c r="G462">
        <f t="shared" si="45"/>
        <v>2182195.4333333331</v>
      </c>
      <c r="H462">
        <f t="shared" si="46"/>
        <v>2182236.4255733783</v>
      </c>
      <c r="I462">
        <f t="shared" si="47"/>
        <v>-25.366927626304918</v>
      </c>
    </row>
    <row r="463" spans="1:9" x14ac:dyDescent="0.25">
      <c r="A463">
        <f>VLOOKUP('2024-03-18_windows_device_0'!P778,'2024-03-18_windows_device_0'!P$2:P$911,1,0)</f>
        <v>33.649333333333331</v>
      </c>
      <c r="B463">
        <f>VLOOKUP('2024-03-18_windows_device_0'!Q816,'2024-03-18_windows_device_0'!Q$2:Q$911,1,0)</f>
        <v>2183876</v>
      </c>
      <c r="C463">
        <f>(A463-A462)*J$6</f>
        <v>-1.0033063003164462E-2</v>
      </c>
      <c r="D463">
        <f t="shared" si="42"/>
        <v>33.639300270330168</v>
      </c>
      <c r="E463">
        <f t="shared" si="43"/>
        <v>2181254.5608689007</v>
      </c>
      <c r="F463">
        <f t="shared" si="44"/>
        <v>33.649333332999085</v>
      </c>
      <c r="G463">
        <f t="shared" si="45"/>
        <v>2182193.5333333332</v>
      </c>
      <c r="H463">
        <f t="shared" si="46"/>
        <v>2182211.2144950069</v>
      </c>
      <c r="I463">
        <f t="shared" si="47"/>
        <v>-2.0567779156487145</v>
      </c>
    </row>
    <row r="464" spans="1:9" x14ac:dyDescent="0.25">
      <c r="A464">
        <f>VLOOKUP('2024-03-18_windows_device_0'!P779,'2024-03-18_windows_device_0'!P$2:P$911,1,0)</f>
        <v>33.62533333333333</v>
      </c>
      <c r="B464">
        <f>VLOOKUP('2024-03-18_windows_device_0'!Q817,'2024-03-18_windows_device_0'!Q$2:Q$911,1,0)</f>
        <v>2183874</v>
      </c>
      <c r="C464">
        <f>(A464-A463)*J$6</f>
        <v>-0.12039675603783097</v>
      </c>
      <c r="D464">
        <f t="shared" si="42"/>
        <v>33.504936577295496</v>
      </c>
      <c r="E464">
        <f t="shared" si="43"/>
        <v>2181231.3049616707</v>
      </c>
      <c r="F464">
        <f t="shared" si="44"/>
        <v>33.625333332963756</v>
      </c>
      <c r="G464">
        <f t="shared" si="45"/>
        <v>2182192.7333333334</v>
      </c>
      <c r="H464">
        <f t="shared" si="46"/>
        <v>2182233.0279081687</v>
      </c>
      <c r="I464">
        <f t="shared" si="47"/>
        <v>-24.681334987755349</v>
      </c>
    </row>
    <row r="465" spans="1:9" x14ac:dyDescent="0.25">
      <c r="A465">
        <f>VLOOKUP('2024-03-18_windows_device_0'!P780,'2024-03-18_windows_device_0'!P$2:P$911,1,0)</f>
        <v>33.601333333333336</v>
      </c>
      <c r="B465">
        <f>VLOOKUP('2024-03-18_windows_device_0'!Q818,'2024-03-18_windows_device_0'!Q$2:Q$911,1,0)</f>
        <v>2183874</v>
      </c>
      <c r="C465">
        <f>(A465-A464)*J$6</f>
        <v>-0.12039675603779533</v>
      </c>
      <c r="D465">
        <f t="shared" si="42"/>
        <v>33.480936577295545</v>
      </c>
      <c r="E465">
        <f t="shared" si="43"/>
        <v>2181232.674324682</v>
      </c>
      <c r="F465">
        <f t="shared" si="44"/>
        <v>33.601333332957289</v>
      </c>
      <c r="G465">
        <f t="shared" si="45"/>
        <v>2182193.9333333331</v>
      </c>
      <c r="H465">
        <f t="shared" si="46"/>
        <v>2182234.2167642573</v>
      </c>
      <c r="I465">
        <f t="shared" si="47"/>
        <v>-24.681334987748041</v>
      </c>
    </row>
    <row r="466" spans="1:9" x14ac:dyDescent="0.25">
      <c r="A466">
        <f>VLOOKUP('2024-03-18_windows_device_0'!P781,'2024-03-18_windows_device_0'!P$2:P$911,1,0)</f>
        <v>33.572666666666663</v>
      </c>
      <c r="B466">
        <f>VLOOKUP('2024-03-18_windows_device_0'!Q819,'2024-03-18_windows_device_0'!Q$2:Q$911,1,0)</f>
        <v>2183872</v>
      </c>
      <c r="C466">
        <f>(A466-A465)*J$6</f>
        <v>-0.14380723637854806</v>
      </c>
      <c r="D466">
        <f t="shared" si="42"/>
        <v>33.428859430288114</v>
      </c>
      <c r="E466">
        <f t="shared" si="43"/>
        <v>2181227.5117389117</v>
      </c>
      <c r="F466">
        <f t="shared" si="44"/>
        <v>33.572666666275907</v>
      </c>
      <c r="G466">
        <f t="shared" si="45"/>
        <v>2182193.3666666667</v>
      </c>
      <c r="H466">
        <f t="shared" si="46"/>
        <v>2182238.435935277</v>
      </c>
      <c r="I466">
        <f t="shared" si="47"/>
        <v>-29.480483457602354</v>
      </c>
    </row>
    <row r="467" spans="1:9" x14ac:dyDescent="0.25">
      <c r="A467">
        <f>VLOOKUP('2024-03-18_windows_device_0'!P782,'2024-03-18_windows_device_0'!P$2:P$911,1,0)</f>
        <v>33.579333333333331</v>
      </c>
      <c r="B467">
        <f>VLOOKUP('2024-03-18_windows_device_0'!Q820,'2024-03-18_windows_device_0'!Q$2:Q$911,1,0)</f>
        <v>2183871</v>
      </c>
      <c r="C467">
        <f>(A467-A466)*J$6</f>
        <v>3.3443543343845895E-2</v>
      </c>
      <c r="D467">
        <f t="shared" si="42"/>
        <v>33.612776876677174</v>
      </c>
      <c r="E467">
        <f t="shared" si="43"/>
        <v>2181262.4674619813</v>
      </c>
      <c r="F467">
        <f t="shared" si="44"/>
        <v>33.579333332993052</v>
      </c>
      <c r="G467">
        <f t="shared" si="45"/>
        <v>2182192.0333333332</v>
      </c>
      <c r="H467">
        <f t="shared" si="46"/>
        <v>2182200.7692876291</v>
      </c>
      <c r="I467">
        <f t="shared" si="47"/>
        <v>6.8559263854884085</v>
      </c>
    </row>
    <row r="468" spans="1:9" x14ac:dyDescent="0.25">
      <c r="A468">
        <f>VLOOKUP('2024-03-18_windows_device_0'!P783,'2024-03-18_windows_device_0'!P$2:P$911,1,0)</f>
        <v>33.551333333333332</v>
      </c>
      <c r="B468">
        <f>VLOOKUP('2024-03-18_windows_device_0'!Q821,'2024-03-18_windows_device_0'!Q$2:Q$911,1,0)</f>
        <v>2183868</v>
      </c>
      <c r="C468">
        <f>(A468-A467)*J$6</f>
        <v>-0.14046288204412424</v>
      </c>
      <c r="D468">
        <f t="shared" si="42"/>
        <v>33.410870451289206</v>
      </c>
      <c r="E468">
        <f t="shared" si="43"/>
        <v>2181225.4158990169</v>
      </c>
      <c r="F468">
        <f t="shared" si="44"/>
        <v>33.551333332937503</v>
      </c>
      <c r="G468">
        <f t="shared" si="45"/>
        <v>2182190.4333333331</v>
      </c>
      <c r="H468">
        <f t="shared" si="46"/>
        <v>2182234.8071036059</v>
      </c>
      <c r="I468">
        <f t="shared" si="47"/>
        <v>-28.79489081904547</v>
      </c>
    </row>
    <row r="469" spans="1:9" x14ac:dyDescent="0.25">
      <c r="A469">
        <f>VLOOKUP('2024-03-18_windows_device_0'!P784,'2024-03-18_windows_device_0'!P$2:P$911,1,0)</f>
        <v>33.535333333333334</v>
      </c>
      <c r="B469">
        <f>VLOOKUP('2024-03-18_windows_device_0'!Q822,'2024-03-18_windows_device_0'!Q$2:Q$911,1,0)</f>
        <v>2183869</v>
      </c>
      <c r="C469">
        <f>(A469-A468)*J$6</f>
        <v>-8.0264504025208766E-2</v>
      </c>
      <c r="D469">
        <f t="shared" si="42"/>
        <v>33.455068829308125</v>
      </c>
      <c r="E469">
        <f t="shared" si="43"/>
        <v>2181239.6708619017</v>
      </c>
      <c r="F469">
        <f t="shared" si="44"/>
        <v>33.535333332950643</v>
      </c>
      <c r="G469">
        <f t="shared" si="45"/>
        <v>2182192.2333333334</v>
      </c>
      <c r="H469">
        <f t="shared" si="46"/>
        <v>2182224.2590068365</v>
      </c>
      <c r="I469">
        <f t="shared" si="47"/>
        <v>-16.454223325167796</v>
      </c>
    </row>
    <row r="470" spans="1:9" x14ac:dyDescent="0.25">
      <c r="A470">
        <f>VLOOKUP('2024-03-18_windows_device_0'!P785,'2024-03-18_windows_device_0'!P$2:P$911,1,0)</f>
        <v>33.519333333333336</v>
      </c>
      <c r="B470">
        <f>VLOOKUP('2024-03-18_windows_device_0'!Q823,'2024-03-18_windows_device_0'!Q$2:Q$911,1,0)</f>
        <v>2183863</v>
      </c>
      <c r="C470">
        <f>(A470-A469)*J$6</f>
        <v>-8.0264504025208766E-2</v>
      </c>
      <c r="D470">
        <f t="shared" si="42"/>
        <v>33.439068829308127</v>
      </c>
      <c r="E470">
        <f t="shared" si="43"/>
        <v>2181234.5854742569</v>
      </c>
      <c r="F470">
        <f t="shared" si="44"/>
        <v>33.519333332946189</v>
      </c>
      <c r="G470">
        <f t="shared" si="45"/>
        <v>2182187.0333333332</v>
      </c>
      <c r="H470">
        <f t="shared" si="46"/>
        <v>2182219.051577562</v>
      </c>
      <c r="I470">
        <f t="shared" si="47"/>
        <v>-16.454223325167796</v>
      </c>
    </row>
    <row r="471" spans="1:9" x14ac:dyDescent="0.25">
      <c r="A471">
        <f>VLOOKUP('2024-03-18_windows_device_0'!P786,'2024-03-18_windows_device_0'!P$2:P$911,1,0)</f>
        <v>33.512666666666668</v>
      </c>
      <c r="B471">
        <f>VLOOKUP('2024-03-18_windows_device_0'!Q824,'2024-03-18_windows_device_0'!Q$2:Q$911,1,0)</f>
        <v>2183866</v>
      </c>
      <c r="C471">
        <f>(A471-A470)*J$6</f>
        <v>-3.3443543343845895E-2</v>
      </c>
      <c r="D471">
        <f t="shared" si="42"/>
        <v>33.479223123322825</v>
      </c>
      <c r="E471">
        <f t="shared" si="43"/>
        <v>2181247.5649532257</v>
      </c>
      <c r="F471">
        <f t="shared" si="44"/>
        <v>33.512666666291132</v>
      </c>
      <c r="G471">
        <f t="shared" si="45"/>
        <v>2182190.3666666667</v>
      </c>
      <c r="H471">
        <f t="shared" si="46"/>
        <v>2182212.7835184243</v>
      </c>
      <c r="I471">
        <f t="shared" si="47"/>
        <v>-6.8559263854884085</v>
      </c>
    </row>
    <row r="472" spans="1:9" x14ac:dyDescent="0.25">
      <c r="A472">
        <f>VLOOKUP('2024-03-18_windows_device_0'!P787,'2024-03-18_windows_device_0'!P$2:P$911,1,0)</f>
        <v>33.492666666666665</v>
      </c>
      <c r="B472">
        <f>VLOOKUP('2024-03-18_windows_device_0'!Q825,'2024-03-18_windows_device_0'!Q$2:Q$911,1,0)</f>
        <v>2183862</v>
      </c>
      <c r="C472">
        <f>(A472-A471)*J$6</f>
        <v>-0.10033063003153769</v>
      </c>
      <c r="D472">
        <f t="shared" si="42"/>
        <v>33.392336036635129</v>
      </c>
      <c r="E472">
        <f t="shared" si="43"/>
        <v>2181230.9969767146</v>
      </c>
      <c r="F472">
        <f t="shared" si="44"/>
        <v>33.492666666265968</v>
      </c>
      <c r="G472">
        <f t="shared" si="45"/>
        <v>2182187.3666666667</v>
      </c>
      <c r="H472">
        <f t="shared" si="46"/>
        <v>2182223.4860846032</v>
      </c>
      <c r="I472">
        <f t="shared" si="47"/>
        <v>-20.567779156465228</v>
      </c>
    </row>
    <row r="473" spans="1:9" x14ac:dyDescent="0.25">
      <c r="A473">
        <f>VLOOKUP('2024-03-18_windows_device_0'!P788,'2024-03-18_windows_device_0'!P$2:P$911,1,0)</f>
        <v>33.475999999999999</v>
      </c>
      <c r="B473">
        <f>VLOOKUP('2024-03-18_windows_device_0'!Q826,'2024-03-18_windows_device_0'!Q$2:Q$911,1,0)</f>
        <v>2183861</v>
      </c>
      <c r="C473">
        <f>(A473-A472)*J$6</f>
        <v>-8.3608858359596916E-2</v>
      </c>
      <c r="D473">
        <f t="shared" si="42"/>
        <v>33.392391141640402</v>
      </c>
      <c r="E473">
        <f t="shared" si="43"/>
        <v>2181234.3785484442</v>
      </c>
      <c r="F473">
        <f t="shared" si="44"/>
        <v>33.475999999599516</v>
      </c>
      <c r="G473">
        <f t="shared" si="45"/>
        <v>2182187.2000000002</v>
      </c>
      <c r="H473">
        <f t="shared" si="46"/>
        <v>2182219.883715916</v>
      </c>
      <c r="I473">
        <f t="shared" si="47"/>
        <v>-17.139815963717368</v>
      </c>
    </row>
    <row r="474" spans="1:9" x14ac:dyDescent="0.25">
      <c r="A474">
        <f>VLOOKUP('2024-03-18_windows_device_0'!P789,'2024-03-18_windows_device_0'!P$2:P$911,1,0)</f>
        <v>33.450666666666663</v>
      </c>
      <c r="B474">
        <f>VLOOKUP('2024-03-18_windows_device_0'!Q827,'2024-03-18_windows_device_0'!Q$2:Q$911,1,0)</f>
        <v>2183864</v>
      </c>
      <c r="C474">
        <f>(A474-A473)*J$6</f>
        <v>-0.12708546470660728</v>
      </c>
      <c r="D474">
        <f t="shared" si="42"/>
        <v>33.323581201960053</v>
      </c>
      <c r="E474">
        <f t="shared" si="43"/>
        <v>2181229.9159878097</v>
      </c>
      <c r="F474">
        <f t="shared" si="44"/>
        <v>33.450666666245205</v>
      </c>
      <c r="G474">
        <f t="shared" si="45"/>
        <v>2182191.4666666668</v>
      </c>
      <c r="H474">
        <f t="shared" si="46"/>
        <v>2182233.0513238665</v>
      </c>
      <c r="I474">
        <f t="shared" si="47"/>
        <v>-26.052520264854493</v>
      </c>
    </row>
    <row r="475" spans="1:9" x14ac:dyDescent="0.25">
      <c r="A475">
        <f>VLOOKUP('2024-03-18_windows_device_0'!P790,'2024-03-18_windows_device_0'!P$2:P$911,1,0)</f>
        <v>33.434666666666665</v>
      </c>
      <c r="B475">
        <f>VLOOKUP('2024-03-18_windows_device_0'!Q828,'2024-03-18_windows_device_0'!Q$2:Q$911,1,0)</f>
        <v>2183867</v>
      </c>
      <c r="C475">
        <f>(A475-A474)*J$6</f>
        <v>-8.0264504025208766E-2</v>
      </c>
      <c r="D475">
        <f t="shared" si="42"/>
        <v>33.354402162641456</v>
      </c>
      <c r="E475">
        <f t="shared" si="43"/>
        <v>2181243.4305743719</v>
      </c>
      <c r="F475">
        <f t="shared" si="44"/>
        <v>33.434666666255069</v>
      </c>
      <c r="G475">
        <f t="shared" si="45"/>
        <v>2182195.2666666666</v>
      </c>
      <c r="H475">
        <f t="shared" si="46"/>
        <v>2182227.2455976517</v>
      </c>
      <c r="I475">
        <f t="shared" si="47"/>
        <v>-16.454223325167796</v>
      </c>
    </row>
    <row r="476" spans="1:9" x14ac:dyDescent="0.25">
      <c r="A476">
        <f>VLOOKUP('2024-03-18_windows_device_0'!P791,'2024-03-18_windows_device_0'!P$2:P$911,1,0)</f>
        <v>33.427333333333337</v>
      </c>
      <c r="B476">
        <f>VLOOKUP('2024-03-18_windows_device_0'!Q829,'2024-03-18_windows_device_0'!Q$2:Q$911,1,0)</f>
        <v>2183863</v>
      </c>
      <c r="C476">
        <f>(A476-A475)*J$6</f>
        <v>-3.6787897678198407E-2</v>
      </c>
      <c r="D476">
        <f t="shared" si="42"/>
        <v>33.390545435655142</v>
      </c>
      <c r="E476">
        <f t="shared" si="43"/>
        <v>2181248.7633506791</v>
      </c>
      <c r="F476">
        <f t="shared" si="44"/>
        <v>33.427333332932882</v>
      </c>
      <c r="G476">
        <f t="shared" si="45"/>
        <v>2182191.6333333333</v>
      </c>
      <c r="H476">
        <f t="shared" si="46"/>
        <v>2182214.6961549325</v>
      </c>
      <c r="I476">
        <f t="shared" si="47"/>
        <v>-7.5415190240306735</v>
      </c>
    </row>
    <row r="477" spans="1:9" x14ac:dyDescent="0.25">
      <c r="A477">
        <f>VLOOKUP('2024-03-18_windows_device_0'!P792,'2024-03-18_windows_device_0'!P$2:P$911,1,0)</f>
        <v>33.414000000000001</v>
      </c>
      <c r="B477">
        <f>VLOOKUP('2024-03-18_windows_device_0'!Q830,'2024-03-18_windows_device_0'!Q$2:Q$911,1,0)</f>
        <v>2183862</v>
      </c>
      <c r="C477">
        <f>(A477-A476)*J$6</f>
        <v>-6.6887086687691791E-2</v>
      </c>
      <c r="D477">
        <f t="shared" si="42"/>
        <v>33.347112913312309</v>
      </c>
      <c r="E477">
        <f t="shared" si="43"/>
        <v>2181242.3569548051</v>
      </c>
      <c r="F477">
        <f t="shared" si="44"/>
        <v>33.413999999586395</v>
      </c>
      <c r="G477">
        <f t="shared" si="45"/>
        <v>2182191.2999999998</v>
      </c>
      <c r="H477">
        <f t="shared" si="46"/>
        <v>2182220.5269642845</v>
      </c>
      <c r="I477">
        <f t="shared" si="47"/>
        <v>-13.711852770976817</v>
      </c>
    </row>
    <row r="478" spans="1:9" x14ac:dyDescent="0.25">
      <c r="A478">
        <f>VLOOKUP('2024-03-18_windows_device_0'!P793,'2024-03-18_windows_device_0'!P$2:P$911,1,0)</f>
        <v>33.387333333333331</v>
      </c>
      <c r="B478">
        <f>VLOOKUP('2024-03-18_windows_device_0'!Q831,'2024-03-18_windows_device_0'!Q$2:Q$911,1,0)</f>
        <v>2183863</v>
      </c>
      <c r="C478">
        <f>(A478-A477)*J$6</f>
        <v>-0.13377417337538358</v>
      </c>
      <c r="D478">
        <f t="shared" si="42"/>
        <v>33.253559159957945</v>
      </c>
      <c r="E478">
        <f t="shared" si="43"/>
        <v>2181231.1736381212</v>
      </c>
      <c r="F478">
        <f t="shared" si="44"/>
        <v>33.387333332889888</v>
      </c>
      <c r="G478">
        <f t="shared" si="45"/>
        <v>2182193.6333333333</v>
      </c>
      <c r="H478">
        <f t="shared" si="46"/>
        <v>2182236.559768266</v>
      </c>
      <c r="I478">
        <f t="shared" si="47"/>
        <v>-27.423705541953634</v>
      </c>
    </row>
    <row r="479" spans="1:9" x14ac:dyDescent="0.25">
      <c r="A479">
        <f>VLOOKUP('2024-03-18_windows_device_0'!P794,'2024-03-18_windows_device_0'!P$2:P$911,1,0)</f>
        <v>33.36933333333333</v>
      </c>
      <c r="B479">
        <f>VLOOKUP('2024-03-18_windows_device_0'!Q832,'2024-03-18_windows_device_0'!Q$2:Q$911,1,0)</f>
        <v>2183860</v>
      </c>
      <c r="C479">
        <f>(A479-A478)*J$6</f>
        <v>-9.029756702837323E-2</v>
      </c>
      <c r="D479">
        <f t="shared" si="42"/>
        <v>33.279035766304958</v>
      </c>
      <c r="E479">
        <f t="shared" si="43"/>
        <v>2181238.1186020132</v>
      </c>
      <c r="F479">
        <f t="shared" si="44"/>
        <v>33.369333332898549</v>
      </c>
      <c r="G479">
        <f t="shared" si="45"/>
        <v>2182191.5333333332</v>
      </c>
      <c r="H479">
        <f t="shared" si="46"/>
        <v>2182225.5387060302</v>
      </c>
      <c r="I479">
        <f t="shared" si="47"/>
        <v>-18.511001240816512</v>
      </c>
    </row>
    <row r="480" spans="1:9" x14ac:dyDescent="0.25">
      <c r="A480">
        <f>VLOOKUP('2024-03-18_windows_device_0'!P795,'2024-03-18_windows_device_0'!P$2:P$911,1,0)</f>
        <v>33.355333333333334</v>
      </c>
      <c r="B480">
        <f>VLOOKUP('2024-03-18_windows_device_0'!Q833,'2024-03-18_windows_device_0'!Q$2:Q$911,1,0)</f>
        <v>2183858</v>
      </c>
      <c r="C480">
        <f>(A480-A479)*J$6</f>
        <v>-7.0231441022044303E-2</v>
      </c>
      <c r="D480">
        <f t="shared" si="42"/>
        <v>33.285101892311289</v>
      </c>
      <c r="E480">
        <f t="shared" si="43"/>
        <v>2181241.0353037594</v>
      </c>
      <c r="F480">
        <f t="shared" si="44"/>
        <v>33.35533333290072</v>
      </c>
      <c r="G480">
        <f t="shared" si="45"/>
        <v>2182190.2333333334</v>
      </c>
      <c r="H480">
        <f t="shared" si="46"/>
        <v>2182220.1186495838</v>
      </c>
      <c r="I480">
        <f t="shared" si="47"/>
        <v>-14.397445409519081</v>
      </c>
    </row>
    <row r="481" spans="1:9" x14ac:dyDescent="0.25">
      <c r="A481">
        <f>VLOOKUP('2024-03-18_windows_device_0'!P796,'2024-03-18_windows_device_0'!P$2:P$911,1,0)</f>
        <v>33.348666666666666</v>
      </c>
      <c r="B481">
        <f>VLOOKUP('2024-03-18_windows_device_0'!Q834,'2024-03-18_windows_device_0'!Q$2:Q$911,1,0)</f>
        <v>2183856</v>
      </c>
      <c r="C481">
        <f>(A481-A480)*J$6</f>
        <v>-3.3443543343845895E-2</v>
      </c>
      <c r="D481">
        <f t="shared" si="42"/>
        <v>33.315223123322824</v>
      </c>
      <c r="E481">
        <f t="shared" si="43"/>
        <v>2181246.9593585129</v>
      </c>
      <c r="F481">
        <f t="shared" si="44"/>
        <v>33.348666666243837</v>
      </c>
      <c r="G481">
        <f t="shared" si="45"/>
        <v>2182188.5666666669</v>
      </c>
      <c r="H481">
        <f t="shared" si="46"/>
        <v>2182210.9073683615</v>
      </c>
      <c r="I481">
        <f t="shared" si="47"/>
        <v>-6.8559263854884085</v>
      </c>
    </row>
    <row r="482" spans="1:9" x14ac:dyDescent="0.25">
      <c r="A482">
        <f>VLOOKUP('2024-03-18_windows_device_0'!P797,'2024-03-18_windows_device_0'!P$2:P$911,1,0)</f>
        <v>33.346000000000004</v>
      </c>
      <c r="B482">
        <f>VLOOKUP('2024-03-18_windows_device_0'!Q835,'2024-03-18_windows_device_0'!Q$2:Q$911,1,0)</f>
        <v>2183853</v>
      </c>
      <c r="C482">
        <f>(A482-A481)*J$6</f>
        <v>-1.3377417337516972E-2</v>
      </c>
      <c r="D482">
        <f t="shared" si="42"/>
        <v>33.332622582662488</v>
      </c>
      <c r="E482">
        <f t="shared" si="43"/>
        <v>2181248.2259440436</v>
      </c>
      <c r="F482">
        <f t="shared" si="44"/>
        <v>33.345999999582709</v>
      </c>
      <c r="G482">
        <f t="shared" si="45"/>
        <v>2182185.7000000002</v>
      </c>
      <c r="H482">
        <f t="shared" si="46"/>
        <v>2182203.9259076505</v>
      </c>
      <c r="I482">
        <f t="shared" si="47"/>
        <v>-2.7423705541909791</v>
      </c>
    </row>
    <row r="483" spans="1:9" x14ac:dyDescent="0.25">
      <c r="A483">
        <f>VLOOKUP('2024-03-18_windows_device_0'!P798,'2024-03-18_windows_device_0'!P$2:P$911,1,0)</f>
        <v>33.309333333333335</v>
      </c>
      <c r="B483">
        <f>VLOOKUP('2024-03-18_windows_device_0'!Q836,'2024-03-18_windows_device_0'!Q$2:Q$911,1,0)</f>
        <v>2183855</v>
      </c>
      <c r="C483">
        <f>(A483-A482)*J$6</f>
        <v>-0.18393948839113461</v>
      </c>
      <c r="D483">
        <f t="shared" si="42"/>
        <v>33.125393844942202</v>
      </c>
      <c r="E483">
        <f t="shared" si="43"/>
        <v>2181217.3657706864</v>
      </c>
      <c r="F483">
        <f t="shared" si="44"/>
        <v>33.309333332846094</v>
      </c>
      <c r="G483">
        <f t="shared" si="45"/>
        <v>2182189.5333333332</v>
      </c>
      <c r="H483">
        <f t="shared" si="46"/>
        <v>2182242.7074401323</v>
      </c>
      <c r="I483">
        <f t="shared" si="47"/>
        <v>-37.707595120182596</v>
      </c>
    </row>
    <row r="484" spans="1:9" x14ac:dyDescent="0.25">
      <c r="A484">
        <f>VLOOKUP('2024-03-18_windows_device_0'!P799,'2024-03-18_windows_device_0'!P$2:P$911,1,0)</f>
        <v>33.305999999999997</v>
      </c>
      <c r="B484">
        <f>VLOOKUP('2024-03-18_windows_device_0'!Q837,'2024-03-18_windows_device_0'!Q$2:Q$911,1,0)</f>
        <v>2183854</v>
      </c>
      <c r="C484">
        <f>(A484-A483)*J$6</f>
        <v>-1.672177167194077E-2</v>
      </c>
      <c r="D484">
        <f t="shared" si="42"/>
        <v>33.289278228328058</v>
      </c>
      <c r="E484">
        <f t="shared" si="43"/>
        <v>2181250.8368534478</v>
      </c>
      <c r="F484">
        <f t="shared" si="44"/>
        <v>33.30599999956938</v>
      </c>
      <c r="G484">
        <f t="shared" si="45"/>
        <v>2182188.7000000002</v>
      </c>
      <c r="H484">
        <f t="shared" si="46"/>
        <v>2182207.5929271029</v>
      </c>
      <c r="I484">
        <f t="shared" si="47"/>
        <v>-3.4279631927478578</v>
      </c>
    </row>
    <row r="485" spans="1:9" x14ac:dyDescent="0.25">
      <c r="A485">
        <f>VLOOKUP('2024-03-18_windows_device_0'!P800,'2024-03-18_windows_device_0'!P$2:P$911,1,0)</f>
        <v>33.288666666666664</v>
      </c>
      <c r="B485">
        <f>VLOOKUP('2024-03-18_windows_device_0'!Q838,'2024-03-18_windows_device_0'!Q$2:Q$911,1,0)</f>
        <v>2183856</v>
      </c>
      <c r="C485">
        <f>(A485-A484)*J$6</f>
        <v>-8.695321269398508E-2</v>
      </c>
      <c r="D485">
        <f t="shared" si="42"/>
        <v>33.20171345397268</v>
      </c>
      <c r="E485">
        <f t="shared" si="43"/>
        <v>2181239.4351741415</v>
      </c>
      <c r="F485">
        <f t="shared" si="44"/>
        <v>33.288666666206929</v>
      </c>
      <c r="G485">
        <f t="shared" si="45"/>
        <v>2182191.5666666669</v>
      </c>
      <c r="H485">
        <f t="shared" si="46"/>
        <v>2182224.8489907999</v>
      </c>
      <c r="I485">
        <f t="shared" si="47"/>
        <v>-17.82540860226694</v>
      </c>
    </row>
    <row r="486" spans="1:9" x14ac:dyDescent="0.25">
      <c r="A486">
        <f>VLOOKUP('2024-03-18_windows_device_0'!P801,'2024-03-18_windows_device_0'!P$2:P$911,1,0)</f>
        <v>33.273333333333333</v>
      </c>
      <c r="B486">
        <f>VLOOKUP('2024-03-18_windows_device_0'!Q839,'2024-03-18_windows_device_0'!Q$2:Q$911,1,0)</f>
        <v>2183852</v>
      </c>
      <c r="C486">
        <f>(A486-A485)*J$6</f>
        <v>-7.6920149690820616E-2</v>
      </c>
      <c r="D486">
        <f t="shared" si="42"/>
        <v>33.196413183642512</v>
      </c>
      <c r="E486">
        <f t="shared" si="43"/>
        <v>2181238.3731321571</v>
      </c>
      <c r="F486">
        <f t="shared" si="44"/>
        <v>33.273333332871971</v>
      </c>
      <c r="G486">
        <f t="shared" si="45"/>
        <v>2182188.3333333335</v>
      </c>
      <c r="H486">
        <f t="shared" si="46"/>
        <v>2182219.5517598293</v>
      </c>
      <c r="I486">
        <f t="shared" si="47"/>
        <v>-15.768630686618227</v>
      </c>
    </row>
    <row r="487" spans="1:9" x14ac:dyDescent="0.25">
      <c r="A487">
        <f>VLOOKUP('2024-03-18_windows_device_0'!P802,'2024-03-18_windows_device_0'!P$2:P$911,1,0)</f>
        <v>33.254666666666665</v>
      </c>
      <c r="B487">
        <f>VLOOKUP('2024-03-18_windows_device_0'!Q840,'2024-03-18_windows_device_0'!Q$2:Q$911,1,0)</f>
        <v>2183849</v>
      </c>
      <c r="C487">
        <f>(A487-A486)*J$6</f>
        <v>-9.3641921362761379E-2</v>
      </c>
      <c r="D487">
        <f t="shared" si="42"/>
        <v>33.161024745303905</v>
      </c>
      <c r="E487">
        <f t="shared" si="43"/>
        <v>2181233.0183028583</v>
      </c>
      <c r="F487">
        <f t="shared" si="44"/>
        <v>33.254666666193103</v>
      </c>
      <c r="G487">
        <f t="shared" si="45"/>
        <v>2182186.2666666666</v>
      </c>
      <c r="H487">
        <f t="shared" si="46"/>
        <v>2182220.9043888687</v>
      </c>
      <c r="I487">
        <f t="shared" si="47"/>
        <v>-19.196593879366084</v>
      </c>
    </row>
    <row r="488" spans="1:9" x14ac:dyDescent="0.25">
      <c r="A488">
        <f>VLOOKUP('2024-03-18_windows_device_0'!P803,'2024-03-18_windows_device_0'!P$2:P$911,1,0)</f>
        <v>33.231333333333332</v>
      </c>
      <c r="B488">
        <f>VLOOKUP('2024-03-18_windows_device_0'!Q841,'2024-03-18_windows_device_0'!Q$2:Q$911,1,0)</f>
        <v>2183849</v>
      </c>
      <c r="C488">
        <f>(A488-A487)*J$6</f>
        <v>-0.11705240170344282</v>
      </c>
      <c r="D488">
        <f t="shared" si="42"/>
        <v>33.114280931629892</v>
      </c>
      <c r="E488">
        <f t="shared" si="43"/>
        <v>2181229.5611784444</v>
      </c>
      <c r="F488">
        <f t="shared" si="44"/>
        <v>33.23133333284315</v>
      </c>
      <c r="G488">
        <f t="shared" si="45"/>
        <v>2182187.4333333331</v>
      </c>
      <c r="H488">
        <f t="shared" si="46"/>
        <v>2182226.8593696477</v>
      </c>
      <c r="I488">
        <f t="shared" si="47"/>
        <v>-23.995742349205777</v>
      </c>
    </row>
    <row r="489" spans="1:9" x14ac:dyDescent="0.25">
      <c r="A489">
        <f>VLOOKUP('2024-03-18_windows_device_0'!P804,'2024-03-18_windows_device_0'!P$2:P$911,1,0)</f>
        <v>33.219333333333331</v>
      </c>
      <c r="B489">
        <f>VLOOKUP('2024-03-18_windows_device_0'!Q842,'2024-03-18_windows_device_0'!Q$2:Q$911,1,0)</f>
        <v>2183845</v>
      </c>
      <c r="C489">
        <f>(A489-A488)*J$6</f>
        <v>-6.0198378018915484E-2</v>
      </c>
      <c r="D489">
        <f t="shared" si="42"/>
        <v>33.159134955314414</v>
      </c>
      <c r="E489">
        <f t="shared" si="43"/>
        <v>2181237.9066995862</v>
      </c>
      <c r="F489">
        <f t="shared" si="44"/>
        <v>33.219333332859598</v>
      </c>
      <c r="G489">
        <f t="shared" si="45"/>
        <v>2182184.0333333332</v>
      </c>
      <c r="H489">
        <f t="shared" si="46"/>
        <v>2182211.7987228353</v>
      </c>
      <c r="I489">
        <f t="shared" si="47"/>
        <v>-12.340667493877675</v>
      </c>
    </row>
    <row r="490" spans="1:9" x14ac:dyDescent="0.25">
      <c r="A490">
        <f>VLOOKUP('2024-03-18_windows_device_0'!P805,'2024-03-18_windows_device_0'!P$2:P$911,1,0)</f>
        <v>33.204666666666668</v>
      </c>
      <c r="B490">
        <f>VLOOKUP('2024-03-18_windows_device_0'!Q843,'2024-03-18_windows_device_0'!Q$2:Q$911,1,0)</f>
        <v>2183841</v>
      </c>
      <c r="C490">
        <f>(A490-A489)*J$6</f>
        <v>-7.3575795356432452E-2</v>
      </c>
      <c r="D490">
        <f t="shared" si="42"/>
        <v>33.131090871310235</v>
      </c>
      <c r="E490">
        <f t="shared" si="43"/>
        <v>2181232.0084499512</v>
      </c>
      <c r="F490">
        <f t="shared" si="44"/>
        <v>33.204666666183037</v>
      </c>
      <c r="G490">
        <f t="shared" si="45"/>
        <v>2182180.7666666666</v>
      </c>
      <c r="H490">
        <f t="shared" si="46"/>
        <v>2182211.2676165546</v>
      </c>
      <c r="I490">
        <f t="shared" si="47"/>
        <v>-15.083038048068653</v>
      </c>
    </row>
    <row r="491" spans="1:9" x14ac:dyDescent="0.25">
      <c r="A491">
        <f>VLOOKUP('2024-03-18_windows_device_0'!P806,'2024-03-18_windows_device_0'!P$2:P$911,1,0)</f>
        <v>33.194000000000003</v>
      </c>
      <c r="B491">
        <f>VLOOKUP('2024-03-18_windows_device_0'!Q844,'2024-03-18_windows_device_0'!Q$2:Q$911,1,0)</f>
        <v>2183838</v>
      </c>
      <c r="C491">
        <f>(A491-A490)*J$6</f>
        <v>-5.3509669350139177E-2</v>
      </c>
      <c r="D491">
        <f t="shared" si="42"/>
        <v>33.140490330649861</v>
      </c>
      <c r="E491">
        <f t="shared" si="43"/>
        <v>2181233.7360791918</v>
      </c>
      <c r="F491">
        <f t="shared" si="44"/>
        <v>33.193999999519939</v>
      </c>
      <c r="G491">
        <f t="shared" si="45"/>
        <v>2182178.2999999998</v>
      </c>
      <c r="H491">
        <f t="shared" si="46"/>
        <v>2182204.6824412071</v>
      </c>
      <c r="I491">
        <f t="shared" si="47"/>
        <v>-10.969482216778532</v>
      </c>
    </row>
    <row r="492" spans="1:9" x14ac:dyDescent="0.25">
      <c r="A492">
        <f>VLOOKUP('2024-03-18_windows_device_0'!P807,'2024-03-18_windows_device_0'!P$2:P$911,1,0)</f>
        <v>33.173333333333332</v>
      </c>
      <c r="B492">
        <f>VLOOKUP('2024-03-18_windows_device_0'!Q845,'2024-03-18_windows_device_0'!Q$2:Q$911,1,0)</f>
        <v>2183836</v>
      </c>
      <c r="C492">
        <f>(A492-A491)*J$6</f>
        <v>-0.10367498436592584</v>
      </c>
      <c r="D492">
        <f t="shared" si="42"/>
        <v>33.069658348967408</v>
      </c>
      <c r="E492">
        <f t="shared" si="43"/>
        <v>2181222.642357727</v>
      </c>
      <c r="F492">
        <f t="shared" si="44"/>
        <v>33.173333332827276</v>
      </c>
      <c r="G492">
        <f t="shared" si="45"/>
        <v>2182177.3333333335</v>
      </c>
      <c r="H492">
        <f t="shared" si="46"/>
        <v>2182213.9900679733</v>
      </c>
      <c r="I492">
        <f t="shared" si="47"/>
        <v>-21.253371795014797</v>
      </c>
    </row>
    <row r="493" spans="1:9" x14ac:dyDescent="0.25">
      <c r="A493">
        <f>VLOOKUP('2024-03-18_windows_device_0'!P808,'2024-03-18_windows_device_0'!P$2:P$911,1,0)</f>
        <v>33.166666666666664</v>
      </c>
      <c r="B493">
        <f>VLOOKUP('2024-03-18_windows_device_0'!Q846,'2024-03-18_windows_device_0'!Q$2:Q$911,1,0)</f>
        <v>2183839</v>
      </c>
      <c r="C493">
        <f>(A493-A492)*J$6</f>
        <v>-3.3443543343845895E-2</v>
      </c>
      <c r="D493">
        <f t="shared" si="42"/>
        <v>33.133223123322821</v>
      </c>
      <c r="E493">
        <f t="shared" si="43"/>
        <v>2181240.4238411426</v>
      </c>
      <c r="F493">
        <f t="shared" si="44"/>
        <v>33.166666666184362</v>
      </c>
      <c r="G493">
        <f t="shared" si="45"/>
        <v>2182180.6666666665</v>
      </c>
      <c r="H493">
        <f t="shared" si="46"/>
        <v>2182202.9228603649</v>
      </c>
      <c r="I493">
        <f t="shared" si="47"/>
        <v>-6.8559263854884085</v>
      </c>
    </row>
    <row r="494" spans="1:9" x14ac:dyDescent="0.25">
      <c r="A494">
        <f>VLOOKUP('2024-03-18_windows_device_0'!P809,'2024-03-18_windows_device_0'!P$2:P$911,1,0)</f>
        <v>33.149333333333331</v>
      </c>
      <c r="B494">
        <f>VLOOKUP('2024-03-18_windows_device_0'!Q847,'2024-03-18_windows_device_0'!Q$2:Q$911,1,0)</f>
        <v>2183841</v>
      </c>
      <c r="C494">
        <f>(A494-A493)*J$6</f>
        <v>-8.695321269398508E-2</v>
      </c>
      <c r="D494">
        <f t="shared" si="42"/>
        <v>33.062380120639347</v>
      </c>
      <c r="E494">
        <f t="shared" si="43"/>
        <v>2181232.4531152751</v>
      </c>
      <c r="F494">
        <f t="shared" si="44"/>
        <v>33.14933333282486</v>
      </c>
      <c r="G494">
        <f t="shared" si="45"/>
        <v>2182183.5333333332</v>
      </c>
      <c r="H494">
        <f t="shared" si="46"/>
        <v>2182216.7509608683</v>
      </c>
      <c r="I494">
        <f t="shared" si="47"/>
        <v>-17.82540860226694</v>
      </c>
    </row>
    <row r="495" spans="1:9" x14ac:dyDescent="0.25">
      <c r="A495">
        <f>VLOOKUP('2024-03-18_windows_device_0'!P810,'2024-03-18_windows_device_0'!P$2:P$911,1,0)</f>
        <v>33.120666666666665</v>
      </c>
      <c r="B495">
        <f>VLOOKUP('2024-03-18_windows_device_0'!Q848,'2024-03-18_windows_device_0'!Q$2:Q$911,1,0)</f>
        <v>2183839</v>
      </c>
      <c r="C495">
        <f>(A495-A494)*J$6</f>
        <v>-0.14380723637851239</v>
      </c>
      <c r="D495">
        <f t="shared" si="42"/>
        <v>32.976859430288151</v>
      </c>
      <c r="E495">
        <f t="shared" si="43"/>
        <v>2181220.4506461136</v>
      </c>
      <c r="F495">
        <f t="shared" si="44"/>
        <v>33.120666666124841</v>
      </c>
      <c r="G495">
        <f t="shared" si="45"/>
        <v>2182182.9666666668</v>
      </c>
      <c r="H495">
        <f t="shared" si="46"/>
        <v>2182227.8260582751</v>
      </c>
      <c r="I495">
        <f t="shared" si="47"/>
        <v>-29.480483457595042</v>
      </c>
    </row>
    <row r="496" spans="1:9" x14ac:dyDescent="0.25">
      <c r="A496">
        <f>VLOOKUP('2024-03-18_windows_device_0'!P811,'2024-03-18_windows_device_0'!P$2:P$911,1,0)</f>
        <v>33.120666666666665</v>
      </c>
      <c r="B496">
        <f>VLOOKUP('2024-03-18_windows_device_0'!Q849,'2024-03-18_windows_device_0'!Q$2:Q$911,1,0)</f>
        <v>2183838</v>
      </c>
      <c r="C496">
        <f>(A496-A495)*J$6</f>
        <v>0</v>
      </c>
      <c r="D496">
        <f t="shared" si="42"/>
        <v>33.120666666666665</v>
      </c>
      <c r="E496">
        <f t="shared" si="43"/>
        <v>2181248.9311295711</v>
      </c>
      <c r="F496">
        <f t="shared" si="44"/>
        <v>33.120666666180455</v>
      </c>
      <c r="G496">
        <f t="shared" si="45"/>
        <v>2182181.9666666668</v>
      </c>
      <c r="H496">
        <f t="shared" si="46"/>
        <v>2182197.3455748148</v>
      </c>
      <c r="I496">
        <f t="shared" si="47"/>
        <v>0</v>
      </c>
    </row>
    <row r="497" spans="1:9" x14ac:dyDescent="0.25">
      <c r="A497">
        <f>VLOOKUP('2024-03-18_windows_device_0'!P812,'2024-03-18_windows_device_0'!P$2:P$911,1,0)</f>
        <v>33.091999999999999</v>
      </c>
      <c r="B497">
        <f>VLOOKUP('2024-03-18_windows_device_0'!Q850,'2024-03-18_windows_device_0'!Q$2:Q$911,1,0)</f>
        <v>2183841</v>
      </c>
      <c r="C497">
        <f>(A497-A496)*J$6</f>
        <v>-0.14380723637851239</v>
      </c>
      <c r="D497">
        <f t="shared" si="42"/>
        <v>32.948192763621485</v>
      </c>
      <c r="E497">
        <f t="shared" si="43"/>
        <v>2181224.1042692838</v>
      </c>
      <c r="F497">
        <f t="shared" si="44"/>
        <v>33.091999999446827</v>
      </c>
      <c r="G497">
        <f t="shared" si="45"/>
        <v>2182186.4</v>
      </c>
      <c r="H497">
        <f t="shared" si="46"/>
        <v>2182231.2460808251</v>
      </c>
      <c r="I497">
        <f t="shared" si="47"/>
        <v>-29.480483457595042</v>
      </c>
    </row>
    <row r="498" spans="1:9" x14ac:dyDescent="0.25">
      <c r="A498">
        <f>VLOOKUP('2024-03-18_windows_device_0'!P813,'2024-03-18_windows_device_0'!P$2:P$911,1,0)</f>
        <v>33.082000000000001</v>
      </c>
      <c r="B498">
        <f>VLOOKUP('2024-03-18_windows_device_0'!Q851,'2024-03-18_windows_device_0'!Q$2:Q$911,1,0)</f>
        <v>2183839</v>
      </c>
      <c r="C498">
        <f>(A498-A497)*J$6</f>
        <v>-5.0165315015751021E-2</v>
      </c>
      <c r="D498">
        <f t="shared" si="42"/>
        <v>33.031834684984247</v>
      </c>
      <c r="E498">
        <f t="shared" si="43"/>
        <v>2181241.8779478287</v>
      </c>
      <c r="F498">
        <f t="shared" si="44"/>
        <v>33.081999999480757</v>
      </c>
      <c r="G498">
        <f t="shared" si="45"/>
        <v>2182184.9</v>
      </c>
      <c r="H498">
        <f t="shared" si="46"/>
        <v>2182210.5448436476</v>
      </c>
      <c r="I498">
        <f t="shared" si="47"/>
        <v>-10.283889578228958</v>
      </c>
    </row>
    <row r="499" spans="1:9" x14ac:dyDescent="0.25">
      <c r="A499">
        <f>VLOOKUP('2024-03-18_windows_device_0'!P814,'2024-03-18_windows_device_0'!P$2:P$911,1,0)</f>
        <v>33.074666666666666</v>
      </c>
      <c r="B499">
        <f>VLOOKUP('2024-03-18_windows_device_0'!Q852,'2024-03-18_windows_device_0'!Q$2:Q$911,1,0)</f>
        <v>2183834</v>
      </c>
      <c r="C499">
        <f>(A499-A498)*J$6</f>
        <v>-3.6787897678234052E-2</v>
      </c>
      <c r="D499">
        <f t="shared" si="42"/>
        <v>33.037878768988435</v>
      </c>
      <c r="E499">
        <f t="shared" si="43"/>
        <v>2181240.0435924949</v>
      </c>
      <c r="F499">
        <f t="shared" si="44"/>
        <v>33.074666666149895</v>
      </c>
      <c r="G499">
        <f t="shared" si="45"/>
        <v>2182180.2666666666</v>
      </c>
      <c r="H499">
        <f t="shared" si="46"/>
        <v>2182203.1657346757</v>
      </c>
      <c r="I499">
        <f t="shared" si="47"/>
        <v>-7.5415190240379806</v>
      </c>
    </row>
    <row r="500" spans="1:9" x14ac:dyDescent="0.25">
      <c r="A500">
        <f>VLOOKUP('2024-03-18_windows_device_0'!P815,'2024-03-18_windows_device_0'!P$2:P$911,1,0)</f>
        <v>33.048000000000002</v>
      </c>
      <c r="B500">
        <f>VLOOKUP('2024-03-18_windows_device_0'!Q853,'2024-03-18_windows_device_0'!Q$2:Q$911,1,0)</f>
        <v>2183833</v>
      </c>
      <c r="C500">
        <f>(A500-A499)*J$6</f>
        <v>-0.13377417337534794</v>
      </c>
      <c r="D500">
        <f t="shared" si="42"/>
        <v>32.914225826624651</v>
      </c>
      <c r="E500">
        <f t="shared" si="43"/>
        <v>2181220.7011458566</v>
      </c>
      <c r="F500">
        <f t="shared" si="44"/>
        <v>33.047999999433252</v>
      </c>
      <c r="G500">
        <f t="shared" si="45"/>
        <v>2182180.6</v>
      </c>
      <c r="H500">
        <f t="shared" si="46"/>
        <v>2182223.368872405</v>
      </c>
      <c r="I500">
        <f t="shared" si="47"/>
        <v>-27.42370554194633</v>
      </c>
    </row>
    <row r="501" spans="1:9" x14ac:dyDescent="0.25">
      <c r="A501">
        <f>VLOOKUP('2024-03-18_windows_device_0'!P816,'2024-03-18_windows_device_0'!P$2:P$911,1,0)</f>
        <v>33.038666666666664</v>
      </c>
      <c r="B501">
        <f>VLOOKUP('2024-03-18_windows_device_0'!Q854,'2024-03-18_windows_device_0'!Q$2:Q$911,1,0)</f>
        <v>2183832</v>
      </c>
      <c r="C501">
        <f>(A501-A500)*J$6</f>
        <v>-4.6820960681398516E-2</v>
      </c>
      <c r="D501">
        <f t="shared" si="42"/>
        <v>32.991845705985263</v>
      </c>
      <c r="E501">
        <f t="shared" si="43"/>
        <v>2181238.0656714244</v>
      </c>
      <c r="F501">
        <f t="shared" si="44"/>
        <v>33.038666666132244</v>
      </c>
      <c r="G501">
        <f t="shared" si="45"/>
        <v>2182180.0666666669</v>
      </c>
      <c r="H501">
        <f t="shared" si="46"/>
        <v>2182205.0057967245</v>
      </c>
      <c r="I501">
        <f t="shared" si="47"/>
        <v>-9.5982969396866959</v>
      </c>
    </row>
    <row r="502" spans="1:9" x14ac:dyDescent="0.25">
      <c r="A502">
        <f>VLOOKUP('2024-03-18_windows_device_0'!P817,'2024-03-18_windows_device_0'!P$2:P$911,1,0)</f>
        <v>33.022666666666666</v>
      </c>
      <c r="B502">
        <f>VLOOKUP('2024-03-18_windows_device_0'!Q855,'2024-03-18_windows_device_0'!Q$2:Q$911,1,0)</f>
        <v>2183831</v>
      </c>
      <c r="C502">
        <f>(A502-A501)*J$6</f>
        <v>-8.0264504025208766E-2</v>
      </c>
      <c r="D502">
        <f t="shared" si="42"/>
        <v>32.942402162641457</v>
      </c>
      <c r="E502">
        <f t="shared" si="43"/>
        <v>2181231.1341964812</v>
      </c>
      <c r="F502">
        <f t="shared" si="44"/>
        <v>33.022666666112244</v>
      </c>
      <c r="G502">
        <f t="shared" si="45"/>
        <v>2182179.8666666667</v>
      </c>
      <c r="H502">
        <f t="shared" si="46"/>
        <v>2182211.6542938361</v>
      </c>
      <c r="I502">
        <f t="shared" si="47"/>
        <v>-16.454223325167796</v>
      </c>
    </row>
    <row r="503" spans="1:9" x14ac:dyDescent="0.25">
      <c r="A503">
        <f>VLOOKUP('2024-03-18_windows_device_0'!P818,'2024-03-18_windows_device_0'!P$2:P$911,1,0)</f>
        <v>33.000666666666667</v>
      </c>
      <c r="B503">
        <f>VLOOKUP('2024-03-18_windows_device_0'!Q856,'2024-03-18_windows_device_0'!Q$2:Q$911,1,0)</f>
        <v>2183831</v>
      </c>
      <c r="C503">
        <f>(A503-A502)*J$6</f>
        <v>-0.1103636930346665</v>
      </c>
      <c r="D503">
        <f t="shared" si="42"/>
        <v>32.890302973632004</v>
      </c>
      <c r="E503">
        <f t="shared" si="43"/>
        <v>2181226.235501009</v>
      </c>
      <c r="F503">
        <f t="shared" si="44"/>
        <v>33.000666666090439</v>
      </c>
      <c r="G503">
        <f t="shared" si="45"/>
        <v>2182180.9666666668</v>
      </c>
      <c r="H503">
        <f t="shared" si="46"/>
        <v>2182218.9144123318</v>
      </c>
      <c r="I503">
        <f t="shared" si="47"/>
        <v>-22.624557072106633</v>
      </c>
    </row>
    <row r="504" spans="1:9" x14ac:dyDescent="0.25">
      <c r="A504">
        <f>VLOOKUP('2024-03-18_windows_device_0'!P819,'2024-03-18_windows_device_0'!P$2:P$911,1,0)</f>
        <v>32.995333333333335</v>
      </c>
      <c r="B504">
        <f>VLOOKUP('2024-03-18_windows_device_0'!Q857,'2024-03-18_windows_device_0'!Q$2:Q$911,1,0)</f>
        <v>2183830</v>
      </c>
      <c r="C504">
        <f>(A504-A503)*J$6</f>
        <v>-2.6754834675069589E-2</v>
      </c>
      <c r="D504">
        <f t="shared" si="42"/>
        <v>32.968578498658268</v>
      </c>
      <c r="E504">
        <f t="shared" si="43"/>
        <v>2181242.6836831649</v>
      </c>
      <c r="F504">
        <f t="shared" si="44"/>
        <v>32.995333332790182</v>
      </c>
      <c r="G504">
        <f t="shared" si="45"/>
        <v>2182180.2333333334</v>
      </c>
      <c r="H504">
        <f t="shared" si="46"/>
        <v>2182201.0387866078</v>
      </c>
      <c r="I504">
        <f t="shared" si="47"/>
        <v>-5.4847411083892661</v>
      </c>
    </row>
    <row r="505" spans="1:9" x14ac:dyDescent="0.25">
      <c r="A505">
        <f>VLOOKUP('2024-03-18_windows_device_0'!P820,'2024-03-18_windows_device_0'!P$2:P$911,1,0)</f>
        <v>32.967333333333336</v>
      </c>
      <c r="B505">
        <f>VLOOKUP('2024-03-18_windows_device_0'!Q858,'2024-03-18_windows_device_0'!Q$2:Q$911,1,0)</f>
        <v>2183826</v>
      </c>
      <c r="C505">
        <f>(A505-A504)*J$6</f>
        <v>-0.14046288204412424</v>
      </c>
      <c r="D505">
        <f t="shared" si="42"/>
        <v>32.82687045128921</v>
      </c>
      <c r="E505">
        <f t="shared" si="43"/>
        <v>2181216.9930337616</v>
      </c>
      <c r="F505">
        <f t="shared" si="44"/>
        <v>32.967333332729524</v>
      </c>
      <c r="G505">
        <f t="shared" si="45"/>
        <v>2182177.6333333333</v>
      </c>
      <c r="H505">
        <f t="shared" si="46"/>
        <v>2182221.735935091</v>
      </c>
      <c r="I505">
        <f t="shared" si="47"/>
        <v>-28.79489081904547</v>
      </c>
    </row>
    <row r="506" spans="1:9" x14ac:dyDescent="0.25">
      <c r="A506">
        <f>VLOOKUP('2024-03-18_windows_device_0'!P821,'2024-03-18_windows_device_0'!P$2:P$911,1,0)</f>
        <v>32.963999999999999</v>
      </c>
      <c r="B506">
        <f>VLOOKUP('2024-03-18_windows_device_0'!Q859,'2024-03-18_windows_device_0'!Q$2:Q$911,1,0)</f>
        <v>2183821</v>
      </c>
      <c r="C506">
        <f>(A506-A505)*J$6</f>
        <v>-1.672177167194077E-2</v>
      </c>
      <c r="D506">
        <f t="shared" si="42"/>
        <v>32.947278228328059</v>
      </c>
      <c r="E506">
        <f t="shared" si="43"/>
        <v>2181237.5528237023</v>
      </c>
      <c r="F506">
        <f t="shared" si="44"/>
        <v>32.963999999448589</v>
      </c>
      <c r="G506">
        <f t="shared" si="45"/>
        <v>2182172.7999999998</v>
      </c>
      <c r="H506">
        <f t="shared" si="46"/>
        <v>2182191.5341263628</v>
      </c>
      <c r="I506">
        <f t="shared" si="47"/>
        <v>-3.4279631927478578</v>
      </c>
    </row>
    <row r="507" spans="1:9" x14ac:dyDescent="0.25">
      <c r="A507">
        <f>VLOOKUP('2024-03-18_windows_device_0'!P822,'2024-03-18_windows_device_0'!P$2:P$911,1,0)</f>
        <v>32.949333333333335</v>
      </c>
      <c r="B507">
        <f>VLOOKUP('2024-03-18_windows_device_0'!Q860,'2024-03-18_windows_device_0'!Q$2:Q$911,1,0)</f>
        <v>2183819</v>
      </c>
      <c r="C507">
        <f>(A507-A506)*J$6</f>
        <v>-7.3575795356432452E-2</v>
      </c>
      <c r="D507">
        <f t="shared" si="42"/>
        <v>32.875757537976902</v>
      </c>
      <c r="E507">
        <f t="shared" si="43"/>
        <v>2181224.7465064633</v>
      </c>
      <c r="F507">
        <f t="shared" si="44"/>
        <v>32.949333332751664</v>
      </c>
      <c r="G507">
        <f t="shared" si="45"/>
        <v>2182171.5333333332</v>
      </c>
      <c r="H507">
        <f t="shared" si="46"/>
        <v>2182201.9157243846</v>
      </c>
      <c r="I507">
        <f t="shared" si="47"/>
        <v>-15.083038048068653</v>
      </c>
    </row>
    <row r="508" spans="1:9" x14ac:dyDescent="0.25">
      <c r="A508">
        <f>VLOOKUP('2024-03-18_windows_device_0'!P823,'2024-03-18_windows_device_0'!P$2:P$911,1,0)</f>
        <v>32.925333333333334</v>
      </c>
      <c r="B508">
        <f>VLOOKUP('2024-03-18_windows_device_0'!Q861,'2024-03-18_windows_device_0'!Q$2:Q$911,1,0)</f>
        <v>2183822</v>
      </c>
      <c r="C508">
        <f>(A508-A507)*J$6</f>
        <v>-0.12039675603783097</v>
      </c>
      <c r="D508">
        <f t="shared" ref="D508:D557" si="48">A508+C508</f>
        <v>32.8049365772955</v>
      </c>
      <c r="E508">
        <f t="shared" si="43"/>
        <v>2181219.5376601205</v>
      </c>
      <c r="F508">
        <f t="shared" si="44"/>
        <v>32.925333332720243</v>
      </c>
      <c r="G508">
        <f t="shared" si="45"/>
        <v>2182175.7333333334</v>
      </c>
      <c r="H508">
        <f t="shared" si="46"/>
        <v>2182215.7028774139</v>
      </c>
      <c r="I508">
        <f t="shared" si="47"/>
        <v>-24.681334987755349</v>
      </c>
    </row>
    <row r="509" spans="1:9" x14ac:dyDescent="0.25">
      <c r="A509">
        <f>VLOOKUP('2024-03-18_windows_device_0'!P824,'2024-03-18_windows_device_0'!P$2:P$911,1,0)</f>
        <v>32.910666666666664</v>
      </c>
      <c r="B509">
        <f>VLOOKUP('2024-03-18_windows_device_0'!Q862,'2024-03-18_windows_device_0'!Q$2:Q$911,1,0)</f>
        <v>2183825</v>
      </c>
      <c r="C509">
        <f>(A509-A508)*J$6</f>
        <v>-7.3575795356468104E-2</v>
      </c>
      <c r="D509">
        <f t="shared" si="48"/>
        <v>32.837090871310195</v>
      </c>
      <c r="E509">
        <f t="shared" si="43"/>
        <v>2181232.9854168398</v>
      </c>
      <c r="F509">
        <f t="shared" si="44"/>
        <v>32.910666666068508</v>
      </c>
      <c r="G509">
        <f t="shared" si="45"/>
        <v>2182179.4666666668</v>
      </c>
      <c r="H509">
        <f t="shared" si="46"/>
        <v>2182209.8311036383</v>
      </c>
      <c r="I509">
        <f t="shared" si="47"/>
        <v>-15.083038048075961</v>
      </c>
    </row>
    <row r="510" spans="1:9" x14ac:dyDescent="0.25">
      <c r="A510">
        <f>VLOOKUP('2024-03-18_windows_device_0'!P825,'2024-03-18_windows_device_0'!P$2:P$911,1,0)</f>
        <v>32.897333333333336</v>
      </c>
      <c r="B510">
        <f>VLOOKUP('2024-03-18_windows_device_0'!Q863,'2024-03-18_windows_device_0'!Q$2:Q$911,1,0)</f>
        <v>2183827</v>
      </c>
      <c r="C510">
        <f>(A510-A509)*J$6</f>
        <v>-6.6887086687656153E-2</v>
      </c>
      <c r="D510">
        <f t="shared" si="48"/>
        <v>32.830446246645678</v>
      </c>
      <c r="E510">
        <f t="shared" si="43"/>
        <v>2181237.1290693996</v>
      </c>
      <c r="F510">
        <f t="shared" si="44"/>
        <v>32.897333332732423</v>
      </c>
      <c r="G510">
        <f t="shared" si="45"/>
        <v>2182182.1333333333</v>
      </c>
      <c r="H510">
        <f t="shared" si="46"/>
        <v>2182211.1203939659</v>
      </c>
      <c r="I510">
        <f t="shared" si="47"/>
        <v>-13.711852770969511</v>
      </c>
    </row>
    <row r="511" spans="1:9" x14ac:dyDescent="0.25">
      <c r="A511">
        <f>VLOOKUP('2024-03-18_windows_device_0'!P826,'2024-03-18_windows_device_0'!P$2:P$911,1,0)</f>
        <v>32.873333333333335</v>
      </c>
      <c r="B511">
        <f>VLOOKUP('2024-03-18_windows_device_0'!Q864,'2024-03-18_windows_device_0'!Q$2:Q$911,1,0)</f>
        <v>2183827</v>
      </c>
      <c r="C511">
        <f>(A511-A510)*J$6</f>
        <v>-0.12039675603783097</v>
      </c>
      <c r="D511">
        <f t="shared" si="48"/>
        <v>32.7529365772955</v>
      </c>
      <c r="E511">
        <f t="shared" si="43"/>
        <v>2181227.5505829784</v>
      </c>
      <c r="F511">
        <f t="shared" si="44"/>
        <v>32.873333332696767</v>
      </c>
      <c r="G511">
        <f t="shared" si="45"/>
        <v>2182183.3333333335</v>
      </c>
      <c r="H511">
        <f t="shared" si="46"/>
        <v>2182223.2787322723</v>
      </c>
      <c r="I511">
        <f t="shared" si="47"/>
        <v>-24.681334987755349</v>
      </c>
    </row>
    <row r="512" spans="1:9" x14ac:dyDescent="0.25">
      <c r="A512">
        <f>VLOOKUP('2024-03-18_windows_device_0'!P827,'2024-03-18_windows_device_0'!P$2:P$911,1,0)</f>
        <v>32.853333333333332</v>
      </c>
      <c r="B512">
        <f>VLOOKUP('2024-03-18_windows_device_0'!Q865,'2024-03-18_windows_device_0'!Q$2:Q$911,1,0)</f>
        <v>2183822</v>
      </c>
      <c r="C512">
        <f>(A512-A511)*J$6</f>
        <v>-0.10033063003153769</v>
      </c>
      <c r="D512">
        <f t="shared" si="48"/>
        <v>32.753002703301796</v>
      </c>
      <c r="E512">
        <f t="shared" si="43"/>
        <v>2181227.8238467542</v>
      </c>
      <c r="F512">
        <f t="shared" si="44"/>
        <v>32.853333332697183</v>
      </c>
      <c r="G512">
        <f t="shared" si="45"/>
        <v>2182179.3333333335</v>
      </c>
      <c r="H512">
        <f t="shared" si="46"/>
        <v>2182215.1558898478</v>
      </c>
      <c r="I512">
        <f t="shared" si="47"/>
        <v>-20.567779156465228</v>
      </c>
    </row>
    <row r="513" spans="1:9" x14ac:dyDescent="0.25">
      <c r="A513">
        <f>VLOOKUP('2024-03-18_windows_device_0'!P828,'2024-03-18_windows_device_0'!P$2:P$911,1,0)</f>
        <v>32.847333333333331</v>
      </c>
      <c r="B513">
        <f>VLOOKUP('2024-03-18_windows_device_0'!Q866,'2024-03-18_windows_device_0'!Q$2:Q$911,1,0)</f>
        <v>2183821</v>
      </c>
      <c r="C513">
        <f>(A513-A512)*J$6</f>
        <v>-3.0099189009457742E-2</v>
      </c>
      <c r="D513">
        <f t="shared" si="48"/>
        <v>32.817234144323876</v>
      </c>
      <c r="E513">
        <f t="shared" si="43"/>
        <v>2181241.5693011223</v>
      </c>
      <c r="F513">
        <f t="shared" si="44"/>
        <v>32.847333332727331</v>
      </c>
      <c r="G513">
        <f t="shared" si="45"/>
        <v>2182178.6333333333</v>
      </c>
      <c r="H513">
        <f t="shared" si="46"/>
        <v>2182200.0556584587</v>
      </c>
      <c r="I513">
        <f t="shared" si="47"/>
        <v>-6.1703337469388373</v>
      </c>
    </row>
    <row r="514" spans="1:9" x14ac:dyDescent="0.25">
      <c r="A514">
        <f>VLOOKUP('2024-03-18_windows_device_0'!P829,'2024-03-18_windows_device_0'!P$2:P$911,1,0)</f>
        <v>32.833333333333336</v>
      </c>
      <c r="B514">
        <f>VLOOKUP('2024-03-18_windows_device_0'!Q867,'2024-03-18_windows_device_0'!Q$2:Q$911,1,0)</f>
        <v>2183816</v>
      </c>
      <c r="C514">
        <f>(A514-A513)*J$6</f>
        <v>-7.0231441022044303E-2</v>
      </c>
      <c r="D514">
        <f t="shared" si="48"/>
        <v>32.76310189231129</v>
      </c>
      <c r="E514">
        <f t="shared" si="43"/>
        <v>2181229.1543837017</v>
      </c>
      <c r="F514">
        <f t="shared" si="44"/>
        <v>32.833333332702388</v>
      </c>
      <c r="G514">
        <f t="shared" si="45"/>
        <v>2182174.3333333335</v>
      </c>
      <c r="H514">
        <f t="shared" si="46"/>
        <v>2182203.9762695073</v>
      </c>
      <c r="I514">
        <f t="shared" si="47"/>
        <v>-14.397445409519081</v>
      </c>
    </row>
    <row r="515" spans="1:9" x14ac:dyDescent="0.25">
      <c r="A515">
        <f>VLOOKUP('2024-03-18_windows_device_0'!P830,'2024-03-18_windows_device_0'!P$2:P$911,1,0)</f>
        <v>32.814666666666668</v>
      </c>
      <c r="B515">
        <f>VLOOKUP('2024-03-18_windows_device_0'!Q868,'2024-03-18_windows_device_0'!Q$2:Q$911,1,0)</f>
        <v>2183812</v>
      </c>
      <c r="C515">
        <f>(A515-A514)*J$6</f>
        <v>-9.3641921362761379E-2</v>
      </c>
      <c r="D515">
        <f t="shared" si="48"/>
        <v>32.721024745303907</v>
      </c>
      <c r="E515">
        <f t="shared" ref="E515:E557" si="49">B515-A515*J$2+J$3*A515^2+I515</f>
        <v>2181221.4385383842</v>
      </c>
      <c r="F515">
        <f t="shared" ref="F515:F557" si="50">(A515)*(1-EXP(-3*(D515)/J$7))</f>
        <v>32.814666666015775</v>
      </c>
      <c r="G515">
        <f t="shared" ref="G515:G557" si="51">B515-A515*L$2</f>
        <v>2182171.2666666666</v>
      </c>
      <c r="H515">
        <f t="shared" ref="H515:H557" si="52">B515-J$5*(F515)-I515</f>
        <v>2182205.7000838243</v>
      </c>
      <c r="I515">
        <f t="shared" ref="I515:I557" si="53">C515*J$8</f>
        <v>-19.196593879366084</v>
      </c>
    </row>
    <row r="516" spans="1:9" x14ac:dyDescent="0.25">
      <c r="A516">
        <f>VLOOKUP('2024-03-18_windows_device_0'!P831,'2024-03-18_windows_device_0'!P$2:P$911,1,0)</f>
        <v>32.795333333333332</v>
      </c>
      <c r="B516">
        <f>VLOOKUP('2024-03-18_windows_device_0'!Q869,'2024-03-18_windows_device_0'!Q$2:Q$911,1,0)</f>
        <v>2183814</v>
      </c>
      <c r="C516">
        <f>(A516-A515)*J$6</f>
        <v>-9.6986275697149529E-2</v>
      </c>
      <c r="D516">
        <f t="shared" si="48"/>
        <v>32.698347057636184</v>
      </c>
      <c r="E516">
        <f t="shared" si="49"/>
        <v>2181223.8753931052</v>
      </c>
      <c r="F516">
        <f t="shared" si="50"/>
        <v>32.795333332671618</v>
      </c>
      <c r="G516">
        <f t="shared" si="51"/>
        <v>2182174.2333333334</v>
      </c>
      <c r="H516">
        <f t="shared" si="52"/>
        <v>2182209.3433660897</v>
      </c>
      <c r="I516">
        <f t="shared" si="53"/>
        <v>-19.882186517915653</v>
      </c>
    </row>
    <row r="517" spans="1:9" x14ac:dyDescent="0.25">
      <c r="A517">
        <f>VLOOKUP('2024-03-18_windows_device_0'!P832,'2024-03-18_windows_device_0'!P$2:P$911,1,0)</f>
        <v>32.774666666666668</v>
      </c>
      <c r="B517">
        <f>VLOOKUP('2024-03-18_windows_device_0'!Q870,'2024-03-18_windows_device_0'!Q$2:Q$911,1,0)</f>
        <v>2183815</v>
      </c>
      <c r="C517">
        <f>(A517-A516)*J$6</f>
        <v>-0.1036749843658902</v>
      </c>
      <c r="D517">
        <f t="shared" si="48"/>
        <v>32.67099168230078</v>
      </c>
      <c r="E517">
        <f t="shared" si="49"/>
        <v>2181224.7045771158</v>
      </c>
      <c r="F517">
        <f t="shared" si="50"/>
        <v>32.774666665991603</v>
      </c>
      <c r="G517">
        <f t="shared" si="51"/>
        <v>2182176.2666666666</v>
      </c>
      <c r="H517">
        <f t="shared" si="52"/>
        <v>2182212.7382885548</v>
      </c>
      <c r="I517">
        <f t="shared" si="53"/>
        <v>-21.253371795007492</v>
      </c>
    </row>
    <row r="518" spans="1:9" x14ac:dyDescent="0.25">
      <c r="A518">
        <f>VLOOKUP('2024-03-18_windows_device_0'!P833,'2024-03-18_windows_device_0'!P$2:P$911,1,0)</f>
        <v>32.778666666666666</v>
      </c>
      <c r="B518">
        <f>VLOOKUP('2024-03-18_windows_device_0'!Q871,'2024-03-18_windows_device_0'!Q$2:Q$911,1,0)</f>
        <v>2183819</v>
      </c>
      <c r="C518">
        <f>(A518-A517)*J$6</f>
        <v>2.0066126006293278E-2</v>
      </c>
      <c r="D518">
        <f t="shared" si="48"/>
        <v>32.798732792672958</v>
      </c>
      <c r="E518">
        <f t="shared" si="49"/>
        <v>2181253.8391339313</v>
      </c>
      <c r="F518">
        <f t="shared" si="50"/>
        <v>32.778666666053446</v>
      </c>
      <c r="G518">
        <f t="shared" si="51"/>
        <v>2182180.0666666669</v>
      </c>
      <c r="H518">
        <f t="shared" si="52"/>
        <v>2182191.1732182438</v>
      </c>
      <c r="I518">
        <f t="shared" si="53"/>
        <v>4.1135558312901219</v>
      </c>
    </row>
    <row r="519" spans="1:9" x14ac:dyDescent="0.25">
      <c r="A519">
        <f>VLOOKUP('2024-03-18_windows_device_0'!P834,'2024-03-18_windows_device_0'!P$2:P$911,1,0)</f>
        <v>32.759333333333331</v>
      </c>
      <c r="B519">
        <f>VLOOKUP('2024-03-18_windows_device_0'!Q872,'2024-03-18_windows_device_0'!Q$2:Q$911,1,0)</f>
        <v>2183821</v>
      </c>
      <c r="C519">
        <f>(A519-A518)*J$6</f>
        <v>-9.6986275697149529E-2</v>
      </c>
      <c r="D519">
        <f t="shared" si="48"/>
        <v>32.662347057636183</v>
      </c>
      <c r="E519">
        <f t="shared" si="49"/>
        <v>2181232.9667006875</v>
      </c>
      <c r="F519">
        <f t="shared" si="50"/>
        <v>32.759333332654172</v>
      </c>
      <c r="G519">
        <f t="shared" si="51"/>
        <v>2182183.0333333332</v>
      </c>
      <c r="H519">
        <f t="shared" si="52"/>
        <v>2182218.1266502226</v>
      </c>
      <c r="I519">
        <f t="shared" si="53"/>
        <v>-19.882186517915653</v>
      </c>
    </row>
    <row r="520" spans="1:9" x14ac:dyDescent="0.25">
      <c r="A520">
        <f>VLOOKUP('2024-03-18_windows_device_0'!P835,'2024-03-18_windows_device_0'!P$2:P$911,1,0)</f>
        <v>32.734000000000002</v>
      </c>
      <c r="B520">
        <f>VLOOKUP('2024-03-18_windows_device_0'!Q873,'2024-03-18_windows_device_0'!Q$2:Q$911,1,0)</f>
        <v>2183818</v>
      </c>
      <c r="C520">
        <f>(A520-A519)*J$6</f>
        <v>-0.12708546470657164</v>
      </c>
      <c r="D520">
        <f t="shared" si="48"/>
        <v>32.606914535293427</v>
      </c>
      <c r="E520">
        <f t="shared" si="49"/>
        <v>2181225.2689897292</v>
      </c>
      <c r="F520">
        <f t="shared" si="50"/>
        <v>32.733999999292443</v>
      </c>
      <c r="G520">
        <f t="shared" si="51"/>
        <v>2182181.2999999998</v>
      </c>
      <c r="H520">
        <f t="shared" si="52"/>
        <v>2182222.5518876193</v>
      </c>
      <c r="I520">
        <f t="shared" si="53"/>
        <v>-26.052520264847185</v>
      </c>
    </row>
    <row r="521" spans="1:9" x14ac:dyDescent="0.25">
      <c r="A521">
        <f>VLOOKUP('2024-03-18_windows_device_0'!P836,'2024-03-18_windows_device_0'!P$2:P$911,1,0)</f>
        <v>32.724666666666664</v>
      </c>
      <c r="B521">
        <f>VLOOKUP('2024-03-18_windows_device_0'!Q874,'2024-03-18_windows_device_0'!Q$2:Q$911,1,0)</f>
        <v>2183818</v>
      </c>
      <c r="C521">
        <f>(A521-A520)*J$6</f>
        <v>-4.6820960681398516E-2</v>
      </c>
      <c r="D521">
        <f t="shared" si="48"/>
        <v>32.677845705985263</v>
      </c>
      <c r="E521">
        <f t="shared" si="49"/>
        <v>2181242.265958596</v>
      </c>
      <c r="F521">
        <f t="shared" si="50"/>
        <v>32.724666665996104</v>
      </c>
      <c r="G521">
        <f t="shared" si="51"/>
        <v>2182181.7666666666</v>
      </c>
      <c r="H521">
        <f t="shared" si="52"/>
        <v>2182206.5599972159</v>
      </c>
      <c r="I521">
        <f t="shared" si="53"/>
        <v>-9.5982969396866959</v>
      </c>
    </row>
    <row r="522" spans="1:9" x14ac:dyDescent="0.25">
      <c r="A522">
        <f>VLOOKUP('2024-03-18_windows_device_0'!P837,'2024-03-18_windows_device_0'!P$2:P$911,1,0)</f>
        <v>32.711333333333336</v>
      </c>
      <c r="B522">
        <f>VLOOKUP('2024-03-18_windows_device_0'!Q875,'2024-03-18_windows_device_0'!Q$2:Q$911,1,0)</f>
        <v>2183817</v>
      </c>
      <c r="C522">
        <f>(A522-A521)*J$6</f>
        <v>-6.6887086687656153E-2</v>
      </c>
      <c r="D522">
        <f t="shared" si="48"/>
        <v>32.644446246645678</v>
      </c>
      <c r="E522">
        <f t="shared" si="49"/>
        <v>2181237.927940635</v>
      </c>
      <c r="F522">
        <f t="shared" si="50"/>
        <v>32.711333332645971</v>
      </c>
      <c r="G522">
        <f t="shared" si="51"/>
        <v>2182181.4333333331</v>
      </c>
      <c r="H522">
        <f t="shared" si="52"/>
        <v>2182210.3340286519</v>
      </c>
      <c r="I522">
        <f t="shared" si="53"/>
        <v>-13.711852770969511</v>
      </c>
    </row>
    <row r="523" spans="1:9" x14ac:dyDescent="0.25">
      <c r="A523">
        <f>VLOOKUP('2024-03-18_windows_device_0'!P838,'2024-03-18_windows_device_0'!P$2:P$911,1,0)</f>
        <v>32.697333333333333</v>
      </c>
      <c r="B523">
        <f>VLOOKUP('2024-03-18_windows_device_0'!Q876,'2024-03-18_windows_device_0'!Q$2:Q$911,1,0)</f>
        <v>2183810</v>
      </c>
      <c r="C523">
        <f>(A523-A522)*J$6</f>
        <v>-7.0231441022079941E-2</v>
      </c>
      <c r="D523">
        <f t="shared" si="48"/>
        <v>32.627101892311252</v>
      </c>
      <c r="E523">
        <f t="shared" si="49"/>
        <v>2181231.0568996575</v>
      </c>
      <c r="F523">
        <f t="shared" si="50"/>
        <v>32.697333332637228</v>
      </c>
      <c r="G523">
        <f t="shared" si="51"/>
        <v>2182175.1333333333</v>
      </c>
      <c r="H523">
        <f t="shared" si="52"/>
        <v>2182204.7131206756</v>
      </c>
      <c r="I523">
        <f t="shared" si="53"/>
        <v>-14.397445409526387</v>
      </c>
    </row>
    <row r="524" spans="1:9" x14ac:dyDescent="0.25">
      <c r="A524">
        <f>VLOOKUP('2024-03-18_windows_device_0'!P839,'2024-03-18_windows_device_0'!P$2:P$911,1,0)</f>
        <v>32.677333333333337</v>
      </c>
      <c r="B524">
        <f>VLOOKUP('2024-03-18_windows_device_0'!Q877,'2024-03-18_windows_device_0'!Q$2:Q$911,1,0)</f>
        <v>2183807</v>
      </c>
      <c r="C524">
        <f>(A524-A523)*J$6</f>
        <v>-0.10033063003150204</v>
      </c>
      <c r="D524">
        <f t="shared" si="48"/>
        <v>32.577002703301837</v>
      </c>
      <c r="E524">
        <f t="shared" si="49"/>
        <v>2181223.0506321085</v>
      </c>
      <c r="F524">
        <f t="shared" si="50"/>
        <v>32.677333332610914</v>
      </c>
      <c r="G524">
        <f t="shared" si="51"/>
        <v>2182173.1333333333</v>
      </c>
      <c r="H524">
        <f t="shared" si="52"/>
        <v>2182208.8741678307</v>
      </c>
      <c r="I524">
        <f t="shared" si="53"/>
        <v>-20.567779156457917</v>
      </c>
    </row>
    <row r="525" spans="1:9" x14ac:dyDescent="0.25">
      <c r="A525">
        <f>VLOOKUP('2024-03-18_windows_device_0'!P840,'2024-03-18_windows_device_0'!P$2:P$911,1,0)</f>
        <v>32.656666666666666</v>
      </c>
      <c r="B525">
        <f>VLOOKUP('2024-03-18_windows_device_0'!Q878,'2024-03-18_windows_device_0'!Q$2:Q$911,1,0)</f>
        <v>2183804</v>
      </c>
      <c r="C525">
        <f>(A525-A524)*J$6</f>
        <v>-0.10367498436592584</v>
      </c>
      <c r="D525">
        <f t="shared" si="48"/>
        <v>32.552991682300743</v>
      </c>
      <c r="E525">
        <f t="shared" si="49"/>
        <v>2181220.5684281681</v>
      </c>
      <c r="F525">
        <f t="shared" si="50"/>
        <v>32.656666665931525</v>
      </c>
      <c r="G525">
        <f t="shared" si="51"/>
        <v>2182171.1666666665</v>
      </c>
      <c r="H525">
        <f t="shared" si="52"/>
        <v>2182207.583497657</v>
      </c>
      <c r="I525">
        <f t="shared" si="53"/>
        <v>-21.253371795014797</v>
      </c>
    </row>
    <row r="526" spans="1:9" x14ac:dyDescent="0.25">
      <c r="A526">
        <f>VLOOKUP('2024-03-18_windows_device_0'!P841,'2024-03-18_windows_device_0'!P$2:P$911,1,0)</f>
        <v>32.653999999999996</v>
      </c>
      <c r="B526">
        <f>VLOOKUP('2024-03-18_windows_device_0'!Q879,'2024-03-18_windows_device_0'!Q$2:Q$911,1,0)</f>
        <v>2183806</v>
      </c>
      <c r="C526">
        <f>(A526-A525)*J$6</f>
        <v>-1.3377417337552617E-2</v>
      </c>
      <c r="D526">
        <f t="shared" si="48"/>
        <v>32.640622582662445</v>
      </c>
      <c r="E526">
        <f t="shared" si="49"/>
        <v>2181241.2347438904</v>
      </c>
      <c r="F526">
        <f t="shared" si="50"/>
        <v>32.653999999311857</v>
      </c>
      <c r="G526">
        <f t="shared" si="51"/>
        <v>2182173.2999999998</v>
      </c>
      <c r="H526">
        <f t="shared" si="52"/>
        <v>2182191.2045915346</v>
      </c>
      <c r="I526">
        <f t="shared" si="53"/>
        <v>-2.7423705541982866</v>
      </c>
    </row>
    <row r="527" spans="1:9" x14ac:dyDescent="0.25">
      <c r="A527">
        <f>VLOOKUP('2024-03-18_windows_device_0'!P842,'2024-03-18_windows_device_0'!P$2:P$911,1,0)</f>
        <v>32.62533333333333</v>
      </c>
      <c r="B527">
        <f>VLOOKUP('2024-03-18_windows_device_0'!Q880,'2024-03-18_windows_device_0'!Q$2:Q$911,1,0)</f>
        <v>2183803</v>
      </c>
      <c r="C527">
        <f>(A527-A526)*J$6</f>
        <v>-0.14380723637851239</v>
      </c>
      <c r="D527">
        <f t="shared" si="48"/>
        <v>32.481526096954816</v>
      </c>
      <c r="E527">
        <f t="shared" si="49"/>
        <v>2181213.1668177205</v>
      </c>
      <c r="F527">
        <f t="shared" si="50"/>
        <v>32.625333332558277</v>
      </c>
      <c r="G527">
        <f t="shared" si="51"/>
        <v>2182171.7333333334</v>
      </c>
      <c r="H527">
        <f t="shared" si="52"/>
        <v>2182216.3627269915</v>
      </c>
      <c r="I527">
        <f t="shared" si="53"/>
        <v>-29.480483457595042</v>
      </c>
    </row>
    <row r="528" spans="1:9" x14ac:dyDescent="0.25">
      <c r="A528">
        <f>VLOOKUP('2024-03-18_windows_device_0'!P843,'2024-03-18_windows_device_0'!P$2:P$911,1,0)</f>
        <v>32.612666666666669</v>
      </c>
      <c r="B528">
        <f>VLOOKUP('2024-03-18_windows_device_0'!Q881,'2024-03-18_windows_device_0'!Q$2:Q$911,1,0)</f>
        <v>2183803</v>
      </c>
      <c r="C528">
        <f>(A528-A527)*J$6</f>
        <v>-6.3542732353267989E-2</v>
      </c>
      <c r="D528">
        <f t="shared" si="48"/>
        <v>32.5491239343134</v>
      </c>
      <c r="E528">
        <f t="shared" si="49"/>
        <v>2181230.3593546497</v>
      </c>
      <c r="F528">
        <f t="shared" si="50"/>
        <v>32.612666665930369</v>
      </c>
      <c r="G528">
        <f t="shared" si="51"/>
        <v>2182172.3666666667</v>
      </c>
      <c r="H528">
        <f t="shared" si="52"/>
        <v>2182200.5359554887</v>
      </c>
      <c r="I528">
        <f t="shared" si="53"/>
        <v>-13.026260132419937</v>
      </c>
    </row>
    <row r="529" spans="1:9" x14ac:dyDescent="0.25">
      <c r="A529">
        <f>VLOOKUP('2024-03-18_windows_device_0'!P844,'2024-03-18_windows_device_0'!P$2:P$911,1,0)</f>
        <v>32.6</v>
      </c>
      <c r="B529">
        <f>VLOOKUP('2024-03-18_windows_device_0'!Q882,'2024-03-18_windows_device_0'!Q$2:Q$911,1,0)</f>
        <v>2183805</v>
      </c>
      <c r="C529">
        <f>(A529-A528)*J$6</f>
        <v>-6.3542732353303641E-2</v>
      </c>
      <c r="D529">
        <f t="shared" si="48"/>
        <v>32.536457267646696</v>
      </c>
      <c r="E529">
        <f t="shared" si="49"/>
        <v>2181233.0978669068</v>
      </c>
      <c r="F529">
        <f t="shared" si="50"/>
        <v>32.599999999256937</v>
      </c>
      <c r="G529">
        <f t="shared" si="51"/>
        <v>2182175</v>
      </c>
      <c r="H529">
        <f t="shared" si="52"/>
        <v>2182203.1634073132</v>
      </c>
      <c r="I529">
        <f t="shared" si="53"/>
        <v>-13.026260132427247</v>
      </c>
    </row>
    <row r="530" spans="1:9" x14ac:dyDescent="0.25">
      <c r="A530">
        <f>VLOOKUP('2024-03-18_windows_device_0'!P845,'2024-03-18_windows_device_0'!P$2:P$911,1,0)</f>
        <v>32.594666666666669</v>
      </c>
      <c r="B530">
        <f>VLOOKUP('2024-03-18_windows_device_0'!Q883,'2024-03-18_windows_device_0'!Q$2:Q$911,1,0)</f>
        <v>2183806</v>
      </c>
      <c r="C530">
        <f>(A530-A529)*J$6</f>
        <v>-2.6754834675069589E-2</v>
      </c>
      <c r="D530">
        <f t="shared" si="48"/>
        <v>32.567911831991601</v>
      </c>
      <c r="E530">
        <f t="shared" si="49"/>
        <v>2181241.950397891</v>
      </c>
      <c r="F530">
        <f t="shared" si="50"/>
        <v>32.594666665941119</v>
      </c>
      <c r="G530">
        <f t="shared" si="51"/>
        <v>2182176.2666666666</v>
      </c>
      <c r="H530">
        <f t="shared" si="52"/>
        <v>2182196.8860785305</v>
      </c>
      <c r="I530">
        <f t="shared" si="53"/>
        <v>-5.4847411083892661</v>
      </c>
    </row>
    <row r="531" spans="1:9" x14ac:dyDescent="0.25">
      <c r="A531">
        <f>VLOOKUP('2024-03-18_windows_device_0'!P846,'2024-03-18_windows_device_0'!P$2:P$911,1,0)</f>
        <v>32.570666666666668</v>
      </c>
      <c r="B531">
        <f>VLOOKUP('2024-03-18_windows_device_0'!Q884,'2024-03-18_windows_device_0'!Q$2:Q$911,1,0)</f>
        <v>2183804</v>
      </c>
      <c r="C531">
        <f>(A531-A530)*J$6</f>
        <v>-0.12039675603783097</v>
      </c>
      <c r="D531">
        <f t="shared" si="48"/>
        <v>32.450269910628833</v>
      </c>
      <c r="E531">
        <f t="shared" si="49"/>
        <v>2181222.1537936572</v>
      </c>
      <c r="F531">
        <f t="shared" si="50"/>
        <v>32.570666665874484</v>
      </c>
      <c r="G531">
        <f t="shared" si="51"/>
        <v>2182175.4666666668</v>
      </c>
      <c r="H531">
        <f t="shared" si="52"/>
        <v>2182215.2715285011</v>
      </c>
      <c r="I531">
        <f t="shared" si="53"/>
        <v>-24.681334987755349</v>
      </c>
    </row>
    <row r="532" spans="1:9" x14ac:dyDescent="0.25">
      <c r="A532">
        <f>VLOOKUP('2024-03-18_windows_device_0'!P847,'2024-03-18_windows_device_0'!P$2:P$911,1,0)</f>
        <v>32.56066666666667</v>
      </c>
      <c r="B532">
        <f>VLOOKUP('2024-03-18_windows_device_0'!Q885,'2024-03-18_windows_device_0'!Q$2:Q$911,1,0)</f>
        <v>2183804</v>
      </c>
      <c r="C532">
        <f>(A532-A531)*J$6</f>
        <v>-5.0165315015751021E-2</v>
      </c>
      <c r="D532">
        <f t="shared" si="48"/>
        <v>32.510501351650916</v>
      </c>
      <c r="E532">
        <f t="shared" si="49"/>
        <v>2181237.1347785695</v>
      </c>
      <c r="F532">
        <f t="shared" si="50"/>
        <v>32.560666665909849</v>
      </c>
      <c r="G532">
        <f t="shared" si="51"/>
        <v>2182175.9666666668</v>
      </c>
      <c r="H532">
        <f t="shared" si="52"/>
        <v>2182201.3694397928</v>
      </c>
      <c r="I532">
        <f t="shared" si="53"/>
        <v>-10.283889578228958</v>
      </c>
    </row>
    <row r="533" spans="1:9" x14ac:dyDescent="0.25">
      <c r="A533">
        <f>VLOOKUP('2024-03-18_windows_device_0'!P848,'2024-03-18_windows_device_0'!P$2:P$911,1,0)</f>
        <v>32.555999999999997</v>
      </c>
      <c r="B533">
        <f>VLOOKUP('2024-03-18_windows_device_0'!Q886,'2024-03-18_windows_device_0'!Q$2:Q$911,1,0)</f>
        <v>2183798</v>
      </c>
      <c r="C533">
        <f>(A533-A532)*J$6</f>
        <v>-2.341048034071708E-2</v>
      </c>
      <c r="D533">
        <f t="shared" si="48"/>
        <v>32.532589519659282</v>
      </c>
      <c r="E533">
        <f t="shared" si="49"/>
        <v>2181236.8918804843</v>
      </c>
      <c r="F533">
        <f t="shared" si="50"/>
        <v>32.555999999255768</v>
      </c>
      <c r="G533">
        <f t="shared" si="51"/>
        <v>2182170.2000000002</v>
      </c>
      <c r="H533">
        <f t="shared" si="52"/>
        <v>2182190.1158651453</v>
      </c>
      <c r="I533">
        <f t="shared" si="53"/>
        <v>-4.7991484698470011</v>
      </c>
    </row>
    <row r="534" spans="1:9" x14ac:dyDescent="0.25">
      <c r="A534">
        <f>VLOOKUP('2024-03-18_windows_device_0'!P849,'2024-03-18_windows_device_0'!P$2:P$911,1,0)</f>
        <v>32.526666666666664</v>
      </c>
      <c r="B534">
        <f>VLOOKUP('2024-03-18_windows_device_0'!Q887,'2024-03-18_windows_device_0'!Q$2:Q$911,1,0)</f>
        <v>2183785</v>
      </c>
      <c r="C534">
        <f>(A534-A533)*J$6</f>
        <v>-0.14715159071290057</v>
      </c>
      <c r="D534">
        <f t="shared" si="48"/>
        <v>32.379515075953762</v>
      </c>
      <c r="E534">
        <f t="shared" si="49"/>
        <v>2181200.2375524901</v>
      </c>
      <c r="F534">
        <f t="shared" si="50"/>
        <v>32.526666665832252</v>
      </c>
      <c r="G534">
        <f t="shared" si="51"/>
        <v>2182158.6666666665</v>
      </c>
      <c r="H534">
        <f t="shared" si="52"/>
        <v>2182203.9358391063</v>
      </c>
      <c r="I534">
        <f t="shared" si="53"/>
        <v>-30.166076096144618</v>
      </c>
    </row>
    <row r="535" spans="1:9" x14ac:dyDescent="0.25">
      <c r="A535">
        <f>VLOOKUP('2024-03-18_windows_device_0'!P850,'2024-03-18_windows_device_0'!P$2:P$911,1,0)</f>
        <v>32.517333333333333</v>
      </c>
      <c r="B535">
        <f>VLOOKUP('2024-03-18_windows_device_0'!Q888,'2024-03-18_windows_device_0'!Q$2:Q$911,1,0)</f>
        <v>2183793</v>
      </c>
      <c r="C535">
        <f>(A535-A534)*J$6</f>
        <v>-4.6820960681362871E-2</v>
      </c>
      <c r="D535">
        <f t="shared" si="48"/>
        <v>32.470512372651967</v>
      </c>
      <c r="E535">
        <f t="shared" si="49"/>
        <v>2181229.3504731264</v>
      </c>
      <c r="F535">
        <f t="shared" si="50"/>
        <v>32.517333332554408</v>
      </c>
      <c r="G535">
        <f t="shared" si="51"/>
        <v>2182167.1333333333</v>
      </c>
      <c r="H535">
        <f t="shared" si="52"/>
        <v>2182191.8303928701</v>
      </c>
      <c r="I535">
        <f t="shared" si="53"/>
        <v>-9.598296939679388</v>
      </c>
    </row>
    <row r="536" spans="1:9" x14ac:dyDescent="0.25">
      <c r="A536">
        <f>VLOOKUP('2024-03-18_windows_device_0'!P851,'2024-03-18_windows_device_0'!P$2:P$911,1,0)</f>
        <v>32.506</v>
      </c>
      <c r="B536">
        <f>VLOOKUP('2024-03-18_windows_device_0'!Q889,'2024-03-18_windows_device_0'!Q$2:Q$911,1,0)</f>
        <v>2183791</v>
      </c>
      <c r="C536">
        <f>(A536-A535)*J$6</f>
        <v>-5.6854023684527327E-2</v>
      </c>
      <c r="D536">
        <f t="shared" si="48"/>
        <v>32.449145976315471</v>
      </c>
      <c r="E536">
        <f t="shared" si="49"/>
        <v>2181225.9557977226</v>
      </c>
      <c r="F536">
        <f t="shared" si="50"/>
        <v>32.505999999208719</v>
      </c>
      <c r="G536">
        <f t="shared" si="51"/>
        <v>2182165.7000000002</v>
      </c>
      <c r="H536">
        <f t="shared" si="52"/>
        <v>2182192.4485750501</v>
      </c>
      <c r="I536">
        <f t="shared" si="53"/>
        <v>-11.655074855328103</v>
      </c>
    </row>
    <row r="537" spans="1:9" x14ac:dyDescent="0.25">
      <c r="A537">
        <f>VLOOKUP('2024-03-18_windows_device_0'!P852,'2024-03-18_windows_device_0'!P$2:P$911,1,0)</f>
        <v>32.49733333333333</v>
      </c>
      <c r="B537">
        <f>VLOOKUP('2024-03-18_windows_device_0'!Q890,'2024-03-18_windows_device_0'!Q$2:Q$911,1,0)</f>
        <v>2183792</v>
      </c>
      <c r="C537">
        <f>(A537-A536)*J$6</f>
        <v>-4.3476606347010359E-2</v>
      </c>
      <c r="D537">
        <f t="shared" si="48"/>
        <v>32.453856726986317</v>
      </c>
      <c r="E537">
        <f t="shared" si="49"/>
        <v>2181230.2045892677</v>
      </c>
      <c r="F537">
        <f t="shared" si="50"/>
        <v>32.497333332545061</v>
      </c>
      <c r="G537">
        <f t="shared" si="51"/>
        <v>2182167.1333333333</v>
      </c>
      <c r="H537">
        <f t="shared" si="52"/>
        <v>2182191.1355136386</v>
      </c>
      <c r="I537">
        <f t="shared" si="53"/>
        <v>-8.9127043011371239</v>
      </c>
    </row>
    <row r="538" spans="1:9" x14ac:dyDescent="0.25">
      <c r="A538">
        <f>VLOOKUP('2024-03-18_windows_device_0'!P853,'2024-03-18_windows_device_0'!P$2:P$911,1,0)</f>
        <v>32.478000000000002</v>
      </c>
      <c r="B538">
        <f>VLOOKUP('2024-03-18_windows_device_0'!Q891,'2024-03-18_windows_device_0'!Q$2:Q$911,1,0)</f>
        <v>2183787</v>
      </c>
      <c r="C538">
        <f>(A538-A537)*J$6</f>
        <v>-9.6986275697113891E-2</v>
      </c>
      <c r="D538">
        <f t="shared" si="48"/>
        <v>32.381013724302889</v>
      </c>
      <c r="E538">
        <f t="shared" si="49"/>
        <v>2181215.3651505378</v>
      </c>
      <c r="F538">
        <f t="shared" si="50"/>
        <v>32.477999999167771</v>
      </c>
      <c r="G538">
        <f t="shared" si="51"/>
        <v>2182163.1</v>
      </c>
      <c r="H538">
        <f t="shared" si="52"/>
        <v>2182198.0626854841</v>
      </c>
      <c r="I538">
        <f t="shared" si="53"/>
        <v>-19.882186517908348</v>
      </c>
    </row>
    <row r="539" spans="1:9" x14ac:dyDescent="0.25">
      <c r="A539">
        <f>VLOOKUP('2024-03-18_windows_device_0'!P854,'2024-03-18_windows_device_0'!P$2:P$911,1,0)</f>
        <v>32.467333333333336</v>
      </c>
      <c r="B539">
        <f>VLOOKUP('2024-03-18_windows_device_0'!Q892,'2024-03-18_windows_device_0'!Q$2:Q$911,1,0)</f>
        <v>2183785</v>
      </c>
      <c r="C539">
        <f>(A539-A538)*J$6</f>
        <v>-5.3509669350139177E-2</v>
      </c>
      <c r="D539">
        <f t="shared" si="48"/>
        <v>32.413823663983194</v>
      </c>
      <c r="E539">
        <f t="shared" si="49"/>
        <v>2181222.9015252106</v>
      </c>
      <c r="F539">
        <f t="shared" si="50"/>
        <v>32.46733333252169</v>
      </c>
      <c r="G539">
        <f t="shared" si="51"/>
        <v>2182161.6333333333</v>
      </c>
      <c r="H539">
        <f t="shared" si="52"/>
        <v>2182187.6783616655</v>
      </c>
      <c r="I539">
        <f t="shared" si="53"/>
        <v>-10.969482216778532</v>
      </c>
    </row>
    <row r="540" spans="1:9" x14ac:dyDescent="0.25">
      <c r="A540">
        <f>VLOOKUP('2024-03-18_windows_device_0'!P855,'2024-03-18_windows_device_0'!P$2:P$911,1,0)</f>
        <v>32.44533333333333</v>
      </c>
      <c r="B540">
        <f>VLOOKUP('2024-03-18_windows_device_0'!Q893,'2024-03-18_windows_device_0'!Q$2:Q$911,1,0)</f>
        <v>2183786</v>
      </c>
      <c r="C540">
        <f>(A540-A539)*J$6</f>
        <v>-0.11036369303470216</v>
      </c>
      <c r="D540">
        <f t="shared" si="48"/>
        <v>32.334969640298631</v>
      </c>
      <c r="E540">
        <f t="shared" si="49"/>
        <v>2181213.5332154012</v>
      </c>
      <c r="F540">
        <f t="shared" si="50"/>
        <v>32.4453333324726</v>
      </c>
      <c r="G540">
        <f t="shared" si="51"/>
        <v>2182163.7333333334</v>
      </c>
      <c r="H540">
        <f t="shared" si="52"/>
        <v>2182201.4232212706</v>
      </c>
      <c r="I540">
        <f t="shared" si="53"/>
        <v>-22.624557072113941</v>
      </c>
    </row>
    <row r="541" spans="1:9" x14ac:dyDescent="0.25">
      <c r="A541">
        <f>VLOOKUP('2024-03-18_windows_device_0'!P856,'2024-03-18_windows_device_0'!P$2:P$911,1,0)</f>
        <v>32.429333333333332</v>
      </c>
      <c r="B541">
        <f>VLOOKUP('2024-03-18_windows_device_0'!Q894,'2024-03-18_windows_device_0'!Q$2:Q$911,1,0)</f>
        <v>2183791</v>
      </c>
      <c r="C541">
        <f>(A541-A540)*J$6</f>
        <v>-8.0264504025208766E-2</v>
      </c>
      <c r="D541">
        <f t="shared" si="48"/>
        <v>32.349068829308123</v>
      </c>
      <c r="E541">
        <f t="shared" si="49"/>
        <v>2181225.6397546669</v>
      </c>
      <c r="F541">
        <f t="shared" si="50"/>
        <v>32.429333332482116</v>
      </c>
      <c r="G541">
        <f t="shared" si="51"/>
        <v>2182169.5333333332</v>
      </c>
      <c r="H541">
        <f t="shared" si="52"/>
        <v>2182201.0454582484</v>
      </c>
      <c r="I541">
        <f t="shared" si="53"/>
        <v>-16.454223325167796</v>
      </c>
    </row>
    <row r="542" spans="1:9" x14ac:dyDescent="0.25">
      <c r="A542">
        <f>VLOOKUP('2024-03-18_windows_device_0'!P857,'2024-03-18_windows_device_0'!P$2:P$911,1,0)</f>
        <v>32.417999999999999</v>
      </c>
      <c r="B542">
        <f>VLOOKUP('2024-03-18_windows_device_0'!Q895,'2024-03-18_windows_device_0'!Q$2:Q$911,1,0)</f>
        <v>2183788</v>
      </c>
      <c r="C542">
        <f>(A542-A541)*J$6</f>
        <v>-5.6854023684527327E-2</v>
      </c>
      <c r="D542">
        <f t="shared" si="48"/>
        <v>32.36114597631547</v>
      </c>
      <c r="E542">
        <f t="shared" si="49"/>
        <v>2181228.1022404865</v>
      </c>
      <c r="F542">
        <f t="shared" si="50"/>
        <v>32.417999999156784</v>
      </c>
      <c r="G542">
        <f t="shared" si="51"/>
        <v>2182167.1</v>
      </c>
      <c r="H542">
        <f t="shared" si="52"/>
        <v>2182193.8077140418</v>
      </c>
      <c r="I542">
        <f t="shared" si="53"/>
        <v>-11.655074855328103</v>
      </c>
    </row>
    <row r="543" spans="1:9" x14ac:dyDescent="0.25">
      <c r="A543">
        <f>VLOOKUP('2024-03-18_windows_device_0'!P858,'2024-03-18_windows_device_0'!P$2:P$911,1,0)</f>
        <v>32.400666666666666</v>
      </c>
      <c r="B543">
        <f>VLOOKUP('2024-03-18_windows_device_0'!Q896,'2024-03-18_windows_device_0'!Q$2:Q$911,1,0)</f>
        <v>2183779</v>
      </c>
      <c r="C543">
        <f>(A543-A542)*J$6</f>
        <v>-8.695321269398508E-2</v>
      </c>
      <c r="D543">
        <f t="shared" si="48"/>
        <v>32.313713453972682</v>
      </c>
      <c r="E543">
        <f t="shared" si="49"/>
        <v>2181213.9467302961</v>
      </c>
      <c r="F543">
        <f t="shared" si="50"/>
        <v>32.400666665793253</v>
      </c>
      <c r="G543">
        <f t="shared" si="51"/>
        <v>2182158.9666666668</v>
      </c>
      <c r="H543">
        <f t="shared" si="52"/>
        <v>2182191.836666076</v>
      </c>
      <c r="I543">
        <f t="shared" si="53"/>
        <v>-17.82540860226694</v>
      </c>
    </row>
    <row r="544" spans="1:9" x14ac:dyDescent="0.25">
      <c r="A544">
        <f>VLOOKUP('2024-03-18_windows_device_0'!P859,'2024-03-18_windows_device_0'!P$2:P$911,1,0)</f>
        <v>32.401333333333334</v>
      </c>
      <c r="B544">
        <f>VLOOKUP('2024-03-18_windows_device_0'!Q897,'2024-03-18_windows_device_0'!Q$2:Q$911,1,0)</f>
        <v>2183781</v>
      </c>
      <c r="C544">
        <f>(A544-A543)*J$6</f>
        <v>3.3443543343881542E-3</v>
      </c>
      <c r="D544">
        <f t="shared" si="48"/>
        <v>32.404677687667721</v>
      </c>
      <c r="E544">
        <f t="shared" si="49"/>
        <v>2181234.4186929828</v>
      </c>
      <c r="F544">
        <f t="shared" si="50"/>
        <v>32.401333332517737</v>
      </c>
      <c r="G544">
        <f t="shared" si="51"/>
        <v>2182160.9333333331</v>
      </c>
      <c r="H544">
        <f t="shared" si="52"/>
        <v>2182175.2926410525</v>
      </c>
      <c r="I544">
        <f t="shared" si="53"/>
        <v>0.68559263854957164</v>
      </c>
    </row>
    <row r="545" spans="1:9" x14ac:dyDescent="0.25">
      <c r="A545">
        <f>VLOOKUP('2024-03-18_windows_device_0'!P860,'2024-03-18_windows_device_0'!P$2:P$911,1,0)</f>
        <v>32.37466666666667</v>
      </c>
      <c r="B545">
        <f>VLOOKUP('2024-03-18_windows_device_0'!Q898,'2024-03-18_windows_device_0'!Q$2:Q$911,1,0)</f>
        <v>2183782</v>
      </c>
      <c r="C545">
        <f>(A545-A544)*J$6</f>
        <v>-0.13377417337534794</v>
      </c>
      <c r="D545">
        <f t="shared" si="48"/>
        <v>32.240892493291319</v>
      </c>
      <c r="E545">
        <f t="shared" si="49"/>
        <v>2181208.8713661763</v>
      </c>
      <c r="F545">
        <f t="shared" si="50"/>
        <v>32.374666665744755</v>
      </c>
      <c r="G545">
        <f t="shared" si="51"/>
        <v>2182163.2666666666</v>
      </c>
      <c r="H545">
        <f t="shared" si="52"/>
        <v>2182205.7228904469</v>
      </c>
      <c r="I545">
        <f t="shared" si="53"/>
        <v>-27.42370554194633</v>
      </c>
    </row>
    <row r="546" spans="1:9" x14ac:dyDescent="0.25">
      <c r="A546">
        <f>VLOOKUP('2024-03-18_windows_device_0'!P861,'2024-03-18_windows_device_0'!P$2:P$911,1,0)</f>
        <v>32.374000000000002</v>
      </c>
      <c r="B546">
        <f>VLOOKUP('2024-03-18_windows_device_0'!Q899,'2024-03-18_windows_device_0'!Q$2:Q$911,1,0)</f>
        <v>2183776</v>
      </c>
      <c r="C546">
        <f>(A546-A545)*J$6</f>
        <v>-3.3443543343881542E-3</v>
      </c>
      <c r="D546">
        <f t="shared" si="48"/>
        <v>32.370655645665614</v>
      </c>
      <c r="E546">
        <f t="shared" si="49"/>
        <v>2181229.6485396447</v>
      </c>
      <c r="F546">
        <f t="shared" si="50"/>
        <v>32.373999999163942</v>
      </c>
      <c r="G546">
        <f t="shared" si="51"/>
        <v>2182157.2999999998</v>
      </c>
      <c r="H546">
        <f t="shared" si="52"/>
        <v>2182173.0178013192</v>
      </c>
      <c r="I546">
        <f t="shared" si="53"/>
        <v>-0.68559263854957164</v>
      </c>
    </row>
    <row r="547" spans="1:9" x14ac:dyDescent="0.25">
      <c r="A547">
        <f>VLOOKUP('2024-03-18_windows_device_0'!P862,'2024-03-18_windows_device_0'!P$2:P$911,1,0)</f>
        <v>32.357999999999997</v>
      </c>
      <c r="B547">
        <f>VLOOKUP('2024-03-18_windows_device_0'!Q900,'2024-03-18_windows_device_0'!Q$2:Q$911,1,0)</f>
        <v>2183772</v>
      </c>
      <c r="C547">
        <f>(A547-A546)*J$6</f>
        <v>-8.0264504025244404E-2</v>
      </c>
      <c r="D547">
        <f t="shared" si="48"/>
        <v>32.277735495974753</v>
      </c>
      <c r="E547">
        <f t="shared" si="49"/>
        <v>2181210.8175276075</v>
      </c>
      <c r="F547">
        <f t="shared" si="50"/>
        <v>32.357999999103775</v>
      </c>
      <c r="G547">
        <f t="shared" si="51"/>
        <v>2182154.1</v>
      </c>
      <c r="H547">
        <f t="shared" si="52"/>
        <v>2182185.5790027343</v>
      </c>
      <c r="I547">
        <f t="shared" si="53"/>
        <v>-16.454223325175104</v>
      </c>
    </row>
    <row r="548" spans="1:9" x14ac:dyDescent="0.25">
      <c r="A548">
        <f>VLOOKUP('2024-03-18_windows_device_0'!P863,'2024-03-18_windows_device_0'!P$2:P$911,1,0)</f>
        <v>32.347333333333331</v>
      </c>
      <c r="B548">
        <f>VLOOKUP('2024-03-18_windows_device_0'!Q901,'2024-03-18_windows_device_0'!Q$2:Q$911,1,0)</f>
        <v>2183772</v>
      </c>
      <c r="C548">
        <f>(A548-A547)*J$6</f>
        <v>-5.3509669350139177E-2</v>
      </c>
      <c r="D548">
        <f t="shared" si="48"/>
        <v>32.29382366398319</v>
      </c>
      <c r="E548">
        <f t="shared" si="49"/>
        <v>2181216.9275239063</v>
      </c>
      <c r="F548">
        <f t="shared" si="50"/>
        <v>32.347333332448194</v>
      </c>
      <c r="G548">
        <f t="shared" si="51"/>
        <v>2182154.6333333333</v>
      </c>
      <c r="H548">
        <f t="shared" si="52"/>
        <v>2182180.6226421092</v>
      </c>
      <c r="I548">
        <f t="shared" si="53"/>
        <v>-10.969482216778532</v>
      </c>
    </row>
    <row r="549" spans="1:9" x14ac:dyDescent="0.25">
      <c r="A549">
        <f>VLOOKUP('2024-03-18_windows_device_0'!P864,'2024-03-18_windows_device_0'!P$2:P$911,1,0)</f>
        <v>32.323333333333331</v>
      </c>
      <c r="B549">
        <f>VLOOKUP('2024-03-18_windows_device_0'!Q902,'2024-03-18_windows_device_0'!Q$2:Q$911,1,0)</f>
        <v>2183770</v>
      </c>
      <c r="C549">
        <f>(A549-A548)*J$6</f>
        <v>-0.12039675603783097</v>
      </c>
      <c r="D549">
        <f t="shared" si="48"/>
        <v>32.202936577295496</v>
      </c>
      <c r="E549">
        <f t="shared" si="49"/>
        <v>2181202.6230103807</v>
      </c>
      <c r="F549">
        <f t="shared" si="50"/>
        <v>32.323333332386191</v>
      </c>
      <c r="G549">
        <f t="shared" si="51"/>
        <v>2182153.8333333335</v>
      </c>
      <c r="H549">
        <f t="shared" si="52"/>
        <v>2182193.5233509708</v>
      </c>
      <c r="I549">
        <f t="shared" si="53"/>
        <v>-24.681334987755349</v>
      </c>
    </row>
    <row r="550" spans="1:9" x14ac:dyDescent="0.25">
      <c r="A550">
        <f>VLOOKUP('2024-03-18_windows_device_0'!P865,'2024-03-18_windows_device_0'!P$2:P$911,1,0)</f>
        <v>32.31666666666667</v>
      </c>
      <c r="B550">
        <f>VLOOKUP('2024-03-18_windows_device_0'!Q903,'2024-03-18_windows_device_0'!Q$2:Q$911,1,0)</f>
        <v>2183774</v>
      </c>
      <c r="C550">
        <f>(A550-A549)*J$6</f>
        <v>-3.344354334381025E-2</v>
      </c>
      <c r="D550">
        <f t="shared" si="48"/>
        <v>32.283223123322863</v>
      </c>
      <c r="E550">
        <f t="shared" si="49"/>
        <v>2181224.8394731167</v>
      </c>
      <c r="F550">
        <f t="shared" si="50"/>
        <v>32.316666665775287</v>
      </c>
      <c r="G550">
        <f t="shared" si="51"/>
        <v>2182158.1666666665</v>
      </c>
      <c r="H550">
        <f t="shared" si="52"/>
        <v>2182180.0281801685</v>
      </c>
      <c r="I550">
        <f t="shared" si="53"/>
        <v>-6.8559263854811014</v>
      </c>
    </row>
    <row r="551" spans="1:9" x14ac:dyDescent="0.25">
      <c r="A551">
        <f>VLOOKUP('2024-03-18_windows_device_0'!P866,'2024-03-18_windows_device_0'!P$2:P$911,1,0)</f>
        <v>32.299333333333337</v>
      </c>
      <c r="B551">
        <f>VLOOKUP('2024-03-18_windows_device_0'!Q904,'2024-03-18_windows_device_0'!Q$2:Q$911,1,0)</f>
        <v>2183769</v>
      </c>
      <c r="C551">
        <f>(A551-A550)*J$6</f>
        <v>-8.695321269398508E-2</v>
      </c>
      <c r="D551">
        <f t="shared" si="48"/>
        <v>32.212380120639352</v>
      </c>
      <c r="E551">
        <f t="shared" si="49"/>
        <v>2181209.8869891805</v>
      </c>
      <c r="F551">
        <f t="shared" si="50"/>
        <v>32.299333332393601</v>
      </c>
      <c r="G551">
        <f t="shared" si="51"/>
        <v>2182154.0333333332</v>
      </c>
      <c r="H551">
        <f t="shared" si="52"/>
        <v>2182186.8562806728</v>
      </c>
      <c r="I551">
        <f t="shared" si="53"/>
        <v>-17.82540860226694</v>
      </c>
    </row>
    <row r="552" spans="1:9" x14ac:dyDescent="0.25">
      <c r="A552">
        <f>VLOOKUP('2024-03-18_windows_device_0'!P867,'2024-03-18_windows_device_0'!P$2:P$911,1,0)</f>
        <v>32.301333333333332</v>
      </c>
      <c r="B552">
        <f>VLOOKUP('2024-03-18_windows_device_0'!Q905,'2024-03-18_windows_device_0'!Q$2:Q$911,1,0)</f>
        <v>2183769</v>
      </c>
      <c r="C552">
        <f>(A552-A551)*J$6</f>
        <v>1.0033063003128818E-2</v>
      </c>
      <c r="D552">
        <f t="shared" si="48"/>
        <v>32.31136639633646</v>
      </c>
      <c r="E552">
        <f t="shared" si="49"/>
        <v>2181229.6518107578</v>
      </c>
      <c r="F552">
        <f t="shared" si="50"/>
        <v>32.301333332461056</v>
      </c>
      <c r="G552">
        <f t="shared" si="51"/>
        <v>2182153.9333333331</v>
      </c>
      <c r="H552">
        <f t="shared" si="52"/>
        <v>2182166.8750228113</v>
      </c>
      <c r="I552">
        <f t="shared" si="53"/>
        <v>2.0567779156414079</v>
      </c>
    </row>
    <row r="553" spans="1:9" x14ac:dyDescent="0.25">
      <c r="A553">
        <f>VLOOKUP('2024-03-18_windows_device_0'!P868,'2024-03-18_windows_device_0'!P$2:P$911,1,0)</f>
        <v>32.283999999999999</v>
      </c>
      <c r="B553">
        <f>VLOOKUP('2024-03-18_windows_device_0'!Q906,'2024-03-18_windows_device_0'!Q$2:Q$911,1,0)</f>
        <v>2183770</v>
      </c>
      <c r="C553">
        <f>(A553-A552)*J$6</f>
        <v>-8.695321269398508E-2</v>
      </c>
      <c r="D553">
        <f t="shared" si="48"/>
        <v>32.197046787306014</v>
      </c>
      <c r="E553">
        <f t="shared" si="49"/>
        <v>2181211.7869515908</v>
      </c>
      <c r="F553">
        <f t="shared" si="50"/>
        <v>32.283999999049804</v>
      </c>
      <c r="G553">
        <f t="shared" si="51"/>
        <v>2182155.7999999998</v>
      </c>
      <c r="H553">
        <f t="shared" si="52"/>
        <v>2182188.6158276186</v>
      </c>
      <c r="I553">
        <f t="shared" si="53"/>
        <v>-17.82540860226694</v>
      </c>
    </row>
    <row r="554" spans="1:9" x14ac:dyDescent="0.25">
      <c r="A554">
        <f>VLOOKUP('2024-03-18_windows_device_0'!P869,'2024-03-18_windows_device_0'!P$2:P$911,1,0)</f>
        <v>32.271999999999998</v>
      </c>
      <c r="B554">
        <f>VLOOKUP('2024-03-18_windows_device_0'!Q907,'2024-03-18_windows_device_0'!Q$2:Q$911,1,0)</f>
        <v>2183771</v>
      </c>
      <c r="C554">
        <f>(A554-A553)*J$6</f>
        <v>-6.0198378018915484E-2</v>
      </c>
      <c r="D554">
        <f t="shared" si="48"/>
        <v>32.211801621981081</v>
      </c>
      <c r="E554">
        <f t="shared" si="49"/>
        <v>2181218.9762141616</v>
      </c>
      <c r="F554">
        <f t="shared" si="50"/>
        <v>32.271999999060654</v>
      </c>
      <c r="G554">
        <f t="shared" si="51"/>
        <v>2182157.4</v>
      </c>
      <c r="H554">
        <f t="shared" si="52"/>
        <v>2182184.725514554</v>
      </c>
      <c r="I554">
        <f t="shared" si="53"/>
        <v>-12.340667493877675</v>
      </c>
    </row>
    <row r="555" spans="1:9" x14ac:dyDescent="0.25">
      <c r="A555">
        <f>VLOOKUP('2024-03-18_windows_device_0'!P870,'2024-03-18_windows_device_0'!P$2:P$911,1,0)</f>
        <v>32.251333333333335</v>
      </c>
      <c r="B555">
        <f>VLOOKUP('2024-03-18_windows_device_0'!Q908,'2024-03-18_windows_device_0'!Q$2:Q$911,1,0)</f>
        <v>2183769</v>
      </c>
      <c r="C555">
        <f>(A555-A554)*J$6</f>
        <v>-0.1036749843658902</v>
      </c>
      <c r="D555">
        <f t="shared" si="48"/>
        <v>32.147658348967447</v>
      </c>
      <c r="E555">
        <f t="shared" si="49"/>
        <v>2181209.2772703217</v>
      </c>
      <c r="F555">
        <f t="shared" si="50"/>
        <v>32.251333332348125</v>
      </c>
      <c r="G555">
        <f t="shared" si="51"/>
        <v>2182156.4333333331</v>
      </c>
      <c r="H555">
        <f t="shared" si="52"/>
        <v>2182192.6619560444</v>
      </c>
      <c r="I555">
        <f t="shared" si="53"/>
        <v>-21.253371795007492</v>
      </c>
    </row>
    <row r="556" spans="1:9" x14ac:dyDescent="0.25">
      <c r="A556">
        <f>VLOOKUP('2024-03-18_windows_device_0'!P871,'2024-03-18_windows_device_0'!P$2:P$911,1,0)</f>
        <v>32.24666666666667</v>
      </c>
      <c r="B556">
        <f>VLOOKUP('2024-03-18_windows_device_0'!Q909,'2024-03-18_windows_device_0'!Q$2:Q$911,1,0)</f>
        <v>2183768</v>
      </c>
      <c r="C556">
        <f>(A556-A555)*J$6</f>
        <v>-2.3410480340681435E-2</v>
      </c>
      <c r="D556">
        <f t="shared" si="48"/>
        <v>32.22325618632599</v>
      </c>
      <c r="E556">
        <f t="shared" si="49"/>
        <v>2181225.005641778</v>
      </c>
      <c r="F556">
        <f t="shared" si="50"/>
        <v>32.246666665736122</v>
      </c>
      <c r="G556">
        <f t="shared" si="51"/>
        <v>2182155.6666666665</v>
      </c>
      <c r="H556">
        <f t="shared" si="52"/>
        <v>2182175.4388991776</v>
      </c>
      <c r="I556">
        <f t="shared" si="53"/>
        <v>-4.799148469839694</v>
      </c>
    </row>
    <row r="557" spans="1:9" x14ac:dyDescent="0.25">
      <c r="A557">
        <f>VLOOKUP('2024-03-18_windows_device_0'!P872,'2024-03-18_windows_device_0'!P$2:P$911,1,0)</f>
        <v>32.244666666666667</v>
      </c>
      <c r="B557">
        <f>VLOOKUP('2024-03-18_windows_device_0'!Q910,'2024-03-18_windows_device_0'!Q$2:Q$911,1,0)</f>
        <v>2183764</v>
      </c>
      <c r="C557">
        <f>(A557-A556)*J$6</f>
        <v>-1.0033063003164462E-2</v>
      </c>
      <c r="D557">
        <f t="shared" si="48"/>
        <v>32.234633603663504</v>
      </c>
      <c r="E557">
        <f t="shared" si="49"/>
        <v>2181223.8655126425</v>
      </c>
      <c r="F557">
        <f t="shared" si="50"/>
        <v>32.24466666574412</v>
      </c>
      <c r="G557">
        <f t="shared" si="51"/>
        <v>2182151.7666666666</v>
      </c>
      <c r="H557">
        <f t="shared" si="52"/>
        <v>2182168.7955999635</v>
      </c>
      <c r="I557">
        <f t="shared" si="53"/>
        <v>-2.0567779156487145</v>
      </c>
    </row>
  </sheetData>
  <dataConsolidate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10"/>
  <sheetViews>
    <sheetView workbookViewId="0">
      <selection activeCell="E2" sqref="E2:E910"/>
    </sheetView>
  </sheetViews>
  <sheetFormatPr defaultRowHeight="15" x14ac:dyDescent="0.25"/>
  <cols>
    <col min="4" max="4" width="13" customWidth="1"/>
  </cols>
  <sheetData>
    <row r="1" spans="1:7" x14ac:dyDescent="0.25">
      <c r="A1" t="str">
        <f>VLOOKUP('2024-03-18_windows_device_0'!P1,'2024-03-18_windows_device_0'!P$1:P$911,1,0)</f>
        <v>t_tenzo</v>
      </c>
      <c r="B1" t="str">
        <f>VLOOKUP('2024-03-18_windows_device_0'!Q1,'2024-03-18_windows_device_0'!Q$1:Q$911,1,0)</f>
        <v>tnzl</v>
      </c>
      <c r="C1" t="s">
        <v>6</v>
      </c>
    </row>
    <row r="2" spans="1:7" x14ac:dyDescent="0.25">
      <c r="A2">
        <f>VLOOKUP('2024-03-18_windows_device_0'!P2,'2024-03-18_windows_device_0'!P$1:P$911,1,0)</f>
        <v>35.108666666666664</v>
      </c>
      <c r="B2">
        <f>VLOOKUP('2024-03-18_windows_device_0'!Q2,'2024-03-18_windows_device_0'!Q$1:Q$911,1,0)</f>
        <v>2183140</v>
      </c>
      <c r="C2">
        <f>0</f>
        <v>0</v>
      </c>
      <c r="D2">
        <f>B2+C2*F$3</f>
        <v>2183140</v>
      </c>
      <c r="E2">
        <f>C2+A2</f>
        <v>35.108666666666664</v>
      </c>
      <c r="F2">
        <v>1.0012694758174714</v>
      </c>
    </row>
    <row r="3" spans="1:7" x14ac:dyDescent="0.25">
      <c r="A3">
        <f>VLOOKUP('2024-03-18_windows_device_0'!P3,'2024-03-18_windows_device_0'!P$1:P$911,1,0)</f>
        <v>35.573999999999998</v>
      </c>
      <c r="B3">
        <f>VLOOKUP('2024-03-18_windows_device_0'!Q3,'2024-03-18_windows_device_0'!Q$1:Q$911,1,0)</f>
        <v>2183170</v>
      </c>
      <c r="C3">
        <f>(A3-A2)*F$2</f>
        <v>0.46592406274706361</v>
      </c>
      <c r="D3">
        <f t="shared" ref="D3:D66" si="0">B3+C3*F$3</f>
        <v>2184169.2762911301</v>
      </c>
      <c r="E3">
        <f t="shared" ref="E3:E66" si="1">C3+A3</f>
        <v>36.039924062747062</v>
      </c>
      <c r="F3">
        <v>2144.71921720102</v>
      </c>
      <c r="G3">
        <f>VAR(D2:D910)</f>
        <v>87727.683993124214</v>
      </c>
    </row>
    <row r="4" spans="1:7" x14ac:dyDescent="0.25">
      <c r="A4">
        <f>VLOOKUP('2024-03-18_windows_device_0'!P4,'2024-03-18_windows_device_0'!P$1:P$911,1,0)</f>
        <v>36.068666666666665</v>
      </c>
      <c r="B4">
        <f>VLOOKUP('2024-03-18_windows_device_0'!Q4,'2024-03-18_windows_device_0'!Q$1:Q$911,1,0)</f>
        <v>2183159</v>
      </c>
      <c r="C4">
        <f>(A4-A3)*F$2</f>
        <v>0.49529463403770979</v>
      </c>
      <c r="D4">
        <f t="shared" si="0"/>
        <v>2184221.2679197975</v>
      </c>
      <c r="E4">
        <f t="shared" si="1"/>
        <v>36.563961300704378</v>
      </c>
    </row>
    <row r="5" spans="1:7" x14ac:dyDescent="0.25">
      <c r="A5">
        <f>VLOOKUP('2024-03-18_windows_device_0'!P5,'2024-03-18_windows_device_0'!P$1:P$911,1,0)</f>
        <v>36.510666666666665</v>
      </c>
      <c r="B5">
        <f>VLOOKUP('2024-03-18_windows_device_0'!Q5,'2024-03-18_windows_device_0'!Q$1:Q$911,1,0)</f>
        <v>2183152</v>
      </c>
      <c r="C5">
        <f>(A5-A4)*F$2</f>
        <v>0.4425611083113225</v>
      </c>
      <c r="D5">
        <f t="shared" si="0"/>
        <v>2184101.169313781</v>
      </c>
      <c r="E5">
        <f t="shared" si="1"/>
        <v>36.953227774977989</v>
      </c>
    </row>
    <row r="6" spans="1:7" x14ac:dyDescent="0.25">
      <c r="A6">
        <f>VLOOKUP('2024-03-18_windows_device_0'!P6,'2024-03-18_windows_device_0'!P$1:P$911,1,0)</f>
        <v>36.956666666666663</v>
      </c>
      <c r="B6">
        <f>VLOOKUP('2024-03-18_windows_device_0'!Q6,'2024-03-18_windows_device_0'!Q$1:Q$911,1,0)</f>
        <v>2183170</v>
      </c>
      <c r="C6">
        <f>(A6-A5)*F$2</f>
        <v>0.44656618621459021</v>
      </c>
      <c r="D6">
        <f t="shared" si="0"/>
        <v>2184127.7590813264</v>
      </c>
      <c r="E6">
        <f t="shared" si="1"/>
        <v>37.403232852881253</v>
      </c>
    </row>
    <row r="7" spans="1:7" x14ac:dyDescent="0.25">
      <c r="A7">
        <f>VLOOKUP('2024-03-18_windows_device_0'!P7,'2024-03-18_windows_device_0'!P$1:P$911,1,0)</f>
        <v>37.376666666666665</v>
      </c>
      <c r="B7">
        <f>VLOOKUP('2024-03-18_windows_device_0'!Q7,'2024-03-18_windows_device_0'!Q$1:Q$911,1,0)</f>
        <v>2183224</v>
      </c>
      <c r="C7">
        <f>(A7-A6)*F$2</f>
        <v>0.42053317984333971</v>
      </c>
      <c r="D7">
        <f t="shared" si="0"/>
        <v>2184125.9255922805</v>
      </c>
      <c r="E7">
        <f t="shared" si="1"/>
        <v>37.797199846510004</v>
      </c>
    </row>
    <row r="8" spans="1:7" x14ac:dyDescent="0.25">
      <c r="A8">
        <f>VLOOKUP('2024-03-18_windows_device_0'!P8,'2024-03-18_windows_device_0'!P$1:P$911,1,0)</f>
        <v>37.774666666666668</v>
      </c>
      <c r="B8">
        <f>VLOOKUP('2024-03-18_windows_device_0'!Q8,'2024-03-18_windows_device_0'!Q$1:Q$911,1,0)</f>
        <v>2183217</v>
      </c>
      <c r="C8">
        <f>(A8-A7)*F$2</f>
        <v>0.39850525137535686</v>
      </c>
      <c r="D8">
        <f t="shared" si="0"/>
        <v>2184071.6818707804</v>
      </c>
      <c r="E8">
        <f t="shared" si="1"/>
        <v>38.173171918042023</v>
      </c>
    </row>
    <row r="9" spans="1:7" x14ac:dyDescent="0.25">
      <c r="A9">
        <f>VLOOKUP('2024-03-18_windows_device_0'!P9,'2024-03-18_windows_device_0'!P$1:P$911,1,0)</f>
        <v>38.150666666666666</v>
      </c>
      <c r="B9">
        <f>VLOOKUP('2024-03-18_windows_device_0'!Q9,'2024-03-18_windows_device_0'!Q$1:Q$911,1,0)</f>
        <v>2183236</v>
      </c>
      <c r="C9">
        <f>(A9-A8)*F$2</f>
        <v>0.37647732290736691</v>
      </c>
      <c r="D9">
        <f t="shared" si="0"/>
        <v>2184043.4381492799</v>
      </c>
      <c r="E9">
        <f t="shared" si="1"/>
        <v>38.527143989574036</v>
      </c>
    </row>
    <row r="10" spans="1:7" x14ac:dyDescent="0.25">
      <c r="A10">
        <f>VLOOKUP('2024-03-18_windows_device_0'!P10,'2024-03-18_windows_device_0'!P$1:P$911,1,0)</f>
        <v>38.537333333333336</v>
      </c>
      <c r="B10">
        <f>VLOOKUP('2024-03-18_windows_device_0'!Q10,'2024-03-18_windows_device_0'!Q$1:Q$911,1,0)</f>
        <v>2183255</v>
      </c>
      <c r="C10">
        <f>(A10-A9)*F$2</f>
        <v>0.38715753064942587</v>
      </c>
      <c r="D10">
        <f t="shared" si="0"/>
        <v>2184085.3441960681</v>
      </c>
      <c r="E10">
        <f t="shared" si="1"/>
        <v>38.924490863982761</v>
      </c>
    </row>
    <row r="11" spans="1:7" x14ac:dyDescent="0.25">
      <c r="A11">
        <f>VLOOKUP('2024-03-18_windows_device_0'!P11,'2024-03-18_windows_device_0'!P$1:P$911,1,0)</f>
        <v>38.924666666666667</v>
      </c>
      <c r="B11">
        <f>VLOOKUP('2024-03-18_windows_device_0'!Q11,'2024-03-18_windows_device_0'!Q$1:Q$911,1,0)</f>
        <v>2183266</v>
      </c>
      <c r="C11">
        <f>(A11-A10)*F$2</f>
        <v>0.38782504363329789</v>
      </c>
      <c r="D11">
        <f t="shared" si="0"/>
        <v>2184097.7758239922</v>
      </c>
      <c r="E11">
        <f t="shared" si="1"/>
        <v>39.312491710299966</v>
      </c>
    </row>
    <row r="12" spans="1:7" x14ac:dyDescent="0.25">
      <c r="A12">
        <f>VLOOKUP('2024-03-18_windows_device_0'!P12,'2024-03-18_windows_device_0'!P$1:P$911,1,0)</f>
        <v>39.326666666666668</v>
      </c>
      <c r="B12">
        <f>VLOOKUP('2024-03-18_windows_device_0'!Q12,'2024-03-18_windows_device_0'!Q$1:Q$911,1,0)</f>
        <v>2183284</v>
      </c>
      <c r="C12">
        <f>(A12-A11)*F$2</f>
        <v>0.40251032927862451</v>
      </c>
      <c r="D12">
        <f t="shared" si="0"/>
        <v>2184147.2716383259</v>
      </c>
      <c r="E12">
        <f t="shared" si="1"/>
        <v>39.729176995945295</v>
      </c>
    </row>
    <row r="13" spans="1:7" x14ac:dyDescent="0.25">
      <c r="A13">
        <f>VLOOKUP('2024-03-18_windows_device_0'!P13,'2024-03-18_windows_device_0'!P$1:P$911,1,0)</f>
        <v>39.750666666666667</v>
      </c>
      <c r="B13">
        <f>VLOOKUP('2024-03-18_windows_device_0'!Q13,'2024-03-18_windows_device_0'!Q$1:Q$911,1,0)</f>
        <v>2183329</v>
      </c>
      <c r="C13">
        <f>(A13-A12)*F$2</f>
        <v>0.42453825774660736</v>
      </c>
      <c r="D13">
        <f t="shared" si="0"/>
        <v>2184239.5153598264</v>
      </c>
      <c r="E13">
        <f t="shared" si="1"/>
        <v>40.175204924413272</v>
      </c>
    </row>
    <row r="14" spans="1:7" x14ac:dyDescent="0.25">
      <c r="A14">
        <f>VLOOKUP('2024-03-18_windows_device_0'!P14,'2024-03-18_windows_device_0'!P$1:P$911,1,0)</f>
        <v>40.204666666666668</v>
      </c>
      <c r="B14">
        <f>VLOOKUP('2024-03-18_windows_device_0'!Q14,'2024-03-18_windows_device_0'!Q$1:Q$911,1,0)</f>
        <v>2183368</v>
      </c>
      <c r="C14">
        <f>(A14-A13)*F$2</f>
        <v>0.45457634202113262</v>
      </c>
      <c r="D14">
        <f t="shared" si="0"/>
        <v>2184342.9386164178</v>
      </c>
      <c r="E14">
        <f t="shared" si="1"/>
        <v>40.659243008687803</v>
      </c>
    </row>
    <row r="15" spans="1:7" x14ac:dyDescent="0.25">
      <c r="A15">
        <f>VLOOKUP('2024-03-18_windows_device_0'!P15,'2024-03-18_windows_device_0'!P$1:P$911,1,0)</f>
        <v>40.583333333333336</v>
      </c>
      <c r="B15">
        <f>VLOOKUP('2024-03-18_windows_device_0'!Q15,'2024-03-18_windows_device_0'!Q$1:Q$911,1,0)</f>
        <v>2183368</v>
      </c>
      <c r="C15">
        <f>(A15-A14)*F$2</f>
        <v>0.37914737484288341</v>
      </c>
      <c r="D15">
        <f t="shared" si="0"/>
        <v>2184181.1646609767</v>
      </c>
      <c r="E15">
        <f t="shared" si="1"/>
        <v>40.962480708176216</v>
      </c>
    </row>
    <row r="16" spans="1:7" x14ac:dyDescent="0.25">
      <c r="A16">
        <f>VLOOKUP('2024-03-18_windows_device_0'!P16,'2024-03-18_windows_device_0'!P$1:P$911,1,0)</f>
        <v>40.961333333333336</v>
      </c>
      <c r="B16">
        <f>VLOOKUP('2024-03-18_windows_device_0'!Q16,'2024-03-18_windows_device_0'!Q$1:Q$911,1,0)</f>
        <v>2183397</v>
      </c>
      <c r="C16">
        <f>(A16-A15)*F$2</f>
        <v>0.37847986185900429</v>
      </c>
      <c r="D16">
        <f t="shared" si="0"/>
        <v>2184208.7330330526</v>
      </c>
      <c r="E16">
        <f t="shared" si="1"/>
        <v>41.339813195192342</v>
      </c>
    </row>
    <row r="17" spans="1:5" x14ac:dyDescent="0.25">
      <c r="A17">
        <f>VLOOKUP('2024-03-18_windows_device_0'!P17,'2024-03-18_windows_device_0'!P$1:P$911,1,0)</f>
        <v>41.316000000000003</v>
      </c>
      <c r="B17">
        <f>VLOOKUP('2024-03-18_windows_device_0'!Q17,'2024-03-18_windows_device_0'!Q$1:Q$911,1,0)</f>
        <v>2183416</v>
      </c>
      <c r="C17">
        <f>(A17-A16)*F$2</f>
        <v>0.35511690742326318</v>
      </c>
      <c r="D17">
        <f t="shared" si="0"/>
        <v>2184177.6260557035</v>
      </c>
      <c r="E17">
        <f t="shared" si="1"/>
        <v>41.671116907423269</v>
      </c>
    </row>
    <row r="18" spans="1:5" x14ac:dyDescent="0.25">
      <c r="A18">
        <f>VLOOKUP('2024-03-18_windows_device_0'!P18,'2024-03-18_windows_device_0'!P$1:P$911,1,0)</f>
        <v>41.64266666666667</v>
      </c>
      <c r="B18">
        <f>VLOOKUP('2024-03-18_windows_device_0'!Q18,'2024-03-18_windows_device_0'!Q$1:Q$911,1,0)</f>
        <v>2183435</v>
      </c>
      <c r="C18">
        <f>(A18-A17)*F$2</f>
        <v>0.32708136210037531</v>
      </c>
      <c r="D18">
        <f t="shared" si="0"/>
        <v>2184136.4976828848</v>
      </c>
      <c r="E18">
        <f t="shared" si="1"/>
        <v>41.969748028767043</v>
      </c>
    </row>
    <row r="19" spans="1:5" x14ac:dyDescent="0.25">
      <c r="A19">
        <f>VLOOKUP('2024-03-18_windows_device_0'!P19,'2024-03-18_windows_device_0'!P$1:P$911,1,0)</f>
        <v>41.992666666666665</v>
      </c>
      <c r="B19">
        <f>VLOOKUP('2024-03-18_windows_device_0'!Q19,'2024-03-18_windows_device_0'!Q$1:Q$911,1,0)</f>
        <v>2183438</v>
      </c>
      <c r="C19">
        <f>(A19-A18)*F$2</f>
        <v>0.3504443165361093</v>
      </c>
      <c r="D19">
        <f t="shared" si="0"/>
        <v>2184189.6046602339</v>
      </c>
      <c r="E19">
        <f t="shared" si="1"/>
        <v>42.343110983202777</v>
      </c>
    </row>
    <row r="20" spans="1:5" x14ac:dyDescent="0.25">
      <c r="A20">
        <f>VLOOKUP('2024-03-18_windows_device_0'!P20,'2024-03-18_windows_device_0'!P$1:P$911,1,0)</f>
        <v>42.326666666666668</v>
      </c>
      <c r="B20">
        <f>VLOOKUP('2024-03-18_windows_device_0'!Q20,'2024-03-18_windows_device_0'!Q$1:Q$911,1,0)</f>
        <v>2183454</v>
      </c>
      <c r="C20">
        <f>(A20-A19)*F$2</f>
        <v>0.33442400492303864</v>
      </c>
      <c r="D20">
        <f t="shared" si="0"/>
        <v>2184171.2455900516</v>
      </c>
      <c r="E20">
        <f t="shared" si="1"/>
        <v>42.661090671589704</v>
      </c>
    </row>
    <row r="21" spans="1:5" x14ac:dyDescent="0.25">
      <c r="A21">
        <f>VLOOKUP('2024-03-18_windows_device_0'!P21,'2024-03-18_windows_device_0'!P$1:P$911,1,0)</f>
        <v>42.61866666666667</v>
      </c>
      <c r="B21">
        <f>VLOOKUP('2024-03-18_windows_device_0'!Q21,'2024-03-18_windows_device_0'!Q$1:Q$911,1,0)</f>
        <v>2183482</v>
      </c>
      <c r="C21">
        <f>(A21-A20)*F$2</f>
        <v>0.29237068693870322</v>
      </c>
      <c r="D21">
        <f t="shared" si="0"/>
        <v>2184109.0530308238</v>
      </c>
      <c r="E21">
        <f t="shared" si="1"/>
        <v>42.911037353605373</v>
      </c>
    </row>
    <row r="22" spans="1:5" x14ac:dyDescent="0.25">
      <c r="A22">
        <f>VLOOKUP('2024-03-18_windows_device_0'!P22,'2024-03-18_windows_device_0'!P$1:P$911,1,0)</f>
        <v>42.902000000000001</v>
      </c>
      <c r="B22">
        <f>VLOOKUP('2024-03-18_windows_device_0'!Q22,'2024-03-18_windows_device_0'!Q$1:Q$911,1,0)</f>
        <v>2183522</v>
      </c>
      <c r="C22">
        <f>(A22-A21)*F$2</f>
        <v>0.28369301814828168</v>
      </c>
      <c r="D22">
        <f t="shared" si="0"/>
        <v>2184130.4418678083</v>
      </c>
      <c r="E22">
        <f t="shared" si="1"/>
        <v>43.185693018148285</v>
      </c>
    </row>
    <row r="23" spans="1:5" x14ac:dyDescent="0.25">
      <c r="A23">
        <f>VLOOKUP('2024-03-18_windows_device_0'!P23,'2024-03-18_windows_device_0'!P$1:P$911,1,0)</f>
        <v>43.206666666666663</v>
      </c>
      <c r="B23">
        <f>VLOOKUP('2024-03-18_windows_device_0'!Q23,'2024-03-18_windows_device_0'!Q$1:Q$911,1,0)</f>
        <v>2183530</v>
      </c>
      <c r="C23">
        <f>(A23-A22)*F$2</f>
        <v>0.30505343363238535</v>
      </c>
      <c r="D23">
        <f t="shared" si="0"/>
        <v>2184184.2539613848</v>
      </c>
      <c r="E23">
        <f t="shared" si="1"/>
        <v>43.511720100299051</v>
      </c>
    </row>
    <row r="24" spans="1:5" x14ac:dyDescent="0.25">
      <c r="A24">
        <f>VLOOKUP('2024-03-18_windows_device_0'!P24,'2024-03-18_windows_device_0'!P$1:P$911,1,0)</f>
        <v>43.488</v>
      </c>
      <c r="B24">
        <f>VLOOKUP('2024-03-18_windows_device_0'!Q24,'2024-03-18_windows_device_0'!Q$1:Q$911,1,0)</f>
        <v>2183570</v>
      </c>
      <c r="C24">
        <f>(A24-A23)*F$2</f>
        <v>0.28169047919665141</v>
      </c>
      <c r="D24">
        <f t="shared" si="0"/>
        <v>2184174.1469840356</v>
      </c>
      <c r="E24">
        <f t="shared" si="1"/>
        <v>43.769690479196647</v>
      </c>
    </row>
    <row r="25" spans="1:5" x14ac:dyDescent="0.25">
      <c r="A25">
        <f>VLOOKUP('2024-03-18_windows_device_0'!P25,'2024-03-18_windows_device_0'!P$1:P$911,1,0)</f>
        <v>43.76</v>
      </c>
      <c r="B25">
        <f>VLOOKUP('2024-03-18_windows_device_0'!Q25,'2024-03-18_windows_device_0'!Q$1:Q$911,1,0)</f>
        <v>2183577</v>
      </c>
      <c r="C25">
        <f>(A25-A24)*F$2</f>
        <v>0.2723452974223507</v>
      </c>
      <c r="D25">
        <f t="shared" si="0"/>
        <v>2184161.104193096</v>
      </c>
      <c r="E25">
        <f t="shared" si="1"/>
        <v>44.032345297422346</v>
      </c>
    </row>
    <row r="26" spans="1:5" x14ac:dyDescent="0.25">
      <c r="A26">
        <f>VLOOKUP('2024-03-18_windows_device_0'!P26,'2024-03-18_windows_device_0'!P$1:P$911,1,0)</f>
        <v>44.024000000000001</v>
      </c>
      <c r="B26">
        <f>VLOOKUP('2024-03-18_windows_device_0'!Q26,'2024-03-18_windows_device_0'!Q$1:Q$911,1,0)</f>
        <v>2183599</v>
      </c>
      <c r="C26">
        <f>(A26-A25)*F$2</f>
        <v>0.26433514161581534</v>
      </c>
      <c r="D26">
        <f t="shared" si="0"/>
        <v>2184165.9246580051</v>
      </c>
      <c r="E26">
        <f t="shared" si="1"/>
        <v>44.288335141615818</v>
      </c>
    </row>
    <row r="27" spans="1:5" x14ac:dyDescent="0.25">
      <c r="A27">
        <f>VLOOKUP('2024-03-18_windows_device_0'!P27,'2024-03-18_windows_device_0'!P$1:P$911,1,0)</f>
        <v>44.289333333333332</v>
      </c>
      <c r="B27">
        <f>VLOOKUP('2024-03-18_windows_device_0'!Q27,'2024-03-18_windows_device_0'!Q$1:Q$911,1,0)</f>
        <v>2183628</v>
      </c>
      <c r="C27">
        <f>(A27-A26)*F$2</f>
        <v>0.26567016758356649</v>
      </c>
      <c r="D27">
        <f t="shared" si="0"/>
        <v>2184197.7879138533</v>
      </c>
      <c r="E27">
        <f t="shared" si="1"/>
        <v>44.555003500916897</v>
      </c>
    </row>
    <row r="28" spans="1:5" x14ac:dyDescent="0.25">
      <c r="A28">
        <f>VLOOKUP('2024-03-18_windows_device_0'!P28,'2024-03-18_windows_device_0'!P$1:P$911,1,0)</f>
        <v>44.60733333333333</v>
      </c>
      <c r="B28">
        <f>VLOOKUP('2024-03-18_windows_device_0'!Q28,'2024-03-18_windows_device_0'!Q$1:Q$911,1,0)</f>
        <v>2183644</v>
      </c>
      <c r="C28">
        <f>(A28-A27)*F$2</f>
        <v>0.31840369330995372</v>
      </c>
      <c r="D28">
        <f t="shared" si="0"/>
        <v>2184326.8865198698</v>
      </c>
      <c r="E28">
        <f t="shared" si="1"/>
        <v>44.925737026643283</v>
      </c>
    </row>
    <row r="29" spans="1:5" x14ac:dyDescent="0.25">
      <c r="A29">
        <f>VLOOKUP('2024-03-18_windows_device_0'!P29,'2024-03-18_windows_device_0'!P$1:P$911,1,0)</f>
        <v>44.887333333333331</v>
      </c>
      <c r="B29">
        <f>VLOOKUP('2024-03-18_windows_device_0'!Q29,'2024-03-18_windows_device_0'!Q$1:Q$911,1,0)</f>
        <v>2183671</v>
      </c>
      <c r="C29">
        <f>(A29-A28)*F$2</f>
        <v>0.2803554532288931</v>
      </c>
      <c r="D29">
        <f t="shared" si="0"/>
        <v>2184272.283728187</v>
      </c>
      <c r="E29">
        <f t="shared" si="1"/>
        <v>45.167688786562223</v>
      </c>
    </row>
    <row r="30" spans="1:5" x14ac:dyDescent="0.25">
      <c r="A30">
        <f>VLOOKUP('2024-03-18_windows_device_0'!P30,'2024-03-18_windows_device_0'!P$1:P$911,1,0)</f>
        <v>45.177999999999997</v>
      </c>
      <c r="B30">
        <f>VLOOKUP('2024-03-18_windows_device_0'!Q30,'2024-03-18_windows_device_0'!Q$1:Q$911,1,0)</f>
        <v>2183704</v>
      </c>
      <c r="C30">
        <f>(A30-A29)*F$2</f>
        <v>0.29103566097094496</v>
      </c>
      <c r="D30">
        <f t="shared" si="0"/>
        <v>2184328.1897749752</v>
      </c>
      <c r="E30">
        <f t="shared" si="1"/>
        <v>45.469035660970945</v>
      </c>
    </row>
    <row r="31" spans="1:5" x14ac:dyDescent="0.25">
      <c r="A31">
        <f>VLOOKUP('2024-03-18_windows_device_0'!P31,'2024-03-18_windows_device_0'!P$1:P$911,1,0)</f>
        <v>45.426666666666662</v>
      </c>
      <c r="B31">
        <f>VLOOKUP('2024-03-18_windows_device_0'!Q31,'2024-03-18_windows_device_0'!Q$1:Q$911,1,0)</f>
        <v>2183716</v>
      </c>
      <c r="C31">
        <f>(A31-A30)*F$2</f>
        <v>0.24898234298660959</v>
      </c>
      <c r="D31">
        <f t="shared" si="0"/>
        <v>2184249.9972157469</v>
      </c>
      <c r="E31">
        <f t="shared" si="1"/>
        <v>45.67564900965327</v>
      </c>
    </row>
    <row r="32" spans="1:5" x14ac:dyDescent="0.25">
      <c r="A32">
        <f>VLOOKUP('2024-03-18_windows_device_0'!P32,'2024-03-18_windows_device_0'!P$1:P$911,1,0)</f>
        <v>45.662666666666667</v>
      </c>
      <c r="B32">
        <f>VLOOKUP('2024-03-18_windows_device_0'!Q32,'2024-03-18_windows_device_0'!Q$1:Q$911,1,0)</f>
        <v>2183746</v>
      </c>
      <c r="C32">
        <f>(A32-A31)*F$2</f>
        <v>0.23629959629292746</v>
      </c>
      <c r="D32">
        <f t="shared" si="0"/>
        <v>2184252.7962851864</v>
      </c>
      <c r="E32">
        <f t="shared" si="1"/>
        <v>45.898966262959597</v>
      </c>
    </row>
    <row r="33" spans="1:5" x14ac:dyDescent="0.25">
      <c r="A33">
        <f>VLOOKUP('2024-03-18_windows_device_0'!P33,'2024-03-18_windows_device_0'!P$1:P$911,1,0)</f>
        <v>45.874000000000002</v>
      </c>
      <c r="B33">
        <f>VLOOKUP('2024-03-18_windows_device_0'!Q33,'2024-03-18_windows_device_0'!Q$1:Q$911,1,0)</f>
        <v>2183770</v>
      </c>
      <c r="C33">
        <f>(A33-A32)*F$2</f>
        <v>0.21160161588942811</v>
      </c>
      <c r="D33">
        <f t="shared" si="0"/>
        <v>2184223.8260519886</v>
      </c>
      <c r="E33">
        <f t="shared" si="1"/>
        <v>46.085601615889431</v>
      </c>
    </row>
    <row r="34" spans="1:5" x14ac:dyDescent="0.25">
      <c r="A34">
        <f>VLOOKUP('2024-03-18_windows_device_0'!P34,'2024-03-18_windows_device_0'!P$1:P$911,1,0)</f>
        <v>46.12</v>
      </c>
      <c r="B34">
        <f>VLOOKUP('2024-03-18_windows_device_0'!Q34,'2024-03-18_windows_device_0'!Q$1:Q$911,1,0)</f>
        <v>2183758</v>
      </c>
      <c r="C34">
        <f>(A34-A33)*F$2</f>
        <v>0.24631229105109306</v>
      </c>
      <c r="D34">
        <f t="shared" si="0"/>
        <v>2184286.2707040501</v>
      </c>
      <c r="E34">
        <f t="shared" si="1"/>
        <v>46.366312291051088</v>
      </c>
    </row>
    <row r="35" spans="1:5" x14ac:dyDescent="0.25">
      <c r="A35">
        <f>VLOOKUP('2024-03-18_windows_device_0'!P35,'2024-03-18_windows_device_0'!P$1:P$911,1,0)</f>
        <v>46.325333333333333</v>
      </c>
      <c r="B35">
        <f>VLOOKUP('2024-03-18_windows_device_0'!Q35,'2024-03-18_windows_device_0'!Q$1:Q$911,1,0)</f>
        <v>2183786</v>
      </c>
      <c r="C35">
        <f>(A35-A34)*F$2</f>
        <v>0.20559399903452305</v>
      </c>
      <c r="D35">
        <f t="shared" si="0"/>
        <v>2184226.9414006704</v>
      </c>
      <c r="E35">
        <f t="shared" si="1"/>
        <v>46.53092733236786</v>
      </c>
    </row>
    <row r="36" spans="1:5" x14ac:dyDescent="0.25">
      <c r="A36">
        <f>VLOOKUP('2024-03-18_windows_device_0'!P36,'2024-03-18_windows_device_0'!P$1:P$911,1,0)</f>
        <v>46.55</v>
      </c>
      <c r="B36">
        <f>VLOOKUP('2024-03-18_windows_device_0'!Q36,'2024-03-18_windows_device_0'!Q$1:Q$911,1,0)</f>
        <v>2183804</v>
      </c>
      <c r="C36">
        <f>(A36-A35)*F$2</f>
        <v>0.22495187556698937</v>
      </c>
      <c r="D36">
        <f t="shared" si="0"/>
        <v>2184286.4586104741</v>
      </c>
      <c r="E36">
        <f t="shared" si="1"/>
        <v>46.774951875566984</v>
      </c>
    </row>
    <row r="37" spans="1:5" x14ac:dyDescent="0.25">
      <c r="A37">
        <f>VLOOKUP('2024-03-18_windows_device_0'!P37,'2024-03-18_windows_device_0'!P$1:P$911,1,0)</f>
        <v>46.75333333333333</v>
      </c>
      <c r="B37">
        <f>VLOOKUP('2024-03-18_windows_device_0'!Q37,'2024-03-18_windows_device_0'!Q$1:Q$911,1,0)</f>
        <v>2183823</v>
      </c>
      <c r="C37">
        <f>(A37-A36)*F$2</f>
        <v>0.20359146008288567</v>
      </c>
      <c r="D37">
        <f t="shared" si="0"/>
        <v>2184259.6465168977</v>
      </c>
      <c r="E37">
        <f t="shared" si="1"/>
        <v>46.956924793416214</v>
      </c>
    </row>
    <row r="38" spans="1:5" x14ac:dyDescent="0.25">
      <c r="A38">
        <f>VLOOKUP('2024-03-18_windows_device_0'!P38,'2024-03-18_windows_device_0'!P$1:P$911,1,0)</f>
        <v>46.927999999999997</v>
      </c>
      <c r="B38">
        <f>VLOOKUP('2024-03-18_windows_device_0'!Q38,'2024-03-18_windows_device_0'!Q$1:Q$911,1,0)</f>
        <v>2183854</v>
      </c>
      <c r="C38">
        <f>(A38-A37)*F$2</f>
        <v>0.17488840177611864</v>
      </c>
      <c r="D38">
        <f t="shared" si="0"/>
        <v>2184229.0865161549</v>
      </c>
      <c r="E38">
        <f t="shared" si="1"/>
        <v>47.102888401776113</v>
      </c>
    </row>
    <row r="39" spans="1:5" x14ac:dyDescent="0.25">
      <c r="A39">
        <f>VLOOKUP('2024-03-18_windows_device_0'!P39,'2024-03-18_windows_device_0'!P$1:P$911,1,0)</f>
        <v>47.132666666666665</v>
      </c>
      <c r="B39">
        <f>VLOOKUP('2024-03-18_windows_device_0'!Q39,'2024-03-18_windows_device_0'!Q$1:Q$911,1,0)</f>
        <v>2183852</v>
      </c>
      <c r="C39">
        <f>(A39-A38)*F$2</f>
        <v>0.20492648605064392</v>
      </c>
      <c r="D39">
        <f t="shared" si="0"/>
        <v>2184291.5097727464</v>
      </c>
      <c r="E39">
        <f t="shared" si="1"/>
        <v>47.337593152717311</v>
      </c>
    </row>
    <row r="40" spans="1:5" x14ac:dyDescent="0.25">
      <c r="A40">
        <f>VLOOKUP('2024-03-18_windows_device_0'!P40,'2024-03-18_windows_device_0'!P$1:P$911,1,0)</f>
        <v>47.329333333333331</v>
      </c>
      <c r="B40">
        <f>VLOOKUP('2024-03-18_windows_device_0'!Q40,'2024-03-18_windows_device_0'!Q$1:Q$911,1,0)</f>
        <v>2183882</v>
      </c>
      <c r="C40">
        <f t="shared" ref="C40:C103" si="2">(A40-A39)*F$2</f>
        <v>0.19691633024410146</v>
      </c>
      <c r="D40">
        <f t="shared" si="0"/>
        <v>2184304.3302376554</v>
      </c>
      <c r="E40">
        <f t="shared" si="1"/>
        <v>47.526249663577431</v>
      </c>
    </row>
    <row r="41" spans="1:5" x14ac:dyDescent="0.25">
      <c r="A41">
        <f>VLOOKUP('2024-03-18_windows_device_0'!P41,'2024-03-18_windows_device_0'!P$1:P$911,1,0)</f>
        <v>47.499333333333333</v>
      </c>
      <c r="B41">
        <f>VLOOKUP('2024-03-18_windows_device_0'!Q41,'2024-03-18_windows_device_0'!Q$1:Q$911,1,0)</f>
        <v>2183905</v>
      </c>
      <c r="C41">
        <f t="shared" si="2"/>
        <v>0.17021581088897184</v>
      </c>
      <c r="D41">
        <f t="shared" si="0"/>
        <v>2184270.0651206849</v>
      </c>
      <c r="E41">
        <f t="shared" si="1"/>
        <v>47.669549144222302</v>
      </c>
    </row>
    <row r="42" spans="1:5" x14ac:dyDescent="0.25">
      <c r="A42">
        <f>VLOOKUP('2024-03-18_windows_device_0'!P42,'2024-03-18_windows_device_0'!P$1:P$911,1,0)</f>
        <v>47.667333333333332</v>
      </c>
      <c r="B42">
        <f>VLOOKUP('2024-03-18_windows_device_0'!Q42,'2024-03-18_windows_device_0'!Q$1:Q$911,1,0)</f>
        <v>2183915</v>
      </c>
      <c r="C42">
        <f t="shared" si="2"/>
        <v>0.16821327193733446</v>
      </c>
      <c r="D42">
        <f t="shared" si="0"/>
        <v>2184275.7702369122</v>
      </c>
      <c r="E42">
        <f t="shared" si="1"/>
        <v>47.835546605270665</v>
      </c>
    </row>
    <row r="43" spans="1:5" x14ac:dyDescent="0.25">
      <c r="A43">
        <f>VLOOKUP('2024-03-18_windows_device_0'!P43,'2024-03-18_windows_device_0'!P$1:P$911,1,0)</f>
        <v>47.827333333333335</v>
      </c>
      <c r="B43">
        <f>VLOOKUP('2024-03-18_windows_device_0'!Q43,'2024-03-18_windows_device_0'!Q$1:Q$911,1,0)</f>
        <v>2183932</v>
      </c>
      <c r="C43">
        <f t="shared" si="2"/>
        <v>0.16020311613079913</v>
      </c>
      <c r="D43">
        <f t="shared" si="0"/>
        <v>2184275.5907018213</v>
      </c>
      <c r="E43">
        <f t="shared" si="1"/>
        <v>47.987536449464137</v>
      </c>
    </row>
    <row r="44" spans="1:5" x14ac:dyDescent="0.25">
      <c r="A44">
        <f>VLOOKUP('2024-03-18_windows_device_0'!P44,'2024-03-18_windows_device_0'!P$1:P$911,1,0)</f>
        <v>47.981333333333332</v>
      </c>
      <c r="B44">
        <f>VLOOKUP('2024-03-18_windows_device_0'!Q44,'2024-03-18_windows_device_0'!Q$1:Q$911,1,0)</f>
        <v>2183962</v>
      </c>
      <c r="C44">
        <f t="shared" si="2"/>
        <v>0.15419549927588694</v>
      </c>
      <c r="D44">
        <f t="shared" si="0"/>
        <v>2184292.7060505031</v>
      </c>
      <c r="E44">
        <f t="shared" si="1"/>
        <v>48.135528832609218</v>
      </c>
    </row>
    <row r="45" spans="1:5" x14ac:dyDescent="0.25">
      <c r="A45">
        <f>VLOOKUP('2024-03-18_windows_device_0'!P45,'2024-03-18_windows_device_0'!P$1:P$911,1,0)</f>
        <v>48.159333333333336</v>
      </c>
      <c r="B45">
        <f>VLOOKUP('2024-03-18_windows_device_0'!Q45,'2024-03-18_windows_device_0'!Q$1:Q$911,1,0)</f>
        <v>2183969</v>
      </c>
      <c r="C45">
        <f t="shared" si="2"/>
        <v>0.1782259666955143</v>
      </c>
      <c r="D45">
        <f t="shared" si="0"/>
        <v>2184351.2446557763</v>
      </c>
      <c r="E45">
        <f t="shared" si="1"/>
        <v>48.33755930002885</v>
      </c>
    </row>
    <row r="46" spans="1:5" x14ac:dyDescent="0.25">
      <c r="A46">
        <f>VLOOKUP('2024-03-18_windows_device_0'!P46,'2024-03-18_windows_device_0'!P$1:P$911,1,0)</f>
        <v>48.321333333333335</v>
      </c>
      <c r="B46">
        <f>VLOOKUP('2024-03-18_windows_device_0'!Q46,'2024-03-18_windows_device_0'!Q$1:Q$911,1,0)</f>
        <v>2183987</v>
      </c>
      <c r="C46">
        <f t="shared" si="2"/>
        <v>0.1622056550824294</v>
      </c>
      <c r="D46">
        <f t="shared" si="0"/>
        <v>2184334.885585594</v>
      </c>
      <c r="E46">
        <f t="shared" si="1"/>
        <v>48.483538988415766</v>
      </c>
    </row>
    <row r="47" spans="1:5" x14ac:dyDescent="0.25">
      <c r="A47">
        <f>VLOOKUP('2024-03-18_windows_device_0'!P47,'2024-03-18_windows_device_0'!P$1:P$911,1,0)</f>
        <v>48.492000000000004</v>
      </c>
      <c r="B47">
        <f>VLOOKUP('2024-03-18_windows_device_0'!Q47,'2024-03-18_windows_device_0'!Q$1:Q$911,1,0)</f>
        <v>2183983</v>
      </c>
      <c r="C47">
        <f t="shared" si="2"/>
        <v>0.17088332387285096</v>
      </c>
      <c r="D47">
        <f t="shared" si="0"/>
        <v>2184349.4967486095</v>
      </c>
      <c r="E47">
        <f t="shared" si="1"/>
        <v>48.662883323872855</v>
      </c>
    </row>
    <row r="48" spans="1:5" x14ac:dyDescent="0.25">
      <c r="A48">
        <f>VLOOKUP('2024-03-18_windows_device_0'!P48,'2024-03-18_windows_device_0'!P$1:P$911,1,0)</f>
        <v>48.665333333333336</v>
      </c>
      <c r="B48">
        <f>VLOOKUP('2024-03-18_windows_device_0'!Q48,'2024-03-18_windows_device_0'!Q$1:Q$911,1,0)</f>
        <v>2184030</v>
      </c>
      <c r="C48">
        <f t="shared" si="2"/>
        <v>0.17355337580836039</v>
      </c>
      <c r="D48">
        <f t="shared" si="0"/>
        <v>2184402.2232603063</v>
      </c>
      <c r="E48">
        <f t="shared" si="1"/>
        <v>48.838886709141697</v>
      </c>
    </row>
    <row r="49" spans="1:5" x14ac:dyDescent="0.25">
      <c r="A49">
        <f>VLOOKUP('2024-03-18_windows_device_0'!P49,'2024-03-18_windows_device_0'!P$1:P$911,1,0)</f>
        <v>48.838000000000001</v>
      </c>
      <c r="B49">
        <f>VLOOKUP('2024-03-18_windows_device_0'!Q49,'2024-03-18_windows_device_0'!Q$1:Q$911,1,0)</f>
        <v>2184043</v>
      </c>
      <c r="C49">
        <f t="shared" si="2"/>
        <v>0.17288586282448126</v>
      </c>
      <c r="D49">
        <f t="shared" si="0"/>
        <v>2184413.7916323822</v>
      </c>
      <c r="E49">
        <f t="shared" si="1"/>
        <v>49.01088586282448</v>
      </c>
    </row>
    <row r="50" spans="1:5" x14ac:dyDescent="0.25">
      <c r="A50">
        <f>VLOOKUP('2024-03-18_windows_device_0'!P50,'2024-03-18_windows_device_0'!P$1:P$911,1,0)</f>
        <v>48.989333333333335</v>
      </c>
      <c r="B50">
        <f>VLOOKUP('2024-03-18_windows_device_0'!Q50,'2024-03-18_windows_device_0'!Q$1:Q$911,1,0)</f>
        <v>2184040</v>
      </c>
      <c r="C50">
        <f t="shared" si="2"/>
        <v>0.15152544734037754</v>
      </c>
      <c r="D50">
        <f t="shared" si="0"/>
        <v>2184364.9795388058</v>
      </c>
      <c r="E50">
        <f t="shared" si="1"/>
        <v>49.14085878067371</v>
      </c>
    </row>
    <row r="51" spans="1:5" x14ac:dyDescent="0.25">
      <c r="A51">
        <f>VLOOKUP('2024-03-18_windows_device_0'!P51,'2024-03-18_windows_device_0'!P$1:P$911,1,0)</f>
        <v>49.132666666666665</v>
      </c>
      <c r="B51">
        <f>VLOOKUP('2024-03-18_windows_device_0'!Q51,'2024-03-18_windows_device_0'!Q$1:Q$911,1,0)</f>
        <v>2184041</v>
      </c>
      <c r="C51">
        <f t="shared" si="2"/>
        <v>0.1435152915338351</v>
      </c>
      <c r="D51">
        <f t="shared" si="0"/>
        <v>2184348.8000037149</v>
      </c>
      <c r="E51">
        <f t="shared" si="1"/>
        <v>49.276181958200503</v>
      </c>
    </row>
    <row r="52" spans="1:5" x14ac:dyDescent="0.25">
      <c r="A52">
        <f>VLOOKUP('2024-03-18_windows_device_0'!P52,'2024-03-18_windows_device_0'!P$1:P$911,1,0)</f>
        <v>49.267333333333333</v>
      </c>
      <c r="B52">
        <f>VLOOKUP('2024-03-18_windows_device_0'!Q52,'2024-03-18_windows_device_0'!Q$1:Q$911,1,0)</f>
        <v>2184059</v>
      </c>
      <c r="C52">
        <f t="shared" si="2"/>
        <v>0.13483762274342065</v>
      </c>
      <c r="D52">
        <f t="shared" si="0"/>
        <v>2184348.1888406994</v>
      </c>
      <c r="E52">
        <f t="shared" si="1"/>
        <v>49.402170956076752</v>
      </c>
    </row>
    <row r="53" spans="1:5" x14ac:dyDescent="0.25">
      <c r="A53">
        <f>VLOOKUP('2024-03-18_windows_device_0'!P53,'2024-03-18_windows_device_0'!P$1:P$911,1,0)</f>
        <v>49.385333333333335</v>
      </c>
      <c r="B53">
        <f>VLOOKUP('2024-03-18_windows_device_0'!Q53,'2024-03-18_windows_device_0'!Q$1:Q$911,1,0)</f>
        <v>2184071</v>
      </c>
      <c r="C53">
        <f t="shared" si="2"/>
        <v>0.11814979814646373</v>
      </c>
      <c r="D53">
        <f t="shared" si="0"/>
        <v>2184324.398142593</v>
      </c>
      <c r="E53">
        <f t="shared" si="1"/>
        <v>49.503483131479797</v>
      </c>
    </row>
    <row r="54" spans="1:5" x14ac:dyDescent="0.25">
      <c r="A54">
        <f>VLOOKUP('2024-03-18_windows_device_0'!P54,'2024-03-18_windows_device_0'!P$1:P$911,1,0)</f>
        <v>49.516666666666666</v>
      </c>
      <c r="B54">
        <f>VLOOKUP('2024-03-18_windows_device_0'!Q54,'2024-03-18_windows_device_0'!Q$1:Q$911,1,0)</f>
        <v>2184097</v>
      </c>
      <c r="C54">
        <f t="shared" si="2"/>
        <v>0.13150005782402499</v>
      </c>
      <c r="D54">
        <f t="shared" si="0"/>
        <v>2184379.030701078</v>
      </c>
      <c r="E54">
        <f t="shared" si="1"/>
        <v>49.648166724490693</v>
      </c>
    </row>
    <row r="55" spans="1:5" x14ac:dyDescent="0.25">
      <c r="A55">
        <f>VLOOKUP('2024-03-18_windows_device_0'!P55,'2024-03-18_windows_device_0'!P$1:P$911,1,0)</f>
        <v>49.641999999999996</v>
      </c>
      <c r="B55">
        <f>VLOOKUP('2024-03-18_windows_device_0'!Q55,'2024-03-18_windows_device_0'!Q$1:Q$911,1,0)</f>
        <v>2184106</v>
      </c>
      <c r="C55">
        <f t="shared" si="2"/>
        <v>0.12549244096911993</v>
      </c>
      <c r="D55">
        <f t="shared" si="0"/>
        <v>2184375.1460497598</v>
      </c>
      <c r="E55">
        <f t="shared" si="1"/>
        <v>49.767492440969114</v>
      </c>
    </row>
    <row r="56" spans="1:5" x14ac:dyDescent="0.25">
      <c r="A56">
        <f>VLOOKUP('2024-03-18_windows_device_0'!P56,'2024-03-18_windows_device_0'!P$1:P$911,1,0)</f>
        <v>49.74666666666667</v>
      </c>
      <c r="B56">
        <f>VLOOKUP('2024-03-18_windows_device_0'!Q56,'2024-03-18_windows_device_0'!Q$1:Q$911,1,0)</f>
        <v>2184113</v>
      </c>
      <c r="C56">
        <f t="shared" si="2"/>
        <v>0.10479953846890247</v>
      </c>
      <c r="D56">
        <f t="shared" si="0"/>
        <v>2184337.765584108</v>
      </c>
      <c r="E56">
        <f t="shared" si="1"/>
        <v>49.851466205135573</v>
      </c>
    </row>
    <row r="57" spans="1:5" x14ac:dyDescent="0.25">
      <c r="A57">
        <f>VLOOKUP('2024-03-18_windows_device_0'!P57,'2024-03-18_windows_device_0'!P$1:P$911,1,0)</f>
        <v>49.867333333333335</v>
      </c>
      <c r="B57">
        <f>VLOOKUP('2024-03-18_windows_device_0'!Q57,'2024-03-18_windows_device_0'!Q$1:Q$911,1,0)</f>
        <v>2184128</v>
      </c>
      <c r="C57">
        <f t="shared" si="2"/>
        <v>0.12081985008197313</v>
      </c>
      <c r="D57">
        <f t="shared" si="0"/>
        <v>2184387.1246542903</v>
      </c>
      <c r="E57">
        <f t="shared" si="1"/>
        <v>49.988153183415307</v>
      </c>
    </row>
    <row r="58" spans="1:5" x14ac:dyDescent="0.25">
      <c r="A58">
        <f>VLOOKUP('2024-03-18_windows_device_0'!P58,'2024-03-18_windows_device_0'!P$1:P$911,1,0)</f>
        <v>49.978666666666669</v>
      </c>
      <c r="B58">
        <f>VLOOKUP('2024-03-18_windows_device_0'!Q58,'2024-03-18_windows_device_0'!Q$1:Q$911,1,0)</f>
        <v>2184153</v>
      </c>
      <c r="C58">
        <f t="shared" si="2"/>
        <v>0.11147466830767955</v>
      </c>
      <c r="D58">
        <f t="shared" si="0"/>
        <v>2184392.0818633507</v>
      </c>
      <c r="E58">
        <f t="shared" si="1"/>
        <v>50.090141334974348</v>
      </c>
    </row>
    <row r="59" spans="1:5" x14ac:dyDescent="0.25">
      <c r="A59">
        <f>VLOOKUP('2024-03-18_windows_device_0'!P59,'2024-03-18_windows_device_0'!P$1:P$911,1,0)</f>
        <v>50.102000000000004</v>
      </c>
      <c r="B59">
        <f>VLOOKUP('2024-03-18_windows_device_0'!Q59,'2024-03-18_windows_device_0'!Q$1:Q$911,1,0)</f>
        <v>2184173</v>
      </c>
      <c r="C59">
        <f t="shared" si="2"/>
        <v>0.12348990201748966</v>
      </c>
      <c r="D59">
        <f t="shared" si="0"/>
        <v>2184437.8511659871</v>
      </c>
      <c r="E59">
        <f t="shared" si="1"/>
        <v>50.225489902017493</v>
      </c>
    </row>
    <row r="60" spans="1:5" x14ac:dyDescent="0.25">
      <c r="A60">
        <f>VLOOKUP('2024-03-18_windows_device_0'!P60,'2024-03-18_windows_device_0'!P$1:P$911,1,0)</f>
        <v>50.204666666666668</v>
      </c>
      <c r="B60">
        <f>VLOOKUP('2024-03-18_windows_device_0'!Q60,'2024-03-18_windows_device_0'!Q$1:Q$911,1,0)</f>
        <v>2184182</v>
      </c>
      <c r="C60">
        <f t="shared" si="2"/>
        <v>0.10279699951725797</v>
      </c>
      <c r="D60">
        <f t="shared" si="0"/>
        <v>2184402.4707003352</v>
      </c>
      <c r="E60">
        <f t="shared" si="1"/>
        <v>50.307463666183928</v>
      </c>
    </row>
    <row r="61" spans="1:5" x14ac:dyDescent="0.25">
      <c r="A61">
        <f>VLOOKUP('2024-03-18_windows_device_0'!P61,'2024-03-18_windows_device_0'!P$1:P$911,1,0)</f>
        <v>50.315333333333335</v>
      </c>
      <c r="B61">
        <f>VLOOKUP('2024-03-18_windows_device_0'!Q61,'2024-03-18_windows_device_0'!Q$1:Q$911,1,0)</f>
        <v>2184184</v>
      </c>
      <c r="C61">
        <f t="shared" si="2"/>
        <v>0.11080715532380041</v>
      </c>
      <c r="D61">
        <f t="shared" si="0"/>
        <v>2184421.6502354261</v>
      </c>
      <c r="E61">
        <f t="shared" si="1"/>
        <v>50.426140488657133</v>
      </c>
    </row>
    <row r="62" spans="1:5" x14ac:dyDescent="0.25">
      <c r="A62">
        <f>VLOOKUP('2024-03-18_windows_device_0'!P62,'2024-03-18_windows_device_0'!P$1:P$911,1,0)</f>
        <v>50.414000000000001</v>
      </c>
      <c r="B62">
        <f>VLOOKUP('2024-03-18_windows_device_0'!Q62,'2024-03-18_windows_device_0'!Q$1:Q$911,1,0)</f>
        <v>2184200</v>
      </c>
      <c r="C62">
        <f t="shared" si="2"/>
        <v>9.8791921613990308E-2</v>
      </c>
      <c r="D62">
        <f t="shared" si="0"/>
        <v>2184411.8809327898</v>
      </c>
      <c r="E62">
        <f t="shared" si="1"/>
        <v>50.512791921613989</v>
      </c>
    </row>
    <row r="63" spans="1:5" x14ac:dyDescent="0.25">
      <c r="A63">
        <f>VLOOKUP('2024-03-18_windows_device_0'!P63,'2024-03-18_windows_device_0'!P$1:P$911,1,0)</f>
        <v>50.511333333333333</v>
      </c>
      <c r="B63">
        <f>VLOOKUP('2024-03-18_windows_device_0'!Q63,'2024-03-18_windows_device_0'!Q$1:Q$911,1,0)</f>
        <v>2184212</v>
      </c>
      <c r="C63">
        <f t="shared" si="2"/>
        <v>9.7456895646232042E-2</v>
      </c>
      <c r="D63">
        <f t="shared" si="0"/>
        <v>2184421.0176769411</v>
      </c>
      <c r="E63">
        <f t="shared" si="1"/>
        <v>50.608790228979565</v>
      </c>
    </row>
    <row r="64" spans="1:5" x14ac:dyDescent="0.25">
      <c r="A64">
        <f>VLOOKUP('2024-03-18_windows_device_0'!P64,'2024-03-18_windows_device_0'!P$1:P$911,1,0)</f>
        <v>50.62</v>
      </c>
      <c r="B64">
        <f>VLOOKUP('2024-03-18_windows_device_0'!Q64,'2024-03-18_windows_device_0'!Q$1:Q$911,1,0)</f>
        <v>2184219</v>
      </c>
      <c r="C64">
        <f t="shared" si="2"/>
        <v>0.10880461637216303</v>
      </c>
      <c r="D64">
        <f t="shared" si="0"/>
        <v>2184452.3553516534</v>
      </c>
      <c r="E64">
        <f t="shared" si="1"/>
        <v>50.728804616372159</v>
      </c>
    </row>
    <row r="65" spans="1:5" x14ac:dyDescent="0.25">
      <c r="A65">
        <f>VLOOKUP('2024-03-18_windows_device_0'!P65,'2024-03-18_windows_device_0'!P$1:P$911,1,0)</f>
        <v>50.712666666666664</v>
      </c>
      <c r="B65">
        <f>VLOOKUP('2024-03-18_windows_device_0'!Q65,'2024-03-18_windows_device_0'!Q$1:Q$911,1,0)</f>
        <v>2184222</v>
      </c>
      <c r="C65">
        <f t="shared" si="2"/>
        <v>9.2784304759085251E-2</v>
      </c>
      <c r="D65">
        <f t="shared" si="0"/>
        <v>2184420.9962814716</v>
      </c>
      <c r="E65">
        <f t="shared" si="1"/>
        <v>50.805450971425749</v>
      </c>
    </row>
    <row r="66" spans="1:5" x14ac:dyDescent="0.25">
      <c r="A66">
        <f>VLOOKUP('2024-03-18_windows_device_0'!P66,'2024-03-18_windows_device_0'!P$1:P$911,1,0)</f>
        <v>50.786666666666669</v>
      </c>
      <c r="B66">
        <f>VLOOKUP('2024-03-18_windows_device_0'!Q66,'2024-03-18_windows_device_0'!Q$1:Q$911,1,0)</f>
        <v>2184257</v>
      </c>
      <c r="C66">
        <f t="shared" si="2"/>
        <v>7.409394121049806E-2</v>
      </c>
      <c r="D66">
        <f t="shared" si="0"/>
        <v>2184415.9106995924</v>
      </c>
      <c r="E66">
        <f t="shared" si="1"/>
        <v>50.860760607877168</v>
      </c>
    </row>
    <row r="67" spans="1:5" x14ac:dyDescent="0.25">
      <c r="A67">
        <f>VLOOKUP('2024-03-18_windows_device_0'!P67,'2024-03-18_windows_device_0'!P$1:P$911,1,0)</f>
        <v>50.852666666666664</v>
      </c>
      <c r="B67">
        <f>VLOOKUP('2024-03-18_windows_device_0'!Q67,'2024-03-18_windows_device_0'!Q$1:Q$911,1,0)</f>
        <v>2184255</v>
      </c>
      <c r="C67">
        <f t="shared" si="2"/>
        <v>6.6083785403948506E-2</v>
      </c>
      <c r="D67">
        <f t="shared" ref="D67:D130" si="3">B67+C67*F$3</f>
        <v>2184396.731164501</v>
      </c>
      <c r="E67">
        <f t="shared" ref="E67:E130" si="4">C67+A67</f>
        <v>50.918750452070611</v>
      </c>
    </row>
    <row r="68" spans="1:5" x14ac:dyDescent="0.25">
      <c r="A68">
        <f>VLOOKUP('2024-03-18_windows_device_0'!P68,'2024-03-18_windows_device_0'!P$1:P$911,1,0)</f>
        <v>50.945999999999998</v>
      </c>
      <c r="B68">
        <f>VLOOKUP('2024-03-18_windows_device_0'!Q68,'2024-03-18_windows_device_0'!Q$1:Q$911,1,0)</f>
        <v>2184260</v>
      </c>
      <c r="C68">
        <f t="shared" si="2"/>
        <v>9.3451817742964377E-2</v>
      </c>
      <c r="D68">
        <f t="shared" si="3"/>
        <v>2184460.4279093957</v>
      </c>
      <c r="E68">
        <f t="shared" si="4"/>
        <v>51.039451817742965</v>
      </c>
    </row>
    <row r="69" spans="1:5" x14ac:dyDescent="0.25">
      <c r="A69">
        <f>VLOOKUP('2024-03-18_windows_device_0'!P69,'2024-03-18_windows_device_0'!P$1:P$911,1,0)</f>
        <v>51.036000000000001</v>
      </c>
      <c r="B69">
        <f>VLOOKUP('2024-03-18_windows_device_0'!Q69,'2024-03-18_windows_device_0'!Q$1:Q$911,1,0)</f>
        <v>2184267</v>
      </c>
      <c r="C69">
        <f t="shared" si="2"/>
        <v>9.0114252823575838E-2</v>
      </c>
      <c r="D69">
        <f t="shared" si="3"/>
        <v>2184460.2697697743</v>
      </c>
      <c r="E69">
        <f t="shared" si="4"/>
        <v>51.126114252823577</v>
      </c>
    </row>
    <row r="70" spans="1:5" x14ac:dyDescent="0.25">
      <c r="A70">
        <f>VLOOKUP('2024-03-18_windows_device_0'!P70,'2024-03-18_windows_device_0'!P$1:P$911,1,0)</f>
        <v>51.106666666666669</v>
      </c>
      <c r="B70">
        <f>VLOOKUP('2024-03-18_windows_device_0'!Q70,'2024-03-18_windows_device_0'!Q$1:Q$911,1,0)</f>
        <v>2184297</v>
      </c>
      <c r="C70">
        <f t="shared" si="2"/>
        <v>7.0756376291102416E-2</v>
      </c>
      <c r="D70">
        <f t="shared" si="3"/>
        <v>2184448.7525599711</v>
      </c>
      <c r="E70">
        <f t="shared" si="4"/>
        <v>51.17742304295777</v>
      </c>
    </row>
    <row r="71" spans="1:5" x14ac:dyDescent="0.25">
      <c r="A71">
        <f>VLOOKUP('2024-03-18_windows_device_0'!P71,'2024-03-18_windows_device_0'!P$1:P$911,1,0)</f>
        <v>51.19</v>
      </c>
      <c r="B71">
        <f>VLOOKUP('2024-03-18_windows_device_0'!Q71,'2024-03-18_windows_device_0'!Q$1:Q$911,1,0)</f>
        <v>2184303</v>
      </c>
      <c r="C71">
        <f t="shared" si="2"/>
        <v>8.3439122984784536E-2</v>
      </c>
      <c r="D71">
        <f t="shared" si="3"/>
        <v>2184481.953490532</v>
      </c>
      <c r="E71">
        <f t="shared" si="4"/>
        <v>51.273439122984783</v>
      </c>
    </row>
    <row r="72" spans="1:5" x14ac:dyDescent="0.25">
      <c r="A72">
        <f>VLOOKUP('2024-03-18_windows_device_0'!P72,'2024-03-18_windows_device_0'!P$1:P$911,1,0)</f>
        <v>51.274000000000001</v>
      </c>
      <c r="B72">
        <f>VLOOKUP('2024-03-18_windows_device_0'!Q72,'2024-03-18_windows_device_0'!Q$1:Q$911,1,0)</f>
        <v>2184302</v>
      </c>
      <c r="C72">
        <f t="shared" si="2"/>
        <v>8.4106635968670782E-2</v>
      </c>
      <c r="D72">
        <f t="shared" si="3"/>
        <v>2184482.3851184561</v>
      </c>
      <c r="E72">
        <f t="shared" si="4"/>
        <v>51.358106635968674</v>
      </c>
    </row>
    <row r="73" spans="1:5" x14ac:dyDescent="0.25">
      <c r="A73">
        <f>VLOOKUP('2024-03-18_windows_device_0'!P73,'2024-03-18_windows_device_0'!P$1:P$911,1,0)</f>
        <v>51.332000000000001</v>
      </c>
      <c r="B73">
        <f>VLOOKUP('2024-03-18_windows_device_0'!Q73,'2024-03-18_windows_device_0'!Q$1:Q$911,1,0)</f>
        <v>2184302</v>
      </c>
      <c r="C73">
        <f t="shared" si="2"/>
        <v>5.8073629597413169E-2</v>
      </c>
      <c r="D73">
        <f t="shared" si="3"/>
        <v>2184426.5516294101</v>
      </c>
      <c r="E73">
        <f t="shared" si="4"/>
        <v>51.390073629597417</v>
      </c>
    </row>
    <row r="74" spans="1:5" x14ac:dyDescent="0.25">
      <c r="A74">
        <f>VLOOKUP('2024-03-18_windows_device_0'!P74,'2024-03-18_windows_device_0'!P$1:P$911,1,0)</f>
        <v>51.421333333333337</v>
      </c>
      <c r="B74">
        <f>VLOOKUP('2024-03-18_windows_device_0'!Q74,'2024-03-18_windows_device_0'!Q$1:Q$911,1,0)</f>
        <v>2184322</v>
      </c>
      <c r="C74">
        <f t="shared" si="2"/>
        <v>8.9446739839696712E-2</v>
      </c>
      <c r="D74">
        <f t="shared" si="3"/>
        <v>2184513.8381418502</v>
      </c>
      <c r="E74">
        <f t="shared" si="4"/>
        <v>51.510780073173031</v>
      </c>
    </row>
    <row r="75" spans="1:5" x14ac:dyDescent="0.25">
      <c r="A75">
        <f>VLOOKUP('2024-03-18_windows_device_0'!P75,'2024-03-18_windows_device_0'!P$1:P$911,1,0)</f>
        <v>51.488</v>
      </c>
      <c r="B75">
        <f>VLOOKUP('2024-03-18_windows_device_0'!Q75,'2024-03-18_windows_device_0'!Q$1:Q$911,1,0)</f>
        <v>2184310</v>
      </c>
      <c r="C75">
        <f t="shared" si="2"/>
        <v>6.6751298387827632E-2</v>
      </c>
      <c r="D75">
        <f t="shared" si="3"/>
        <v>2184453.1627924256</v>
      </c>
      <c r="E75">
        <f t="shared" si="4"/>
        <v>51.554751298387828</v>
      </c>
    </row>
    <row r="76" spans="1:5" x14ac:dyDescent="0.25">
      <c r="A76">
        <f>VLOOKUP('2024-03-18_windows_device_0'!P76,'2024-03-18_windows_device_0'!P$1:P$911,1,0)</f>
        <v>51.542666666666662</v>
      </c>
      <c r="B76">
        <f>VLOOKUP('2024-03-18_windows_device_0'!Q76,'2024-03-18_windows_device_0'!Q$1:Q$911,1,0)</f>
        <v>2184320</v>
      </c>
      <c r="C76">
        <f t="shared" si="2"/>
        <v>5.4736064678017518E-2</v>
      </c>
      <c r="D76">
        <f t="shared" si="3"/>
        <v>2184437.3934897888</v>
      </c>
      <c r="E76">
        <f t="shared" si="4"/>
        <v>51.59740273134468</v>
      </c>
    </row>
    <row r="77" spans="1:5" x14ac:dyDescent="0.25">
      <c r="A77">
        <f>VLOOKUP('2024-03-18_windows_device_0'!P77,'2024-03-18_windows_device_0'!P$1:P$911,1,0)</f>
        <v>51.632666666666665</v>
      </c>
      <c r="B77">
        <f>VLOOKUP('2024-03-18_windows_device_0'!Q77,'2024-03-18_windows_device_0'!Q$1:Q$911,1,0)</f>
        <v>2184320</v>
      </c>
      <c r="C77">
        <f t="shared" si="2"/>
        <v>9.0114252823575838E-2</v>
      </c>
      <c r="D77">
        <f t="shared" si="3"/>
        <v>2184513.2697697743</v>
      </c>
      <c r="E77">
        <f t="shared" si="4"/>
        <v>51.722780919490241</v>
      </c>
    </row>
    <row r="78" spans="1:5" x14ac:dyDescent="0.25">
      <c r="A78">
        <f>VLOOKUP('2024-03-18_windows_device_0'!P78,'2024-03-18_windows_device_0'!P$1:P$911,1,0)</f>
        <v>51.667999999999999</v>
      </c>
      <c r="B78">
        <f>VLOOKUP('2024-03-18_windows_device_0'!Q78,'2024-03-18_windows_device_0'!Q$1:Q$911,1,0)</f>
        <v>2184353</v>
      </c>
      <c r="C78">
        <f t="shared" si="2"/>
        <v>3.5378188145551208E-2</v>
      </c>
      <c r="D78">
        <f t="shared" si="3"/>
        <v>2184428.8762799855</v>
      </c>
      <c r="E78">
        <f t="shared" si="4"/>
        <v>51.70337818814555</v>
      </c>
    </row>
    <row r="79" spans="1:5" x14ac:dyDescent="0.25">
      <c r="A79">
        <f>VLOOKUP('2024-03-18_windows_device_0'!P79,'2024-03-18_windows_device_0'!P$1:P$911,1,0)</f>
        <v>51.763999999999996</v>
      </c>
      <c r="B79">
        <f>VLOOKUP('2024-03-18_windows_device_0'!Q79,'2024-03-18_windows_device_0'!Q$1:Q$911,1,0)</f>
        <v>2184341</v>
      </c>
      <c r="C79">
        <f t="shared" si="2"/>
        <v>9.6121869678473776E-2</v>
      </c>
      <c r="D79">
        <f t="shared" si="3"/>
        <v>2184547.1544210929</v>
      </c>
      <c r="E79">
        <f t="shared" si="4"/>
        <v>51.860121869678473</v>
      </c>
    </row>
    <row r="80" spans="1:5" x14ac:dyDescent="0.25">
      <c r="A80">
        <f>VLOOKUP('2024-03-18_windows_device_0'!P80,'2024-03-18_windows_device_0'!P$1:P$911,1,0)</f>
        <v>51.816000000000003</v>
      </c>
      <c r="B80">
        <f>VLOOKUP('2024-03-18_windows_device_0'!Q80,'2024-03-18_windows_device_0'!Q$1:Q$911,1,0)</f>
        <v>2184344</v>
      </c>
      <c r="C80">
        <f t="shared" si="2"/>
        <v>5.2066012742515232E-2</v>
      </c>
      <c r="D80">
        <f t="shared" si="3"/>
        <v>2184455.6669780919</v>
      </c>
      <c r="E80">
        <f t="shared" si="4"/>
        <v>51.868066012742517</v>
      </c>
    </row>
    <row r="81" spans="1:5" x14ac:dyDescent="0.25">
      <c r="A81">
        <f>VLOOKUP('2024-03-18_windows_device_0'!P81,'2024-03-18_windows_device_0'!P$1:P$911,1,0)</f>
        <v>51.87466666666667</v>
      </c>
      <c r="B81">
        <f>VLOOKUP('2024-03-18_windows_device_0'!Q81,'2024-03-18_windows_device_0'!Q$1:Q$911,1,0)</f>
        <v>2184388</v>
      </c>
      <c r="C81">
        <f t="shared" si="2"/>
        <v>5.8741142581292302E-2</v>
      </c>
      <c r="D81">
        <f t="shared" si="3"/>
        <v>2184513.9832573342</v>
      </c>
      <c r="E81">
        <f t="shared" si="4"/>
        <v>51.93340780924796</v>
      </c>
    </row>
    <row r="82" spans="1:5" x14ac:dyDescent="0.25">
      <c r="A82">
        <f>VLOOKUP('2024-03-18_windows_device_0'!P82,'2024-03-18_windows_device_0'!P$1:P$911,1,0)</f>
        <v>51.941333333333333</v>
      </c>
      <c r="B82">
        <f>VLOOKUP('2024-03-18_windows_device_0'!Q82,'2024-03-18_windows_device_0'!Q$1:Q$911,1,0)</f>
        <v>2184409</v>
      </c>
      <c r="C82">
        <f t="shared" si="2"/>
        <v>6.6751298387827632E-2</v>
      </c>
      <c r="D82">
        <f t="shared" si="3"/>
        <v>2184552.1627924256</v>
      </c>
      <c r="E82">
        <f t="shared" si="4"/>
        <v>52.008084631721161</v>
      </c>
    </row>
    <row r="83" spans="1:5" x14ac:dyDescent="0.25">
      <c r="A83">
        <f>VLOOKUP('2024-03-18_windows_device_0'!P83,'2024-03-18_windows_device_0'!P$1:P$911,1,0)</f>
        <v>52.00266666666667</v>
      </c>
      <c r="B83">
        <f>VLOOKUP('2024-03-18_windows_device_0'!Q83,'2024-03-18_windows_device_0'!Q$1:Q$911,1,0)</f>
        <v>2184413</v>
      </c>
      <c r="C83">
        <f t="shared" si="2"/>
        <v>6.141119451680882E-2</v>
      </c>
      <c r="D83">
        <f t="shared" si="3"/>
        <v>2184544.7097690315</v>
      </c>
      <c r="E83">
        <f t="shared" si="4"/>
        <v>52.064077861183478</v>
      </c>
    </row>
    <row r="84" spans="1:5" x14ac:dyDescent="0.25">
      <c r="A84">
        <f>VLOOKUP('2024-03-18_windows_device_0'!P84,'2024-03-18_windows_device_0'!P$1:P$911,1,0)</f>
        <v>52.081333333333333</v>
      </c>
      <c r="B84">
        <f>VLOOKUP('2024-03-18_windows_device_0'!Q84,'2024-03-18_windows_device_0'!Q$1:Q$911,1,0)</f>
        <v>2184411</v>
      </c>
      <c r="C84">
        <f t="shared" si="2"/>
        <v>7.8766532097637745E-2</v>
      </c>
      <c r="D84">
        <f t="shared" si="3"/>
        <v>2184579.932095062</v>
      </c>
      <c r="E84">
        <f t="shared" si="4"/>
        <v>52.160099865430972</v>
      </c>
    </row>
    <row r="85" spans="1:5" x14ac:dyDescent="0.25">
      <c r="A85">
        <f>VLOOKUP('2024-03-18_windows_device_0'!P85,'2024-03-18_windows_device_0'!P$1:P$911,1,0)</f>
        <v>52.14</v>
      </c>
      <c r="B85">
        <f>VLOOKUP('2024-03-18_windows_device_0'!Q85,'2024-03-18_windows_device_0'!Q$1:Q$911,1,0)</f>
        <v>2184418</v>
      </c>
      <c r="C85">
        <f t="shared" si="2"/>
        <v>5.8741142581292302E-2</v>
      </c>
      <c r="D85">
        <f t="shared" si="3"/>
        <v>2184543.9832573342</v>
      </c>
      <c r="E85">
        <f t="shared" si="4"/>
        <v>52.198741142581291</v>
      </c>
    </row>
    <row r="86" spans="1:5" x14ac:dyDescent="0.25">
      <c r="A86">
        <f>VLOOKUP('2024-03-18_windows_device_0'!P86,'2024-03-18_windows_device_0'!P$1:P$911,1,0)</f>
        <v>52.212000000000003</v>
      </c>
      <c r="B86">
        <f>VLOOKUP('2024-03-18_windows_device_0'!Q86,'2024-03-18_windows_device_0'!Q$1:Q$911,1,0)</f>
        <v>2184421</v>
      </c>
      <c r="C86">
        <f t="shared" si="2"/>
        <v>7.2091402258860668E-2</v>
      </c>
      <c r="D86">
        <f t="shared" si="3"/>
        <v>2184575.6158158197</v>
      </c>
      <c r="E86">
        <f t="shared" si="4"/>
        <v>52.284091402258866</v>
      </c>
    </row>
    <row r="87" spans="1:5" x14ac:dyDescent="0.25">
      <c r="A87">
        <f>VLOOKUP('2024-03-18_windows_device_0'!P87,'2024-03-18_windows_device_0'!P$1:P$911,1,0)</f>
        <v>52.274000000000001</v>
      </c>
      <c r="B87">
        <f>VLOOKUP('2024-03-18_windows_device_0'!Q87,'2024-03-18_windows_device_0'!Q$1:Q$911,1,0)</f>
        <v>2184446</v>
      </c>
      <c r="C87">
        <f t="shared" si="2"/>
        <v>6.2078707500680834E-2</v>
      </c>
      <c r="D87">
        <f t="shared" si="3"/>
        <v>2184579.1413969556</v>
      </c>
      <c r="E87">
        <f t="shared" si="4"/>
        <v>52.336078707500683</v>
      </c>
    </row>
    <row r="88" spans="1:5" x14ac:dyDescent="0.25">
      <c r="A88">
        <f>VLOOKUP('2024-03-18_windows_device_0'!P88,'2024-03-18_windows_device_0'!P$1:P$911,1,0)</f>
        <v>52.327333333333328</v>
      </c>
      <c r="B88">
        <f>VLOOKUP('2024-03-18_windows_device_0'!Q88,'2024-03-18_windows_device_0'!Q$1:Q$911,1,0)</f>
        <v>2184446</v>
      </c>
      <c r="C88">
        <f t="shared" si="2"/>
        <v>5.3401038710259259E-2</v>
      </c>
      <c r="D88">
        <f t="shared" si="3"/>
        <v>2184560.5302339406</v>
      </c>
      <c r="E88">
        <f t="shared" si="4"/>
        <v>52.380734372043591</v>
      </c>
    </row>
    <row r="89" spans="1:5" x14ac:dyDescent="0.25">
      <c r="A89">
        <f>VLOOKUP('2024-03-18_windows_device_0'!P89,'2024-03-18_windows_device_0'!P$1:P$911,1,0)</f>
        <v>52.38666666666667</v>
      </c>
      <c r="B89">
        <f>VLOOKUP('2024-03-18_windows_device_0'!Q89,'2024-03-18_windows_device_0'!Q$1:Q$911,1,0)</f>
        <v>2184432</v>
      </c>
      <c r="C89">
        <f t="shared" si="2"/>
        <v>5.9408655565178548E-2</v>
      </c>
      <c r="D89">
        <f t="shared" si="3"/>
        <v>2184559.4148852588</v>
      </c>
      <c r="E89">
        <f t="shared" si="4"/>
        <v>52.446075322231849</v>
      </c>
    </row>
    <row r="90" spans="1:5" x14ac:dyDescent="0.25">
      <c r="A90">
        <f>VLOOKUP('2024-03-18_windows_device_0'!P90,'2024-03-18_windows_device_0'!P$1:P$911,1,0)</f>
        <v>52.448666666666668</v>
      </c>
      <c r="B90">
        <f>VLOOKUP('2024-03-18_windows_device_0'!Q90,'2024-03-18_windows_device_0'!Q$1:Q$911,1,0)</f>
        <v>2184442</v>
      </c>
      <c r="C90">
        <f t="shared" si="2"/>
        <v>6.2078707500680834E-2</v>
      </c>
      <c r="D90">
        <f t="shared" si="3"/>
        <v>2184575.1413969556</v>
      </c>
      <c r="E90">
        <f t="shared" si="4"/>
        <v>52.51074537416735</v>
      </c>
    </row>
    <row r="91" spans="1:5" x14ac:dyDescent="0.25">
      <c r="A91">
        <f>VLOOKUP('2024-03-18_windows_device_0'!P91,'2024-03-18_windows_device_0'!P$1:P$911,1,0)</f>
        <v>52.504666666666665</v>
      </c>
      <c r="B91">
        <f>VLOOKUP('2024-03-18_windows_device_0'!Q91,'2024-03-18_windows_device_0'!Q$1:Q$911,1,0)</f>
        <v>2184473</v>
      </c>
      <c r="C91">
        <f t="shared" si="2"/>
        <v>5.6071090645775777E-2</v>
      </c>
      <c r="D91">
        <f t="shared" si="3"/>
        <v>2184593.2567456374</v>
      </c>
      <c r="E91">
        <f t="shared" si="4"/>
        <v>52.560737757312438</v>
      </c>
    </row>
    <row r="92" spans="1:5" x14ac:dyDescent="0.25">
      <c r="A92">
        <f>VLOOKUP('2024-03-18_windows_device_0'!P92,'2024-03-18_windows_device_0'!P$1:P$911,1,0)</f>
        <v>52.541333333333334</v>
      </c>
      <c r="B92">
        <f>VLOOKUP('2024-03-18_windows_device_0'!Q92,'2024-03-18_windows_device_0'!Q$1:Q$911,1,0)</f>
        <v>2184472</v>
      </c>
      <c r="C92">
        <f t="shared" si="2"/>
        <v>3.6713214113309467E-2</v>
      </c>
      <c r="D92">
        <f t="shared" si="3"/>
        <v>2184550.7395358342</v>
      </c>
      <c r="E92">
        <f t="shared" si="4"/>
        <v>52.578046547446647</v>
      </c>
    </row>
    <row r="93" spans="1:5" x14ac:dyDescent="0.25">
      <c r="A93">
        <f>VLOOKUP('2024-03-18_windows_device_0'!P93,'2024-03-18_windows_device_0'!P$1:P$911,1,0)</f>
        <v>52.602666666666664</v>
      </c>
      <c r="B93">
        <f>VLOOKUP('2024-03-18_windows_device_0'!Q93,'2024-03-18_windows_device_0'!Q$1:Q$911,1,0)</f>
        <v>2184469</v>
      </c>
      <c r="C93">
        <f t="shared" si="2"/>
        <v>6.1411194516801708E-2</v>
      </c>
      <c r="D93">
        <f t="shared" si="3"/>
        <v>2184600.7097690315</v>
      </c>
      <c r="E93">
        <f t="shared" si="4"/>
        <v>52.664077861183465</v>
      </c>
    </row>
    <row r="94" spans="1:5" x14ac:dyDescent="0.25">
      <c r="A94">
        <f>VLOOKUP('2024-03-18_windows_device_0'!P94,'2024-03-18_windows_device_0'!P$1:P$911,1,0)</f>
        <v>52.63066666666667</v>
      </c>
      <c r="B94">
        <f>VLOOKUP('2024-03-18_windows_device_0'!Q94,'2024-03-18_windows_device_0'!Q$1:Q$911,1,0)</f>
        <v>2184473</v>
      </c>
      <c r="C94">
        <f t="shared" si="2"/>
        <v>2.8035545322895004E-2</v>
      </c>
      <c r="D94">
        <f t="shared" si="3"/>
        <v>2184533.1283728187</v>
      </c>
      <c r="E94">
        <f t="shared" si="4"/>
        <v>52.658702211989564</v>
      </c>
    </row>
    <row r="95" spans="1:5" x14ac:dyDescent="0.25">
      <c r="A95">
        <f>VLOOKUP('2024-03-18_windows_device_0'!P95,'2024-03-18_windows_device_0'!P$1:P$911,1,0)</f>
        <v>52.68</v>
      </c>
      <c r="B95">
        <f>VLOOKUP('2024-03-18_windows_device_0'!Q95,'2024-03-18_windows_device_0'!Q$1:Q$911,1,0)</f>
        <v>2184483</v>
      </c>
      <c r="C95">
        <f t="shared" si="2"/>
        <v>4.9395960806991594E-2</v>
      </c>
      <c r="D95">
        <f t="shared" si="3"/>
        <v>2184588.9404663946</v>
      </c>
      <c r="E95">
        <f t="shared" si="4"/>
        <v>52.72939596080699</v>
      </c>
    </row>
    <row r="96" spans="1:5" x14ac:dyDescent="0.25">
      <c r="A96">
        <f>VLOOKUP('2024-03-18_windows_device_0'!P96,'2024-03-18_windows_device_0'!P$1:P$911,1,0)</f>
        <v>52.75266666666667</v>
      </c>
      <c r="B96">
        <f>VLOOKUP('2024-03-18_windows_device_0'!Q96,'2024-03-18_windows_device_0'!Q$1:Q$911,1,0)</f>
        <v>2184506</v>
      </c>
      <c r="C96">
        <f t="shared" si="2"/>
        <v>7.2758915242739808E-2</v>
      </c>
      <c r="D96">
        <f t="shared" si="3"/>
        <v>2184662.0474437438</v>
      </c>
      <c r="E96">
        <f t="shared" si="4"/>
        <v>52.825425581909407</v>
      </c>
    </row>
    <row r="97" spans="1:5" x14ac:dyDescent="0.25">
      <c r="A97">
        <f>VLOOKUP('2024-03-18_windows_device_0'!P97,'2024-03-18_windows_device_0'!P$1:P$911,1,0)</f>
        <v>52.777999999999999</v>
      </c>
      <c r="B97">
        <f>VLOOKUP('2024-03-18_windows_device_0'!Q97,'2024-03-18_windows_device_0'!Q$1:Q$911,1,0)</f>
        <v>2184504</v>
      </c>
      <c r="C97">
        <f t="shared" si="2"/>
        <v>2.536549338737137E-2</v>
      </c>
      <c r="D97">
        <f t="shared" si="3"/>
        <v>2184558.4018611219</v>
      </c>
      <c r="E97">
        <f t="shared" si="4"/>
        <v>52.803365493387368</v>
      </c>
    </row>
    <row r="98" spans="1:5" x14ac:dyDescent="0.25">
      <c r="A98">
        <f>VLOOKUP('2024-03-18_windows_device_0'!P98,'2024-03-18_windows_device_0'!P$1:P$911,1,0)</f>
        <v>52.839333333333329</v>
      </c>
      <c r="B98">
        <f>VLOOKUP('2024-03-18_windows_device_0'!Q98,'2024-03-18_windows_device_0'!Q$1:Q$911,1,0)</f>
        <v>2184501</v>
      </c>
      <c r="C98">
        <f t="shared" si="2"/>
        <v>6.1411194516801708E-2</v>
      </c>
      <c r="D98">
        <f t="shared" si="3"/>
        <v>2184632.7097690315</v>
      </c>
      <c r="E98">
        <f t="shared" si="4"/>
        <v>52.900744527850129</v>
      </c>
    </row>
    <row r="99" spans="1:5" x14ac:dyDescent="0.25">
      <c r="A99">
        <f>VLOOKUP('2024-03-18_windows_device_0'!P99,'2024-03-18_windows_device_0'!P$1:P$911,1,0)</f>
        <v>52.872666666666667</v>
      </c>
      <c r="B99">
        <f>VLOOKUP('2024-03-18_windows_device_0'!Q99,'2024-03-18_windows_device_0'!Q$1:Q$911,1,0)</f>
        <v>2184526</v>
      </c>
      <c r="C99">
        <f t="shared" si="2"/>
        <v>3.3375649193920928E-2</v>
      </c>
      <c r="D99">
        <f t="shared" si="3"/>
        <v>2184597.5813962128</v>
      </c>
      <c r="E99">
        <f t="shared" si="4"/>
        <v>52.906042315860589</v>
      </c>
    </row>
    <row r="100" spans="1:5" x14ac:dyDescent="0.25">
      <c r="A100">
        <f>VLOOKUP('2024-03-18_windows_device_0'!P100,'2024-03-18_windows_device_0'!P$1:P$911,1,0)</f>
        <v>52.908000000000001</v>
      </c>
      <c r="B100">
        <f>VLOOKUP('2024-03-18_windows_device_0'!Q100,'2024-03-18_windows_device_0'!Q$1:Q$911,1,0)</f>
        <v>2184530</v>
      </c>
      <c r="C100">
        <f t="shared" si="2"/>
        <v>3.5378188145551208E-2</v>
      </c>
      <c r="D100">
        <f t="shared" si="3"/>
        <v>2184605.8762799855</v>
      </c>
      <c r="E100">
        <f t="shared" si="4"/>
        <v>52.943378188145552</v>
      </c>
    </row>
    <row r="101" spans="1:5" x14ac:dyDescent="0.25">
      <c r="A101">
        <f>VLOOKUP('2024-03-18_windows_device_0'!P101,'2024-03-18_windows_device_0'!P$1:P$911,1,0)</f>
        <v>52.944666666666663</v>
      </c>
      <c r="B101">
        <f>VLOOKUP('2024-03-18_windows_device_0'!Q101,'2024-03-18_windows_device_0'!Q$1:Q$911,1,0)</f>
        <v>2184534</v>
      </c>
      <c r="C101">
        <f t="shared" si="2"/>
        <v>3.6713214113302355E-2</v>
      </c>
      <c r="D101">
        <f t="shared" si="3"/>
        <v>2184612.7395358342</v>
      </c>
      <c r="E101">
        <f t="shared" si="4"/>
        <v>52.981379880779969</v>
      </c>
    </row>
    <row r="102" spans="1:5" x14ac:dyDescent="0.25">
      <c r="A102">
        <f>VLOOKUP('2024-03-18_windows_device_0'!P102,'2024-03-18_windows_device_0'!P$1:P$911,1,0)</f>
        <v>52.988666666666667</v>
      </c>
      <c r="B102">
        <f>VLOOKUP('2024-03-18_windows_device_0'!Q102,'2024-03-18_windows_device_0'!Q$1:Q$911,1,0)</f>
        <v>2184525</v>
      </c>
      <c r="C102">
        <f t="shared" si="2"/>
        <v>4.4055856935972783E-2</v>
      </c>
      <c r="D102">
        <f t="shared" si="3"/>
        <v>2184619.487443001</v>
      </c>
      <c r="E102">
        <f t="shared" si="4"/>
        <v>53.032722523602636</v>
      </c>
    </row>
    <row r="103" spans="1:5" x14ac:dyDescent="0.25">
      <c r="A103">
        <f>VLOOKUP('2024-03-18_windows_device_0'!P103,'2024-03-18_windows_device_0'!P$1:P$911,1,0)</f>
        <v>53.033333333333331</v>
      </c>
      <c r="B103">
        <f>VLOOKUP('2024-03-18_windows_device_0'!Q103,'2024-03-18_windows_device_0'!Q$1:Q$911,1,0)</f>
        <v>2184521</v>
      </c>
      <c r="C103">
        <f t="shared" si="2"/>
        <v>4.4723369919844796E-2</v>
      </c>
      <c r="D103">
        <f t="shared" si="3"/>
        <v>2184616.9190709251</v>
      </c>
      <c r="E103">
        <f t="shared" si="4"/>
        <v>53.078056703253175</v>
      </c>
    </row>
    <row r="104" spans="1:5" x14ac:dyDescent="0.25">
      <c r="A104">
        <f>VLOOKUP('2024-03-18_windows_device_0'!P104,'2024-03-18_windows_device_0'!P$1:P$911,1,0)</f>
        <v>53.067999999999998</v>
      </c>
      <c r="B104">
        <f>VLOOKUP('2024-03-18_windows_device_0'!Q104,'2024-03-18_windows_device_0'!Q$1:Q$911,1,0)</f>
        <v>2184534</v>
      </c>
      <c r="C104">
        <f t="shared" ref="C104:C167" si="5">(A104-A103)*F$2</f>
        <v>3.4710675161672075E-2</v>
      </c>
      <c r="D104">
        <f t="shared" si="3"/>
        <v>2184608.4446520614</v>
      </c>
      <c r="E104">
        <f t="shared" si="4"/>
        <v>53.102710675161667</v>
      </c>
    </row>
    <row r="105" spans="1:5" x14ac:dyDescent="0.25">
      <c r="A105">
        <f>VLOOKUP('2024-03-18_windows_device_0'!P105,'2024-03-18_windows_device_0'!P$1:P$911,1,0)</f>
        <v>53.101333333333329</v>
      </c>
      <c r="B105">
        <f>VLOOKUP('2024-03-18_windows_device_0'!Q105,'2024-03-18_windows_device_0'!Q$1:Q$911,1,0)</f>
        <v>2184531</v>
      </c>
      <c r="C105">
        <f t="shared" si="5"/>
        <v>3.3375649193913816E-2</v>
      </c>
      <c r="D105">
        <f t="shared" si="3"/>
        <v>2184602.5813962128</v>
      </c>
      <c r="E105">
        <f t="shared" si="4"/>
        <v>53.134708982527243</v>
      </c>
    </row>
    <row r="106" spans="1:5" x14ac:dyDescent="0.25">
      <c r="A106">
        <f>VLOOKUP('2024-03-18_windows_device_0'!P106,'2024-03-18_windows_device_0'!P$1:P$911,1,0)</f>
        <v>53.143333333333331</v>
      </c>
      <c r="B106">
        <f>VLOOKUP('2024-03-18_windows_device_0'!Q106,'2024-03-18_windows_device_0'!Q$1:Q$911,1,0)</f>
        <v>2184550</v>
      </c>
      <c r="C106">
        <f t="shared" si="5"/>
        <v>4.2053317984335391E-2</v>
      </c>
      <c r="D106">
        <f t="shared" si="3"/>
        <v>2184640.1925592283</v>
      </c>
      <c r="E106">
        <f t="shared" si="4"/>
        <v>53.185386651317664</v>
      </c>
    </row>
    <row r="107" spans="1:5" x14ac:dyDescent="0.25">
      <c r="A107">
        <f>VLOOKUP('2024-03-18_windows_device_0'!P107,'2024-03-18_windows_device_0'!P$1:P$911,1,0)</f>
        <v>53.171333333333337</v>
      </c>
      <c r="B107">
        <f>VLOOKUP('2024-03-18_windows_device_0'!Q107,'2024-03-18_windows_device_0'!Q$1:Q$911,1,0)</f>
        <v>2184524</v>
      </c>
      <c r="C107">
        <f t="shared" si="5"/>
        <v>2.8035545322895004E-2</v>
      </c>
      <c r="D107">
        <f t="shared" si="3"/>
        <v>2184584.1283728187</v>
      </c>
      <c r="E107">
        <f t="shared" si="4"/>
        <v>53.19936887865623</v>
      </c>
    </row>
    <row r="108" spans="1:5" x14ac:dyDescent="0.25">
      <c r="A108">
        <f>VLOOKUP('2024-03-18_windows_device_0'!P108,'2024-03-18_windows_device_0'!P$1:P$911,1,0)</f>
        <v>53.195999999999998</v>
      </c>
      <c r="B108">
        <f>VLOOKUP('2024-03-18_windows_device_0'!Q108,'2024-03-18_windows_device_0'!Q$1:Q$911,1,0)</f>
        <v>2184550</v>
      </c>
      <c r="C108">
        <f t="shared" si="5"/>
        <v>2.4697980403492241E-2</v>
      </c>
      <c r="D108">
        <f t="shared" si="3"/>
        <v>2184602.9702331973</v>
      </c>
      <c r="E108">
        <f t="shared" si="4"/>
        <v>53.220697980403493</v>
      </c>
    </row>
    <row r="109" spans="1:5" x14ac:dyDescent="0.25">
      <c r="A109">
        <f>VLOOKUP('2024-03-18_windows_device_0'!P109,'2024-03-18_windows_device_0'!P$1:P$911,1,0)</f>
        <v>53.225999999999999</v>
      </c>
      <c r="B109">
        <f>VLOOKUP('2024-03-18_windows_device_0'!Q109,'2024-03-18_windows_device_0'!Q$1:Q$911,1,0)</f>
        <v>2184569</v>
      </c>
      <c r="C109">
        <f t="shared" si="5"/>
        <v>3.0038084274525281E-2</v>
      </c>
      <c r="D109">
        <f t="shared" si="3"/>
        <v>2184633.4232565914</v>
      </c>
      <c r="E109">
        <f t="shared" si="4"/>
        <v>53.256038084274522</v>
      </c>
    </row>
    <row r="110" spans="1:5" x14ac:dyDescent="0.25">
      <c r="A110">
        <f>VLOOKUP('2024-03-18_windows_device_0'!P110,'2024-03-18_windows_device_0'!P$1:P$911,1,0)</f>
        <v>53.275999999999996</v>
      </c>
      <c r="B110">
        <f>VLOOKUP('2024-03-18_windows_device_0'!Q110,'2024-03-18_windows_device_0'!Q$1:Q$911,1,0)</f>
        <v>2184569</v>
      </c>
      <c r="C110">
        <f t="shared" si="5"/>
        <v>5.006347379087072E-2</v>
      </c>
      <c r="D110">
        <f t="shared" si="3"/>
        <v>2184676.3720943192</v>
      </c>
      <c r="E110">
        <f t="shared" si="4"/>
        <v>53.326063473790867</v>
      </c>
    </row>
    <row r="111" spans="1:5" x14ac:dyDescent="0.25">
      <c r="A111">
        <f>VLOOKUP('2024-03-18_windows_device_0'!P111,'2024-03-18_windows_device_0'!P$1:P$911,1,0)</f>
        <v>53.296666666666667</v>
      </c>
      <c r="B111">
        <f>VLOOKUP('2024-03-18_windows_device_0'!Q111,'2024-03-18_windows_device_0'!Q$1:Q$911,1,0)</f>
        <v>2184571</v>
      </c>
      <c r="C111">
        <f t="shared" si="5"/>
        <v>2.0692902500231689E-2</v>
      </c>
      <c r="D111">
        <f t="shared" si="3"/>
        <v>2184615.3804656519</v>
      </c>
      <c r="E111">
        <f t="shared" si="4"/>
        <v>53.317359569166896</v>
      </c>
    </row>
    <row r="112" spans="1:5" x14ac:dyDescent="0.25">
      <c r="A112">
        <f>VLOOKUP('2024-03-18_windows_device_0'!P112,'2024-03-18_windows_device_0'!P$1:P$911,1,0)</f>
        <v>53.355333333333334</v>
      </c>
      <c r="B112">
        <f>VLOOKUP('2024-03-18_windows_device_0'!Q112,'2024-03-18_windows_device_0'!Q$1:Q$911,1,0)</f>
        <v>2184578</v>
      </c>
      <c r="C112">
        <f t="shared" si="5"/>
        <v>5.8741142581292302E-2</v>
      </c>
      <c r="D112">
        <f t="shared" si="3"/>
        <v>2184703.9832573342</v>
      </c>
      <c r="E112">
        <f t="shared" si="4"/>
        <v>53.414074475914624</v>
      </c>
    </row>
    <row r="113" spans="1:5" x14ac:dyDescent="0.25">
      <c r="A113">
        <f>VLOOKUP('2024-03-18_windows_device_0'!P113,'2024-03-18_windows_device_0'!P$1:P$911,1,0)</f>
        <v>53.385333333333335</v>
      </c>
      <c r="B113">
        <f>VLOOKUP('2024-03-18_windows_device_0'!Q113,'2024-03-18_windows_device_0'!Q$1:Q$911,1,0)</f>
        <v>2184588</v>
      </c>
      <c r="C113">
        <f t="shared" si="5"/>
        <v>3.0038084274525281E-2</v>
      </c>
      <c r="D113">
        <f t="shared" si="3"/>
        <v>2184652.4232565914</v>
      </c>
      <c r="E113">
        <f t="shared" si="4"/>
        <v>53.415371417607858</v>
      </c>
    </row>
    <row r="114" spans="1:5" x14ac:dyDescent="0.25">
      <c r="A114">
        <f>VLOOKUP('2024-03-18_windows_device_0'!P114,'2024-03-18_windows_device_0'!P$1:P$911,1,0)</f>
        <v>53.409333333333336</v>
      </c>
      <c r="B114">
        <f>VLOOKUP('2024-03-18_windows_device_0'!Q114,'2024-03-18_windows_device_0'!Q$1:Q$911,1,0)</f>
        <v>2184582</v>
      </c>
      <c r="C114">
        <f t="shared" si="5"/>
        <v>2.4030467419620224E-2</v>
      </c>
      <c r="D114">
        <f t="shared" si="3"/>
        <v>2184633.5386052732</v>
      </c>
      <c r="E114">
        <f t="shared" si="4"/>
        <v>53.433363800752957</v>
      </c>
    </row>
    <row r="115" spans="1:5" x14ac:dyDescent="0.25">
      <c r="A115">
        <f>VLOOKUP('2024-03-18_windows_device_0'!P115,'2024-03-18_windows_device_0'!P$1:P$911,1,0)</f>
        <v>53.432000000000002</v>
      </c>
      <c r="B115">
        <f>VLOOKUP('2024-03-18_windows_device_0'!Q115,'2024-03-18_windows_device_0'!Q$1:Q$911,1,0)</f>
        <v>2184570</v>
      </c>
      <c r="C115">
        <f t="shared" si="5"/>
        <v>2.2695441451861965E-2</v>
      </c>
      <c r="D115">
        <f t="shared" si="3"/>
        <v>2184618.6753494246</v>
      </c>
      <c r="E115">
        <f t="shared" si="4"/>
        <v>53.454695441451861</v>
      </c>
    </row>
    <row r="116" spans="1:5" x14ac:dyDescent="0.25">
      <c r="A116">
        <f>VLOOKUP('2024-03-18_windows_device_0'!P116,'2024-03-18_windows_device_0'!P$1:P$911,1,0)</f>
        <v>53.459333333333333</v>
      </c>
      <c r="B116">
        <f>VLOOKUP('2024-03-18_windows_device_0'!Q116,'2024-03-18_windows_device_0'!Q$1:Q$911,1,0)</f>
        <v>2184593</v>
      </c>
      <c r="C116">
        <f t="shared" si="5"/>
        <v>2.7368032339008759E-2</v>
      </c>
      <c r="D116">
        <f t="shared" si="3"/>
        <v>2184651.6967448946</v>
      </c>
      <c r="E116">
        <f t="shared" si="4"/>
        <v>53.486701365672339</v>
      </c>
    </row>
    <row r="117" spans="1:5" x14ac:dyDescent="0.25">
      <c r="A117">
        <f>VLOOKUP('2024-03-18_windows_device_0'!P117,'2024-03-18_windows_device_0'!P$1:P$911,1,0)</f>
        <v>53.506666666666668</v>
      </c>
      <c r="B117">
        <f>VLOOKUP('2024-03-18_windows_device_0'!Q117,'2024-03-18_windows_device_0'!Q$1:Q$911,1,0)</f>
        <v>2184590</v>
      </c>
      <c r="C117">
        <f t="shared" si="5"/>
        <v>4.7393421855361315E-2</v>
      </c>
      <c r="D117">
        <f t="shared" si="3"/>
        <v>2184691.6455826219</v>
      </c>
      <c r="E117">
        <f t="shared" si="4"/>
        <v>53.554060088522029</v>
      </c>
    </row>
    <row r="118" spans="1:5" x14ac:dyDescent="0.25">
      <c r="A118">
        <f>VLOOKUP('2024-03-18_windows_device_0'!P118,'2024-03-18_windows_device_0'!P$1:P$911,1,0)</f>
        <v>53.525999999999996</v>
      </c>
      <c r="B118">
        <f>VLOOKUP('2024-03-18_windows_device_0'!Q118,'2024-03-18_windows_device_0'!Q$1:Q$911,1,0)</f>
        <v>2184582</v>
      </c>
      <c r="C118">
        <f t="shared" si="5"/>
        <v>1.9357876532466314E-2</v>
      </c>
      <c r="D118">
        <f t="shared" si="3"/>
        <v>2184623.5172098032</v>
      </c>
      <c r="E118">
        <f t="shared" si="4"/>
        <v>53.545357876532464</v>
      </c>
    </row>
    <row r="119" spans="1:5" x14ac:dyDescent="0.25">
      <c r="A119">
        <f>VLOOKUP('2024-03-18_windows_device_0'!P119,'2024-03-18_windows_device_0'!P$1:P$911,1,0)</f>
        <v>53.556666666666672</v>
      </c>
      <c r="B119">
        <f>VLOOKUP('2024-03-18_windows_device_0'!Q119,'2024-03-18_windows_device_0'!Q$1:Q$911,1,0)</f>
        <v>2184589</v>
      </c>
      <c r="C119">
        <f t="shared" si="5"/>
        <v>3.0705597258411526E-2</v>
      </c>
      <c r="D119">
        <f t="shared" si="3"/>
        <v>2184654.854884516</v>
      </c>
      <c r="E119">
        <f t="shared" si="4"/>
        <v>53.587372263925083</v>
      </c>
    </row>
    <row r="120" spans="1:5" x14ac:dyDescent="0.25">
      <c r="A120">
        <f>VLOOKUP('2024-03-18_windows_device_0'!P120,'2024-03-18_windows_device_0'!P$1:P$911,1,0)</f>
        <v>53.566666666666663</v>
      </c>
      <c r="B120">
        <f>VLOOKUP('2024-03-18_windows_device_0'!Q120,'2024-03-18_windows_device_0'!Q$1:Q$911,1,0)</f>
        <v>2184605</v>
      </c>
      <c r="C120">
        <f t="shared" si="5"/>
        <v>1.0012694758165607E-2</v>
      </c>
      <c r="D120">
        <f t="shared" si="3"/>
        <v>2184626.4744188637</v>
      </c>
      <c r="E120">
        <f t="shared" si="4"/>
        <v>53.57667936142483</v>
      </c>
    </row>
    <row r="121" spans="1:5" x14ac:dyDescent="0.25">
      <c r="A121">
        <f>VLOOKUP('2024-03-18_windows_device_0'!P121,'2024-03-18_windows_device_0'!P$1:P$911,1,0)</f>
        <v>53.626000000000005</v>
      </c>
      <c r="B121">
        <f>VLOOKUP('2024-03-18_windows_device_0'!Q121,'2024-03-18_windows_device_0'!Q$1:Q$911,1,0)</f>
        <v>2184623</v>
      </c>
      <c r="C121">
        <f t="shared" si="5"/>
        <v>5.9408655565178548E-2</v>
      </c>
      <c r="D121">
        <f t="shared" si="3"/>
        <v>2184750.4148852588</v>
      </c>
      <c r="E121">
        <f t="shared" si="4"/>
        <v>53.685408655565183</v>
      </c>
    </row>
    <row r="122" spans="1:5" x14ac:dyDescent="0.25">
      <c r="A122">
        <f>VLOOKUP('2024-03-18_windows_device_0'!P122,'2024-03-18_windows_device_0'!P$1:P$911,1,0)</f>
        <v>53.616666666666667</v>
      </c>
      <c r="B122">
        <f>VLOOKUP('2024-03-18_windows_device_0'!Q122,'2024-03-18_windows_device_0'!Q$1:Q$911,1,0)</f>
        <v>2184630</v>
      </c>
      <c r="C122">
        <f t="shared" si="5"/>
        <v>-9.3451817743007062E-3</v>
      </c>
      <c r="D122">
        <f t="shared" si="3"/>
        <v>2184609.9572090604</v>
      </c>
      <c r="E122">
        <f t="shared" si="4"/>
        <v>53.607321484892367</v>
      </c>
    </row>
    <row r="123" spans="1:5" x14ac:dyDescent="0.25">
      <c r="A123">
        <f>VLOOKUP('2024-03-18_windows_device_0'!P123,'2024-03-18_windows_device_0'!P$1:P$911,1,0)</f>
        <v>53.653999999999996</v>
      </c>
      <c r="B123">
        <f>VLOOKUP('2024-03-18_windows_device_0'!Q123,'2024-03-18_windows_device_0'!Q$1:Q$911,1,0)</f>
        <v>2184647</v>
      </c>
      <c r="C123">
        <f t="shared" si="5"/>
        <v>3.7380727097181481E-2</v>
      </c>
      <c r="D123">
        <f t="shared" si="3"/>
        <v>2184727.1711637583</v>
      </c>
      <c r="E123">
        <f t="shared" si="4"/>
        <v>53.691380727097176</v>
      </c>
    </row>
    <row r="124" spans="1:5" x14ac:dyDescent="0.25">
      <c r="A124">
        <f>VLOOKUP('2024-03-18_windows_device_0'!P124,'2024-03-18_windows_device_0'!P$1:P$911,1,0)</f>
        <v>53.688666666666663</v>
      </c>
      <c r="B124">
        <f>VLOOKUP('2024-03-18_windows_device_0'!Q124,'2024-03-18_windows_device_0'!Q$1:Q$911,1,0)</f>
        <v>2184634</v>
      </c>
      <c r="C124">
        <f t="shared" si="5"/>
        <v>3.4710675161672075E-2</v>
      </c>
      <c r="D124">
        <f t="shared" si="3"/>
        <v>2184708.4446520614</v>
      </c>
      <c r="E124">
        <f t="shared" si="4"/>
        <v>53.723377341828332</v>
      </c>
    </row>
    <row r="125" spans="1:5" x14ac:dyDescent="0.25">
      <c r="A125">
        <f>VLOOKUP('2024-03-18_windows_device_0'!P125,'2024-03-18_windows_device_0'!P$1:P$911,1,0)</f>
        <v>53.695333333333338</v>
      </c>
      <c r="B125">
        <f>VLOOKUP('2024-03-18_windows_device_0'!Q125,'2024-03-18_windows_device_0'!Q$1:Q$911,1,0)</f>
        <v>2184623</v>
      </c>
      <c r="C125">
        <f t="shared" si="5"/>
        <v>6.6751298387913004E-3</v>
      </c>
      <c r="D125">
        <f t="shared" si="3"/>
        <v>2184637.3162792427</v>
      </c>
      <c r="E125">
        <f t="shared" si="4"/>
        <v>53.702008463172128</v>
      </c>
    </row>
    <row r="126" spans="1:5" x14ac:dyDescent="0.25">
      <c r="A126">
        <f>VLOOKUP('2024-03-18_windows_device_0'!P126,'2024-03-18_windows_device_0'!P$1:P$911,1,0)</f>
        <v>53.739999999999995</v>
      </c>
      <c r="B126">
        <f>VLOOKUP('2024-03-18_windows_device_0'!Q126,'2024-03-18_windows_device_0'!Q$1:Q$911,1,0)</f>
        <v>2184624</v>
      </c>
      <c r="C126">
        <f t="shared" si="5"/>
        <v>4.4723369919837684E-2</v>
      </c>
      <c r="D126">
        <f t="shared" si="3"/>
        <v>2184719.9190709251</v>
      </c>
      <c r="E126">
        <f t="shared" si="4"/>
        <v>53.784723369919831</v>
      </c>
    </row>
    <row r="127" spans="1:5" x14ac:dyDescent="0.25">
      <c r="A127">
        <f>VLOOKUP('2024-03-18_windows_device_0'!P127,'2024-03-18_windows_device_0'!P$1:P$911,1,0)</f>
        <v>53.778666666666666</v>
      </c>
      <c r="B127">
        <f>VLOOKUP('2024-03-18_windows_device_0'!Q127,'2024-03-18_windows_device_0'!Q$1:Q$911,1,0)</f>
        <v>2184631</v>
      </c>
      <c r="C127">
        <f t="shared" si="5"/>
        <v>3.8715753064946859E-2</v>
      </c>
      <c r="D127">
        <f t="shared" si="3"/>
        <v>2184714.0344196069</v>
      </c>
      <c r="E127">
        <f t="shared" si="4"/>
        <v>53.817382419731615</v>
      </c>
    </row>
    <row r="128" spans="1:5" x14ac:dyDescent="0.25">
      <c r="A128">
        <f>VLOOKUP('2024-03-18_windows_device_0'!P128,'2024-03-18_windows_device_0'!P$1:P$911,1,0)</f>
        <v>53.795333333333332</v>
      </c>
      <c r="B128">
        <f>VLOOKUP('2024-03-18_windows_device_0'!Q128,'2024-03-18_windows_device_0'!Q$1:Q$911,1,0)</f>
        <v>2184627</v>
      </c>
      <c r="C128">
        <f t="shared" si="5"/>
        <v>1.6687824596956908E-2</v>
      </c>
      <c r="D128">
        <f t="shared" si="3"/>
        <v>2184662.7906981064</v>
      </c>
      <c r="E128">
        <f t="shared" si="4"/>
        <v>53.812021157930289</v>
      </c>
    </row>
    <row r="129" spans="1:5" x14ac:dyDescent="0.25">
      <c r="A129">
        <f>VLOOKUP('2024-03-18_windows_device_0'!P129,'2024-03-18_windows_device_0'!P$1:P$911,1,0)</f>
        <v>53.814</v>
      </c>
      <c r="B129">
        <f>VLOOKUP('2024-03-18_windows_device_0'!Q129,'2024-03-18_windows_device_0'!Q$1:Q$911,1,0)</f>
        <v>2184626</v>
      </c>
      <c r="C129">
        <f t="shared" si="5"/>
        <v>1.8690363548594296E-2</v>
      </c>
      <c r="D129">
        <f t="shared" si="3"/>
        <v>2184666.0855818791</v>
      </c>
      <c r="E129">
        <f t="shared" si="4"/>
        <v>53.832690363548593</v>
      </c>
    </row>
    <row r="130" spans="1:5" x14ac:dyDescent="0.25">
      <c r="A130">
        <f>VLOOKUP('2024-03-18_windows_device_0'!P130,'2024-03-18_windows_device_0'!P$1:P$911,1,0)</f>
        <v>53.856666666666669</v>
      </c>
      <c r="B130">
        <f>VLOOKUP('2024-03-18_windows_device_0'!Q130,'2024-03-18_windows_device_0'!Q$1:Q$911,1,0)</f>
        <v>2184651</v>
      </c>
      <c r="C130">
        <f t="shared" si="5"/>
        <v>4.2720830968214524E-2</v>
      </c>
      <c r="D130">
        <f t="shared" si="3"/>
        <v>2184742.6241871524</v>
      </c>
      <c r="E130">
        <f t="shared" si="4"/>
        <v>53.899387497634883</v>
      </c>
    </row>
    <row r="131" spans="1:5" x14ac:dyDescent="0.25">
      <c r="A131">
        <f>VLOOKUP('2024-03-18_windows_device_0'!P131,'2024-03-18_windows_device_0'!P$1:P$911,1,0)</f>
        <v>53.867333333333335</v>
      </c>
      <c r="B131">
        <f>VLOOKUP('2024-03-18_windows_device_0'!Q131,'2024-03-18_windows_device_0'!Q$1:Q$911,1,0)</f>
        <v>2184644</v>
      </c>
      <c r="C131">
        <f t="shared" si="5"/>
        <v>1.0680207742051851E-2</v>
      </c>
      <c r="D131">
        <f t="shared" ref="D131:D194" si="6">B131+C131*F$3</f>
        <v>2184666.9060467882</v>
      </c>
      <c r="E131">
        <f t="shared" ref="E131:E194" si="7">C131+A131</f>
        <v>53.87801354107539</v>
      </c>
    </row>
    <row r="132" spans="1:5" x14ac:dyDescent="0.25">
      <c r="A132">
        <f>VLOOKUP('2024-03-18_windows_device_0'!P132,'2024-03-18_windows_device_0'!P$1:P$911,1,0)</f>
        <v>53.897333333333336</v>
      </c>
      <c r="B132">
        <f>VLOOKUP('2024-03-18_windows_device_0'!Q132,'2024-03-18_windows_device_0'!Q$1:Q$911,1,0)</f>
        <v>2184667</v>
      </c>
      <c r="C132">
        <f t="shared" si="5"/>
        <v>3.0038084274525281E-2</v>
      </c>
      <c r="D132">
        <f t="shared" si="6"/>
        <v>2184731.4232565914</v>
      </c>
      <c r="E132">
        <f t="shared" si="7"/>
        <v>53.927371417607858</v>
      </c>
    </row>
    <row r="133" spans="1:5" x14ac:dyDescent="0.25">
      <c r="A133">
        <f>VLOOKUP('2024-03-18_windows_device_0'!P133,'2024-03-18_windows_device_0'!P$1:P$911,1,0)</f>
        <v>53.91</v>
      </c>
      <c r="B133">
        <f>VLOOKUP('2024-03-18_windows_device_0'!Q133,'2024-03-18_windows_device_0'!Q$1:Q$911,1,0)</f>
        <v>2184677</v>
      </c>
      <c r="C133">
        <f t="shared" si="5"/>
        <v>1.2682746693682127E-2</v>
      </c>
      <c r="D133">
        <f t="shared" si="6"/>
        <v>2184704.2009305609</v>
      </c>
      <c r="E133">
        <f t="shared" si="7"/>
        <v>53.922682746693681</v>
      </c>
    </row>
    <row r="134" spans="1:5" x14ac:dyDescent="0.25">
      <c r="A134">
        <f>VLOOKUP('2024-03-18_windows_device_0'!P134,'2024-03-18_windows_device_0'!P$1:P$911,1,0)</f>
        <v>53.961333333333329</v>
      </c>
      <c r="B134">
        <f>VLOOKUP('2024-03-18_windows_device_0'!Q134,'2024-03-18_windows_device_0'!Q$1:Q$911,1,0)</f>
        <v>2184677</v>
      </c>
      <c r="C134">
        <f t="shared" si="5"/>
        <v>5.1398499758628986E-2</v>
      </c>
      <c r="D134">
        <f t="shared" si="6"/>
        <v>2184787.2353501678</v>
      </c>
      <c r="E134">
        <f t="shared" si="7"/>
        <v>54.012731833091955</v>
      </c>
    </row>
    <row r="135" spans="1:5" x14ac:dyDescent="0.25">
      <c r="A135">
        <f>VLOOKUP('2024-03-18_windows_device_0'!P135,'2024-03-18_windows_device_0'!P$1:P$911,1,0)</f>
        <v>53.959333333333333</v>
      </c>
      <c r="B135">
        <f>VLOOKUP('2024-03-18_windows_device_0'!Q135,'2024-03-18_windows_device_0'!Q$1:Q$911,1,0)</f>
        <v>2184668</v>
      </c>
      <c r="C135">
        <f t="shared" si="5"/>
        <v>-2.0025389516302758E-3</v>
      </c>
      <c r="D135">
        <f t="shared" si="6"/>
        <v>2184663.7051162273</v>
      </c>
      <c r="E135">
        <f t="shared" si="7"/>
        <v>53.957330794381704</v>
      </c>
    </row>
    <row r="136" spans="1:5" x14ac:dyDescent="0.25">
      <c r="A136">
        <f>VLOOKUP('2024-03-18_windows_device_0'!P136,'2024-03-18_windows_device_0'!P$1:P$911,1,0)</f>
        <v>53.989999999999995</v>
      </c>
      <c r="B136">
        <f>VLOOKUP('2024-03-18_windows_device_0'!Q136,'2024-03-18_windows_device_0'!Q$1:Q$911,1,0)</f>
        <v>2184659</v>
      </c>
      <c r="C136">
        <f t="shared" si="5"/>
        <v>3.0705597258397294E-2</v>
      </c>
      <c r="D136">
        <f t="shared" si="6"/>
        <v>2184724.8548845155</v>
      </c>
      <c r="E136">
        <f t="shared" si="7"/>
        <v>54.020705597258392</v>
      </c>
    </row>
    <row r="137" spans="1:5" x14ac:dyDescent="0.25">
      <c r="A137">
        <f>VLOOKUP('2024-03-18_windows_device_0'!P137,'2024-03-18_windows_device_0'!P$1:P$911,1,0)</f>
        <v>54</v>
      </c>
      <c r="B137">
        <f>VLOOKUP('2024-03-18_windows_device_0'!Q137,'2024-03-18_windows_device_0'!Q$1:Q$911,1,0)</f>
        <v>2184658</v>
      </c>
      <c r="C137">
        <f t="shared" si="5"/>
        <v>1.0012694758179836E-2</v>
      </c>
      <c r="D137">
        <f t="shared" si="6"/>
        <v>2184679.4744188637</v>
      </c>
      <c r="E137">
        <f t="shared" si="7"/>
        <v>54.010012694758181</v>
      </c>
    </row>
    <row r="138" spans="1:5" x14ac:dyDescent="0.25">
      <c r="A138">
        <f>VLOOKUP('2024-03-18_windows_device_0'!P138,'2024-03-18_windows_device_0'!P$1:P$911,1,0)</f>
        <v>54.031999999999996</v>
      </c>
      <c r="B138">
        <f>VLOOKUP('2024-03-18_windows_device_0'!Q138,'2024-03-18_windows_device_0'!Q$1:Q$911,1,0)</f>
        <v>2184673</v>
      </c>
      <c r="C138">
        <f t="shared" si="5"/>
        <v>3.2040623226155557E-2</v>
      </c>
      <c r="D138">
        <f t="shared" si="6"/>
        <v>2184741.7181403642</v>
      </c>
      <c r="E138">
        <f t="shared" si="7"/>
        <v>54.064040623226155</v>
      </c>
    </row>
    <row r="139" spans="1:5" x14ac:dyDescent="0.25">
      <c r="A139">
        <f>VLOOKUP('2024-03-18_windows_device_0'!P139,'2024-03-18_windows_device_0'!P$1:P$911,1,0)</f>
        <v>54.048666666666662</v>
      </c>
      <c r="B139">
        <f>VLOOKUP('2024-03-18_windows_device_0'!Q139,'2024-03-18_windows_device_0'!Q$1:Q$911,1,0)</f>
        <v>2184674</v>
      </c>
      <c r="C139">
        <f t="shared" si="5"/>
        <v>1.6687824596956908E-2</v>
      </c>
      <c r="D139">
        <f t="shared" si="6"/>
        <v>2184709.7906981064</v>
      </c>
      <c r="E139">
        <f t="shared" si="7"/>
        <v>54.065354491263619</v>
      </c>
    </row>
    <row r="140" spans="1:5" x14ac:dyDescent="0.25">
      <c r="A140">
        <f>VLOOKUP('2024-03-18_windows_device_0'!P140,'2024-03-18_windows_device_0'!P$1:P$911,1,0)</f>
        <v>54.084000000000003</v>
      </c>
      <c r="B140">
        <f>VLOOKUP('2024-03-18_windows_device_0'!Q140,'2024-03-18_windows_device_0'!Q$1:Q$911,1,0)</f>
        <v>2184691</v>
      </c>
      <c r="C140">
        <f t="shared" si="5"/>
        <v>3.537818814555832E-2</v>
      </c>
      <c r="D140">
        <f t="shared" si="6"/>
        <v>2184766.8762799855</v>
      </c>
      <c r="E140">
        <f t="shared" si="7"/>
        <v>54.119378188145561</v>
      </c>
    </row>
    <row r="141" spans="1:5" x14ac:dyDescent="0.25">
      <c r="A141">
        <f>VLOOKUP('2024-03-18_windows_device_0'!P141,'2024-03-18_windows_device_0'!P$1:P$911,1,0)</f>
        <v>54.098666666666666</v>
      </c>
      <c r="B141">
        <f>VLOOKUP('2024-03-18_windows_device_0'!Q141,'2024-03-18_windows_device_0'!Q$1:Q$911,1,0)</f>
        <v>2184689</v>
      </c>
      <c r="C141">
        <f t="shared" si="5"/>
        <v>1.4685285645319518E-2</v>
      </c>
      <c r="D141">
        <f t="shared" si="6"/>
        <v>2184720.4958143337</v>
      </c>
      <c r="E141">
        <f t="shared" si="7"/>
        <v>54.113351952311987</v>
      </c>
    </row>
    <row r="142" spans="1:5" x14ac:dyDescent="0.25">
      <c r="A142">
        <f>VLOOKUP('2024-03-18_windows_device_0'!P142,'2024-03-18_windows_device_0'!P$1:P$911,1,0)</f>
        <v>54.114666666666665</v>
      </c>
      <c r="B142">
        <f>VLOOKUP('2024-03-18_windows_device_0'!Q142,'2024-03-18_windows_device_0'!Q$1:Q$911,1,0)</f>
        <v>2184674</v>
      </c>
      <c r="C142">
        <f t="shared" si="5"/>
        <v>1.6020311613077778E-2</v>
      </c>
      <c r="D142">
        <f t="shared" si="6"/>
        <v>2184708.3590701823</v>
      </c>
      <c r="E142">
        <f t="shared" si="7"/>
        <v>54.130686978279741</v>
      </c>
    </row>
    <row r="143" spans="1:5" x14ac:dyDescent="0.25">
      <c r="A143">
        <f>VLOOKUP('2024-03-18_windows_device_0'!P143,'2024-03-18_windows_device_0'!P$1:P$911,1,0)</f>
        <v>54.15</v>
      </c>
      <c r="B143">
        <f>VLOOKUP('2024-03-18_windows_device_0'!Q143,'2024-03-18_windows_device_0'!Q$1:Q$911,1,0)</f>
        <v>2184684</v>
      </c>
      <c r="C143">
        <f t="shared" si="5"/>
        <v>3.5378188145551208E-2</v>
      </c>
      <c r="D143">
        <f t="shared" si="6"/>
        <v>2184759.8762799855</v>
      </c>
      <c r="E143">
        <f t="shared" si="7"/>
        <v>54.185378188145549</v>
      </c>
    </row>
    <row r="144" spans="1:5" x14ac:dyDescent="0.25">
      <c r="A144">
        <f>VLOOKUP('2024-03-18_windows_device_0'!P144,'2024-03-18_windows_device_0'!P$1:P$911,1,0)</f>
        <v>54.153999999999996</v>
      </c>
      <c r="B144">
        <f>VLOOKUP('2024-03-18_windows_device_0'!Q144,'2024-03-18_windows_device_0'!Q$1:Q$911,1,0)</f>
        <v>2184687</v>
      </c>
      <c r="C144">
        <f t="shared" si="5"/>
        <v>4.0050779032676656E-3</v>
      </c>
      <c r="D144">
        <f t="shared" si="6"/>
        <v>2184695.5897675455</v>
      </c>
      <c r="E144">
        <f t="shared" si="7"/>
        <v>54.158005077903262</v>
      </c>
    </row>
    <row r="145" spans="1:5" x14ac:dyDescent="0.25">
      <c r="A145">
        <f>VLOOKUP('2024-03-18_windows_device_0'!P145,'2024-03-18_windows_device_0'!P$1:P$911,1,0)</f>
        <v>54.186</v>
      </c>
      <c r="B145">
        <f>VLOOKUP('2024-03-18_windows_device_0'!Q145,'2024-03-18_windows_device_0'!Q$1:Q$911,1,0)</f>
        <v>2184661</v>
      </c>
      <c r="C145">
        <f t="shared" si="5"/>
        <v>3.2040623226162669E-2</v>
      </c>
      <c r="D145">
        <f t="shared" si="6"/>
        <v>2184729.7181403642</v>
      </c>
      <c r="E145">
        <f t="shared" si="7"/>
        <v>54.218040623226166</v>
      </c>
    </row>
    <row r="146" spans="1:5" x14ac:dyDescent="0.25">
      <c r="A146">
        <f>VLOOKUP('2024-03-18_windows_device_0'!P146,'2024-03-18_windows_device_0'!P$1:P$911,1,0)</f>
        <v>54.212000000000003</v>
      </c>
      <c r="B146">
        <f>VLOOKUP('2024-03-18_windows_device_0'!Q146,'2024-03-18_windows_device_0'!Q$1:Q$911,1,0)</f>
        <v>2184672</v>
      </c>
      <c r="C146">
        <f t="shared" si="5"/>
        <v>2.6033006371257616E-2</v>
      </c>
      <c r="D146">
        <f t="shared" si="6"/>
        <v>2184727.833489046</v>
      </c>
      <c r="E146">
        <f t="shared" si="7"/>
        <v>54.238033006371261</v>
      </c>
    </row>
    <row r="147" spans="1:5" x14ac:dyDescent="0.25">
      <c r="A147">
        <f>VLOOKUP('2024-03-18_windows_device_0'!P147,'2024-03-18_windows_device_0'!P$1:P$911,1,0)</f>
        <v>54.229333333333329</v>
      </c>
      <c r="B147">
        <f>VLOOKUP('2024-03-18_windows_device_0'!Q147,'2024-03-18_windows_device_0'!Q$1:Q$911,1,0)</f>
        <v>2184691</v>
      </c>
      <c r="C147">
        <f t="shared" si="5"/>
        <v>1.7355337580828925E-2</v>
      </c>
      <c r="D147">
        <f t="shared" si="6"/>
        <v>2184728.2223260305</v>
      </c>
      <c r="E147">
        <f t="shared" si="7"/>
        <v>54.24668867091416</v>
      </c>
    </row>
    <row r="148" spans="1:5" x14ac:dyDescent="0.25">
      <c r="A148">
        <f>VLOOKUP('2024-03-18_windows_device_0'!P148,'2024-03-18_windows_device_0'!P$1:P$911,1,0)</f>
        <v>54.24666666666667</v>
      </c>
      <c r="B148">
        <f>VLOOKUP('2024-03-18_windows_device_0'!Q148,'2024-03-18_windows_device_0'!Q$1:Q$911,1,0)</f>
        <v>2184705</v>
      </c>
      <c r="C148">
        <f t="shared" si="5"/>
        <v>1.7355337580843153E-2</v>
      </c>
      <c r="D148">
        <f t="shared" si="6"/>
        <v>2184742.2223260305</v>
      </c>
      <c r="E148">
        <f t="shared" si="7"/>
        <v>54.264022004247515</v>
      </c>
    </row>
    <row r="149" spans="1:5" x14ac:dyDescent="0.25">
      <c r="A149">
        <f>VLOOKUP('2024-03-18_windows_device_0'!P149,'2024-03-18_windows_device_0'!P$1:P$911,1,0)</f>
        <v>54.271999999999998</v>
      </c>
      <c r="B149">
        <f>VLOOKUP('2024-03-18_windows_device_0'!Q149,'2024-03-18_windows_device_0'!Q$1:Q$911,1,0)</f>
        <v>2184719</v>
      </c>
      <c r="C149">
        <f t="shared" si="5"/>
        <v>2.536549338737137E-2</v>
      </c>
      <c r="D149">
        <f t="shared" si="6"/>
        <v>2184773.4018611219</v>
      </c>
      <c r="E149">
        <f t="shared" si="7"/>
        <v>54.297365493387368</v>
      </c>
    </row>
    <row r="150" spans="1:5" x14ac:dyDescent="0.25">
      <c r="A150">
        <f>VLOOKUP('2024-03-18_windows_device_0'!P150,'2024-03-18_windows_device_0'!P$1:P$911,1,0)</f>
        <v>54.272666666666666</v>
      </c>
      <c r="B150">
        <f>VLOOKUP('2024-03-18_windows_device_0'!Q150,'2024-03-18_windows_device_0'!Q$1:Q$911,1,0)</f>
        <v>2184707</v>
      </c>
      <c r="C150">
        <f t="shared" si="5"/>
        <v>6.6751298387913007E-4</v>
      </c>
      <c r="D150">
        <f t="shared" si="6"/>
        <v>2184708.4316279241</v>
      </c>
      <c r="E150">
        <f t="shared" si="7"/>
        <v>54.273334179650547</v>
      </c>
    </row>
    <row r="151" spans="1:5" x14ac:dyDescent="0.25">
      <c r="A151">
        <f>VLOOKUP('2024-03-18_windows_device_0'!P151,'2024-03-18_windows_device_0'!P$1:P$911,1,0)</f>
        <v>54.3</v>
      </c>
      <c r="B151">
        <f>VLOOKUP('2024-03-18_windows_device_0'!Q151,'2024-03-18_windows_device_0'!Q$1:Q$911,1,0)</f>
        <v>2184694</v>
      </c>
      <c r="C151">
        <f t="shared" si="5"/>
        <v>2.7368032339008759E-2</v>
      </c>
      <c r="D151">
        <f t="shared" si="6"/>
        <v>2184752.6967448946</v>
      </c>
      <c r="E151">
        <f t="shared" si="7"/>
        <v>54.327368032339002</v>
      </c>
    </row>
    <row r="152" spans="1:5" x14ac:dyDescent="0.25">
      <c r="A152">
        <f>VLOOKUP('2024-03-18_windows_device_0'!P152,'2024-03-18_windows_device_0'!P$1:P$911,1,0)</f>
        <v>54.316000000000003</v>
      </c>
      <c r="B152">
        <f>VLOOKUP('2024-03-18_windows_device_0'!Q152,'2024-03-18_windows_device_0'!Q$1:Q$911,1,0)</f>
        <v>2184659</v>
      </c>
      <c r="C152">
        <f t="shared" si="5"/>
        <v>1.6020311613084891E-2</v>
      </c>
      <c r="D152">
        <f t="shared" si="6"/>
        <v>2184693.3590701823</v>
      </c>
      <c r="E152">
        <f t="shared" si="7"/>
        <v>54.332020311613086</v>
      </c>
    </row>
    <row r="153" spans="1:5" x14ac:dyDescent="0.25">
      <c r="A153">
        <f>VLOOKUP('2024-03-18_windows_device_0'!P153,'2024-03-18_windows_device_0'!P$1:P$911,1,0)</f>
        <v>54.328000000000003</v>
      </c>
      <c r="B153">
        <f>VLOOKUP('2024-03-18_windows_device_0'!Q153,'2024-03-18_windows_device_0'!Q$1:Q$911,1,0)</f>
        <v>2184649</v>
      </c>
      <c r="C153">
        <f t="shared" si="5"/>
        <v>1.2015233709810112E-2</v>
      </c>
      <c r="D153">
        <f t="shared" si="6"/>
        <v>2184674.7693026364</v>
      </c>
      <c r="E153">
        <f t="shared" si="7"/>
        <v>54.340015233709813</v>
      </c>
    </row>
    <row r="154" spans="1:5" x14ac:dyDescent="0.25">
      <c r="A154">
        <f>VLOOKUP('2024-03-18_windows_device_0'!P154,'2024-03-18_windows_device_0'!P$1:P$911,1,0)</f>
        <v>54.333333333333329</v>
      </c>
      <c r="B154">
        <f>VLOOKUP('2024-03-18_windows_device_0'!Q154,'2024-03-18_windows_device_0'!Q$1:Q$911,1,0)</f>
        <v>2184653</v>
      </c>
      <c r="C154">
        <f t="shared" si="5"/>
        <v>5.3401038710188115E-3</v>
      </c>
      <c r="D154">
        <f t="shared" si="6"/>
        <v>2184664.4530233941</v>
      </c>
      <c r="E154">
        <f t="shared" si="7"/>
        <v>54.338673437204349</v>
      </c>
    </row>
    <row r="155" spans="1:5" x14ac:dyDescent="0.25">
      <c r="A155">
        <f>VLOOKUP('2024-03-18_windows_device_0'!P155,'2024-03-18_windows_device_0'!P$1:P$911,1,0)</f>
        <v>54.350666666666669</v>
      </c>
      <c r="B155">
        <f>VLOOKUP('2024-03-18_windows_device_0'!Q155,'2024-03-18_windows_device_0'!Q$1:Q$911,1,0)</f>
        <v>2184653</v>
      </c>
      <c r="C155">
        <f t="shared" si="5"/>
        <v>1.7355337580843153E-2</v>
      </c>
      <c r="D155">
        <f t="shared" si="6"/>
        <v>2184690.2223260305</v>
      </c>
      <c r="E155">
        <f t="shared" si="7"/>
        <v>54.368022004247514</v>
      </c>
    </row>
    <row r="156" spans="1:5" x14ac:dyDescent="0.25">
      <c r="A156">
        <f>VLOOKUP('2024-03-18_windows_device_0'!P156,'2024-03-18_windows_device_0'!P$1:P$911,1,0)</f>
        <v>54.37533333333333</v>
      </c>
      <c r="B156">
        <f>VLOOKUP('2024-03-18_windows_device_0'!Q156,'2024-03-18_windows_device_0'!Q$1:Q$911,1,0)</f>
        <v>2184661</v>
      </c>
      <c r="C156">
        <f t="shared" si="5"/>
        <v>2.4697980403492241E-2</v>
      </c>
      <c r="D156">
        <f t="shared" si="6"/>
        <v>2184713.9702331973</v>
      </c>
      <c r="E156">
        <f t="shared" si="7"/>
        <v>54.400031313736825</v>
      </c>
    </row>
    <row r="157" spans="1:5" x14ac:dyDescent="0.25">
      <c r="A157">
        <f>VLOOKUP('2024-03-18_windows_device_0'!P157,'2024-03-18_windows_device_0'!P$1:P$911,1,0)</f>
        <v>54.395333333333333</v>
      </c>
      <c r="B157">
        <f>VLOOKUP('2024-03-18_windows_device_0'!Q157,'2024-03-18_windows_device_0'!Q$1:Q$911,1,0)</f>
        <v>2184662</v>
      </c>
      <c r="C157">
        <f t="shared" si="5"/>
        <v>2.0025389516352559E-2</v>
      </c>
      <c r="D157">
        <f t="shared" si="6"/>
        <v>2184704.9488377278</v>
      </c>
      <c r="E157">
        <f t="shared" si="7"/>
        <v>54.415358722849689</v>
      </c>
    </row>
    <row r="158" spans="1:5" x14ac:dyDescent="0.25">
      <c r="A158">
        <f>VLOOKUP('2024-03-18_windows_device_0'!P158,'2024-03-18_windows_device_0'!P$1:P$911,1,0)</f>
        <v>54.377333333333333</v>
      </c>
      <c r="B158">
        <f>VLOOKUP('2024-03-18_windows_device_0'!Q158,'2024-03-18_windows_device_0'!Q$1:Q$911,1,0)</f>
        <v>2184663</v>
      </c>
      <c r="C158">
        <f t="shared" si="5"/>
        <v>-1.8022850564715167E-2</v>
      </c>
      <c r="D158">
        <f t="shared" si="6"/>
        <v>2184624.346046045</v>
      </c>
      <c r="E158">
        <f t="shared" si="7"/>
        <v>54.35931048276862</v>
      </c>
    </row>
    <row r="159" spans="1:5" x14ac:dyDescent="0.25">
      <c r="A159">
        <f>VLOOKUP('2024-03-18_windows_device_0'!P159,'2024-03-18_windows_device_0'!P$1:P$911,1,0)</f>
        <v>54.4</v>
      </c>
      <c r="B159">
        <f>VLOOKUP('2024-03-18_windows_device_0'!Q159,'2024-03-18_windows_device_0'!Q$1:Q$911,1,0)</f>
        <v>2184674</v>
      </c>
      <c r="C159">
        <f t="shared" si="5"/>
        <v>2.2695441451861965E-2</v>
      </c>
      <c r="D159">
        <f t="shared" si="6"/>
        <v>2184722.6753494246</v>
      </c>
      <c r="E159">
        <f t="shared" si="7"/>
        <v>54.422695441451857</v>
      </c>
    </row>
    <row r="160" spans="1:5" x14ac:dyDescent="0.25">
      <c r="A160">
        <f>VLOOKUP('2024-03-18_windows_device_0'!P160,'2024-03-18_windows_device_0'!P$1:P$911,1,0)</f>
        <v>54.406666666666666</v>
      </c>
      <c r="B160">
        <f>VLOOKUP('2024-03-18_windows_device_0'!Q160,'2024-03-18_windows_device_0'!Q$1:Q$911,1,0)</f>
        <v>2184674</v>
      </c>
      <c r="C160">
        <f t="shared" si="5"/>
        <v>6.6751298387841863E-3</v>
      </c>
      <c r="D160">
        <f t="shared" si="6"/>
        <v>2184688.3162792427</v>
      </c>
      <c r="E160">
        <f t="shared" si="7"/>
        <v>54.413341796505449</v>
      </c>
    </row>
    <row r="161" spans="1:5" x14ac:dyDescent="0.25">
      <c r="A161">
        <f>VLOOKUP('2024-03-18_windows_device_0'!P161,'2024-03-18_windows_device_0'!P$1:P$911,1,0)</f>
        <v>54.408000000000001</v>
      </c>
      <c r="B161">
        <f>VLOOKUP('2024-03-18_windows_device_0'!Q161,'2024-03-18_windows_device_0'!Q$1:Q$911,1,0)</f>
        <v>2184673</v>
      </c>
      <c r="C161">
        <f t="shared" si="5"/>
        <v>1.3350259677582601E-3</v>
      </c>
      <c r="D161">
        <f t="shared" si="6"/>
        <v>2184675.8632558486</v>
      </c>
      <c r="E161">
        <f t="shared" si="7"/>
        <v>54.409335025967756</v>
      </c>
    </row>
    <row r="162" spans="1:5" x14ac:dyDescent="0.25">
      <c r="A162">
        <f>VLOOKUP('2024-03-18_windows_device_0'!P162,'2024-03-18_windows_device_0'!P$1:P$911,1,0)</f>
        <v>54.424666666666667</v>
      </c>
      <c r="B162">
        <f>VLOOKUP('2024-03-18_windows_device_0'!Q162,'2024-03-18_windows_device_0'!Q$1:Q$911,1,0)</f>
        <v>2184683</v>
      </c>
      <c r="C162">
        <f t="shared" si="5"/>
        <v>1.6687824596956908E-2</v>
      </c>
      <c r="D162">
        <f t="shared" si="6"/>
        <v>2184718.7906981064</v>
      </c>
      <c r="E162">
        <f t="shared" si="7"/>
        <v>54.441354491263624</v>
      </c>
    </row>
    <row r="163" spans="1:5" x14ac:dyDescent="0.25">
      <c r="A163">
        <f>VLOOKUP('2024-03-18_windows_device_0'!P163,'2024-03-18_windows_device_0'!P$1:P$911,1,0)</f>
        <v>54.424666666666667</v>
      </c>
      <c r="B163">
        <f>VLOOKUP('2024-03-18_windows_device_0'!Q163,'2024-03-18_windows_device_0'!Q$1:Q$911,1,0)</f>
        <v>2184687</v>
      </c>
      <c r="C163">
        <f t="shared" si="5"/>
        <v>0</v>
      </c>
      <c r="D163">
        <f t="shared" si="6"/>
        <v>2184687</v>
      </c>
      <c r="E163">
        <f t="shared" si="7"/>
        <v>54.424666666666667</v>
      </c>
    </row>
    <row r="164" spans="1:5" x14ac:dyDescent="0.25">
      <c r="A164">
        <f>VLOOKUP('2024-03-18_windows_device_0'!P164,'2024-03-18_windows_device_0'!P$1:P$911,1,0)</f>
        <v>54.426000000000002</v>
      </c>
      <c r="B164">
        <f>VLOOKUP('2024-03-18_windows_device_0'!Q164,'2024-03-18_windows_device_0'!Q$1:Q$911,1,0)</f>
        <v>2184698</v>
      </c>
      <c r="C164">
        <f t="shared" si="5"/>
        <v>1.3350259677582601E-3</v>
      </c>
      <c r="D164">
        <f t="shared" si="6"/>
        <v>2184700.8632558486</v>
      </c>
      <c r="E164">
        <f t="shared" si="7"/>
        <v>54.427335025967757</v>
      </c>
    </row>
    <row r="165" spans="1:5" x14ac:dyDescent="0.25">
      <c r="A165">
        <f>VLOOKUP('2024-03-18_windows_device_0'!P165,'2024-03-18_windows_device_0'!P$1:P$911,1,0)</f>
        <v>54.405333333333331</v>
      </c>
      <c r="B165">
        <f>VLOOKUP('2024-03-18_windows_device_0'!Q165,'2024-03-18_windows_device_0'!Q$1:Q$911,1,0)</f>
        <v>2184703</v>
      </c>
      <c r="C165">
        <f t="shared" si="5"/>
        <v>-2.0692902500231689E-2</v>
      </c>
      <c r="D165">
        <f t="shared" si="6"/>
        <v>2184658.6195343481</v>
      </c>
      <c r="E165">
        <f t="shared" si="7"/>
        <v>54.384640430833102</v>
      </c>
    </row>
    <row r="166" spans="1:5" x14ac:dyDescent="0.25">
      <c r="A166">
        <f>VLOOKUP('2024-03-18_windows_device_0'!P166,'2024-03-18_windows_device_0'!P$1:P$911,1,0)</f>
        <v>54.433333333333337</v>
      </c>
      <c r="B166">
        <f>VLOOKUP('2024-03-18_windows_device_0'!Q166,'2024-03-18_windows_device_0'!Q$1:Q$911,1,0)</f>
        <v>2184703</v>
      </c>
      <c r="C166">
        <f t="shared" si="5"/>
        <v>2.8035545322895004E-2</v>
      </c>
      <c r="D166">
        <f t="shared" si="6"/>
        <v>2184763.1283728187</v>
      </c>
      <c r="E166">
        <f t="shared" si="7"/>
        <v>54.461368878656231</v>
      </c>
    </row>
    <row r="167" spans="1:5" x14ac:dyDescent="0.25">
      <c r="A167">
        <f>VLOOKUP('2024-03-18_windows_device_0'!P167,'2024-03-18_windows_device_0'!P$1:P$911,1,0)</f>
        <v>54.433333333333337</v>
      </c>
      <c r="B167">
        <f>VLOOKUP('2024-03-18_windows_device_0'!Q167,'2024-03-18_windows_device_0'!Q$1:Q$911,1,0)</f>
        <v>2184704</v>
      </c>
      <c r="C167">
        <f t="shared" si="5"/>
        <v>0</v>
      </c>
      <c r="D167">
        <f t="shared" si="6"/>
        <v>2184704</v>
      </c>
      <c r="E167">
        <f t="shared" si="7"/>
        <v>54.433333333333337</v>
      </c>
    </row>
    <row r="168" spans="1:5" x14ac:dyDescent="0.25">
      <c r="A168">
        <f>VLOOKUP('2024-03-18_windows_device_0'!P168,'2024-03-18_windows_device_0'!P$1:P$911,1,0)</f>
        <v>54.441333333333333</v>
      </c>
      <c r="B168">
        <f>VLOOKUP('2024-03-18_windows_device_0'!Q168,'2024-03-18_windows_device_0'!Q$1:Q$911,1,0)</f>
        <v>2184711</v>
      </c>
      <c r="C168">
        <f t="shared" ref="C168:C231" si="8">(A168-A167)*F$2</f>
        <v>8.0101558065353313E-3</v>
      </c>
      <c r="D168">
        <f t="shared" si="6"/>
        <v>2184728.1795350909</v>
      </c>
      <c r="E168">
        <f t="shared" si="7"/>
        <v>54.449343489139871</v>
      </c>
    </row>
    <row r="169" spans="1:5" x14ac:dyDescent="0.25">
      <c r="A169">
        <f>VLOOKUP('2024-03-18_windows_device_0'!P169,'2024-03-18_windows_device_0'!P$1:P$911,1,0)</f>
        <v>54.428666666666672</v>
      </c>
      <c r="B169">
        <f>VLOOKUP('2024-03-18_windows_device_0'!Q169,'2024-03-18_windows_device_0'!Q$1:Q$911,1,0)</f>
        <v>2184717</v>
      </c>
      <c r="C169">
        <f t="shared" si="8"/>
        <v>-1.2682746693682127E-2</v>
      </c>
      <c r="D169">
        <f t="shared" si="6"/>
        <v>2184689.7990694391</v>
      </c>
      <c r="E169">
        <f t="shared" si="7"/>
        <v>54.415983919972987</v>
      </c>
    </row>
    <row r="170" spans="1:5" x14ac:dyDescent="0.25">
      <c r="A170">
        <f>VLOOKUP('2024-03-18_windows_device_0'!P170,'2024-03-18_windows_device_0'!P$1:P$911,1,0)</f>
        <v>54.429333333333332</v>
      </c>
      <c r="B170">
        <f>VLOOKUP('2024-03-18_windows_device_0'!Q170,'2024-03-18_windows_device_0'!Q$1:Q$911,1,0)</f>
        <v>2184718</v>
      </c>
      <c r="C170">
        <f t="shared" si="8"/>
        <v>6.6751298387201564E-4</v>
      </c>
      <c r="D170">
        <f t="shared" si="6"/>
        <v>2184719.4316279241</v>
      </c>
      <c r="E170">
        <f t="shared" si="7"/>
        <v>54.430000846317206</v>
      </c>
    </row>
    <row r="171" spans="1:5" x14ac:dyDescent="0.25">
      <c r="A171">
        <f>VLOOKUP('2024-03-18_windows_device_0'!P171,'2024-03-18_windows_device_0'!P$1:P$911,1,0)</f>
        <v>54.42</v>
      </c>
      <c r="B171">
        <f>VLOOKUP('2024-03-18_windows_device_0'!Q171,'2024-03-18_windows_device_0'!Q$1:Q$911,1,0)</f>
        <v>2184720</v>
      </c>
      <c r="C171">
        <f t="shared" si="8"/>
        <v>-9.3451817742935921E-3</v>
      </c>
      <c r="D171">
        <f t="shared" si="6"/>
        <v>2184699.9572090604</v>
      </c>
      <c r="E171">
        <f t="shared" si="7"/>
        <v>54.410654818225709</v>
      </c>
    </row>
    <row r="172" spans="1:5" x14ac:dyDescent="0.25">
      <c r="A172">
        <f>VLOOKUP('2024-03-18_windows_device_0'!P172,'2024-03-18_windows_device_0'!P$1:P$911,1,0)</f>
        <v>54.417333333333332</v>
      </c>
      <c r="B172">
        <f>VLOOKUP('2024-03-18_windows_device_0'!Q172,'2024-03-18_windows_device_0'!Q$1:Q$911,1,0)</f>
        <v>2184718</v>
      </c>
      <c r="C172">
        <f t="shared" si="8"/>
        <v>-2.6700519355165203E-3</v>
      </c>
      <c r="D172">
        <f t="shared" si="6"/>
        <v>2184712.2734883032</v>
      </c>
      <c r="E172">
        <f t="shared" si="7"/>
        <v>54.414663281397814</v>
      </c>
    </row>
    <row r="173" spans="1:5" x14ac:dyDescent="0.25">
      <c r="A173">
        <f>VLOOKUP('2024-03-18_windows_device_0'!P173,'2024-03-18_windows_device_0'!P$1:P$911,1,0)</f>
        <v>54.405999999999999</v>
      </c>
      <c r="B173">
        <f>VLOOKUP('2024-03-18_windows_device_0'!Q173,'2024-03-18_windows_device_0'!Q$1:Q$911,1,0)</f>
        <v>2184720</v>
      </c>
      <c r="C173">
        <f t="shared" si="8"/>
        <v>-1.1347720725930982E-2</v>
      </c>
      <c r="D173">
        <f t="shared" si="6"/>
        <v>2184695.6623252877</v>
      </c>
      <c r="E173">
        <f t="shared" si="7"/>
        <v>54.394652279274069</v>
      </c>
    </row>
    <row r="174" spans="1:5" x14ac:dyDescent="0.25">
      <c r="A174">
        <f>VLOOKUP('2024-03-18_windows_device_0'!P174,'2024-03-18_windows_device_0'!P$1:P$911,1,0)</f>
        <v>54.396000000000001</v>
      </c>
      <c r="B174">
        <f>VLOOKUP('2024-03-18_windows_device_0'!Q174,'2024-03-18_windows_device_0'!Q$1:Q$911,1,0)</f>
        <v>2184724</v>
      </c>
      <c r="C174">
        <f t="shared" si="8"/>
        <v>-1.0012694758172722E-2</v>
      </c>
      <c r="D174">
        <f t="shared" si="6"/>
        <v>2184702.5255811363</v>
      </c>
      <c r="E174">
        <f t="shared" si="7"/>
        <v>54.385987305241827</v>
      </c>
    </row>
    <row r="175" spans="1:5" x14ac:dyDescent="0.25">
      <c r="A175">
        <f>VLOOKUP('2024-03-18_windows_device_0'!P175,'2024-03-18_windows_device_0'!P$1:P$911,1,0)</f>
        <v>54.399333333333331</v>
      </c>
      <c r="B175">
        <f>VLOOKUP('2024-03-18_windows_device_0'!Q175,'2024-03-18_windows_device_0'!Q$1:Q$911,1,0)</f>
        <v>2184727</v>
      </c>
      <c r="C175">
        <f t="shared" si="8"/>
        <v>3.3375649193885357E-3</v>
      </c>
      <c r="D175">
        <f t="shared" si="6"/>
        <v>2184734.1581396214</v>
      </c>
      <c r="E175">
        <f t="shared" si="7"/>
        <v>54.402670898252723</v>
      </c>
    </row>
    <row r="176" spans="1:5" x14ac:dyDescent="0.25">
      <c r="A176">
        <f>VLOOKUP('2024-03-18_windows_device_0'!P176,'2024-03-18_windows_device_0'!P$1:P$911,1,0)</f>
        <v>54.37533333333333</v>
      </c>
      <c r="B176">
        <f>VLOOKUP('2024-03-18_windows_device_0'!Q176,'2024-03-18_windows_device_0'!Q$1:Q$911,1,0)</f>
        <v>2184732</v>
      </c>
      <c r="C176">
        <f t="shared" si="8"/>
        <v>-2.4030467419620224E-2</v>
      </c>
      <c r="D176">
        <f t="shared" si="6"/>
        <v>2184680.4613947268</v>
      </c>
      <c r="E176">
        <f t="shared" si="7"/>
        <v>54.351302865913709</v>
      </c>
    </row>
    <row r="177" spans="1:5" x14ac:dyDescent="0.25">
      <c r="A177">
        <f>VLOOKUP('2024-03-18_windows_device_0'!P177,'2024-03-18_windows_device_0'!P$1:P$911,1,0)</f>
        <v>54.36866666666667</v>
      </c>
      <c r="B177">
        <f>VLOOKUP('2024-03-18_windows_device_0'!Q177,'2024-03-18_windows_device_0'!Q$1:Q$911,1,0)</f>
        <v>2184732</v>
      </c>
      <c r="C177">
        <f t="shared" si="8"/>
        <v>-6.6751298387770714E-3</v>
      </c>
      <c r="D177">
        <f t="shared" si="6"/>
        <v>2184717.6837207573</v>
      </c>
      <c r="E177">
        <f t="shared" si="7"/>
        <v>54.361991536827894</v>
      </c>
    </row>
    <row r="178" spans="1:5" x14ac:dyDescent="0.25">
      <c r="A178">
        <f>VLOOKUP('2024-03-18_windows_device_0'!P178,'2024-03-18_windows_device_0'!P$1:P$911,1,0)</f>
        <v>54.366</v>
      </c>
      <c r="B178">
        <f>VLOOKUP('2024-03-18_windows_device_0'!Q178,'2024-03-18_windows_device_0'!Q$1:Q$911,1,0)</f>
        <v>2184734</v>
      </c>
      <c r="C178">
        <f t="shared" si="8"/>
        <v>-2.6700519355165203E-3</v>
      </c>
      <c r="D178">
        <f t="shared" si="6"/>
        <v>2184728.2734883032</v>
      </c>
      <c r="E178">
        <f t="shared" si="7"/>
        <v>54.363329948064482</v>
      </c>
    </row>
    <row r="179" spans="1:5" x14ac:dyDescent="0.25">
      <c r="A179">
        <f>VLOOKUP('2024-03-18_windows_device_0'!P179,'2024-03-18_windows_device_0'!P$1:P$911,1,0)</f>
        <v>54.332000000000001</v>
      </c>
      <c r="B179">
        <f>VLOOKUP('2024-03-18_windows_device_0'!Q179,'2024-03-18_windows_device_0'!Q$1:Q$911,1,0)</f>
        <v>2184740</v>
      </c>
      <c r="C179">
        <f t="shared" si="8"/>
        <v>-3.4043162177792949E-2</v>
      </c>
      <c r="D179">
        <f t="shared" si="6"/>
        <v>2184666.9869758631</v>
      </c>
      <c r="E179">
        <f t="shared" si="7"/>
        <v>54.297956837822206</v>
      </c>
    </row>
    <row r="180" spans="1:5" x14ac:dyDescent="0.25">
      <c r="A180">
        <f>VLOOKUP('2024-03-18_windows_device_0'!P180,'2024-03-18_windows_device_0'!P$1:P$911,1,0)</f>
        <v>54.326000000000001</v>
      </c>
      <c r="B180">
        <f>VLOOKUP('2024-03-18_windows_device_0'!Q180,'2024-03-18_windows_device_0'!Q$1:Q$911,1,0)</f>
        <v>2184736</v>
      </c>
      <c r="C180">
        <f t="shared" si="8"/>
        <v>-6.0076168549050559E-3</v>
      </c>
      <c r="D180">
        <f t="shared" si="6"/>
        <v>2184723.1153486818</v>
      </c>
      <c r="E180">
        <f t="shared" si="7"/>
        <v>54.319992383145099</v>
      </c>
    </row>
    <row r="181" spans="1:5" x14ac:dyDescent="0.25">
      <c r="A181">
        <f>VLOOKUP('2024-03-18_windows_device_0'!P181,'2024-03-18_windows_device_0'!P$1:P$911,1,0)</f>
        <v>54.324666666666666</v>
      </c>
      <c r="B181">
        <f>VLOOKUP('2024-03-18_windows_device_0'!Q181,'2024-03-18_windows_device_0'!Q$1:Q$911,1,0)</f>
        <v>2184735</v>
      </c>
      <c r="C181">
        <f t="shared" si="8"/>
        <v>-1.3350259677582601E-3</v>
      </c>
      <c r="D181">
        <f t="shared" si="6"/>
        <v>2184732.1367441514</v>
      </c>
      <c r="E181">
        <f t="shared" si="7"/>
        <v>54.32333164069891</v>
      </c>
    </row>
    <row r="182" spans="1:5" x14ac:dyDescent="0.25">
      <c r="A182">
        <f>VLOOKUP('2024-03-18_windows_device_0'!P182,'2024-03-18_windows_device_0'!P$1:P$911,1,0)</f>
        <v>54.295333333333332</v>
      </c>
      <c r="B182">
        <f>VLOOKUP('2024-03-18_windows_device_0'!Q182,'2024-03-18_windows_device_0'!Q$1:Q$911,1,0)</f>
        <v>2184742</v>
      </c>
      <c r="C182">
        <f t="shared" si="8"/>
        <v>-2.9370571290646151E-2</v>
      </c>
      <c r="D182">
        <f t="shared" si="6"/>
        <v>2184679.0083713327</v>
      </c>
      <c r="E182">
        <f t="shared" si="7"/>
        <v>54.265962762042683</v>
      </c>
    </row>
    <row r="183" spans="1:5" x14ac:dyDescent="0.25">
      <c r="A183">
        <f>VLOOKUP('2024-03-18_windows_device_0'!P183,'2024-03-18_windows_device_0'!P$1:P$911,1,0)</f>
        <v>54.289333333333332</v>
      </c>
      <c r="B183">
        <f>VLOOKUP('2024-03-18_windows_device_0'!Q183,'2024-03-18_windows_device_0'!Q$1:Q$911,1,0)</f>
        <v>2184747</v>
      </c>
      <c r="C183">
        <f t="shared" si="8"/>
        <v>-6.0076168549050559E-3</v>
      </c>
      <c r="D183">
        <f t="shared" si="6"/>
        <v>2184734.1153486818</v>
      </c>
      <c r="E183">
        <f t="shared" si="7"/>
        <v>54.28332571647843</v>
      </c>
    </row>
    <row r="184" spans="1:5" x14ac:dyDescent="0.25">
      <c r="A184">
        <f>VLOOKUP('2024-03-18_windows_device_0'!P184,'2024-03-18_windows_device_0'!P$1:P$911,1,0)</f>
        <v>54.271333333333331</v>
      </c>
      <c r="B184">
        <f>VLOOKUP('2024-03-18_windows_device_0'!Q184,'2024-03-18_windows_device_0'!Q$1:Q$911,1,0)</f>
        <v>2184744</v>
      </c>
      <c r="C184">
        <f t="shared" si="8"/>
        <v>-1.8022850564715167E-2</v>
      </c>
      <c r="D184">
        <f t="shared" si="6"/>
        <v>2184705.346046045</v>
      </c>
      <c r="E184">
        <f t="shared" si="7"/>
        <v>54.253310482768619</v>
      </c>
    </row>
    <row r="185" spans="1:5" x14ac:dyDescent="0.25">
      <c r="A185">
        <f>VLOOKUP('2024-03-18_windows_device_0'!P185,'2024-03-18_windows_device_0'!P$1:P$911,1,0)</f>
        <v>54.223333333333329</v>
      </c>
      <c r="B185">
        <f>VLOOKUP('2024-03-18_windows_device_0'!Q185,'2024-03-18_windows_device_0'!Q$1:Q$911,1,0)</f>
        <v>2184746</v>
      </c>
      <c r="C185">
        <f t="shared" si="8"/>
        <v>-4.8060934839240448E-2</v>
      </c>
      <c r="D185">
        <f t="shared" si="6"/>
        <v>2184642.9227894535</v>
      </c>
      <c r="E185">
        <f t="shared" si="7"/>
        <v>54.175272398494087</v>
      </c>
    </row>
    <row r="186" spans="1:5" x14ac:dyDescent="0.25">
      <c r="A186">
        <f>VLOOKUP('2024-03-18_windows_device_0'!P186,'2024-03-18_windows_device_0'!P$1:P$911,1,0)</f>
        <v>54.195999999999998</v>
      </c>
      <c r="B186">
        <f>VLOOKUP('2024-03-18_windows_device_0'!Q186,'2024-03-18_windows_device_0'!Q$1:Q$911,1,0)</f>
        <v>2184744</v>
      </c>
      <c r="C186">
        <f t="shared" si="8"/>
        <v>-2.7368032339008759E-2</v>
      </c>
      <c r="D186">
        <f t="shared" si="6"/>
        <v>2184685.3032551054</v>
      </c>
      <c r="E186">
        <f t="shared" si="7"/>
        <v>54.168631967660993</v>
      </c>
    </row>
    <row r="187" spans="1:5" x14ac:dyDescent="0.25">
      <c r="A187">
        <f>VLOOKUP('2024-03-18_windows_device_0'!P187,'2024-03-18_windows_device_0'!P$1:P$911,1,0)</f>
        <v>54.178666666666672</v>
      </c>
      <c r="B187">
        <f>VLOOKUP('2024-03-18_windows_device_0'!Q187,'2024-03-18_windows_device_0'!Q$1:Q$911,1,0)</f>
        <v>2184749</v>
      </c>
      <c r="C187">
        <f t="shared" si="8"/>
        <v>-1.7355337580828925E-2</v>
      </c>
      <c r="D187">
        <f t="shared" si="6"/>
        <v>2184711.7776739695</v>
      </c>
      <c r="E187">
        <f t="shared" si="7"/>
        <v>54.161311329085841</v>
      </c>
    </row>
    <row r="188" spans="1:5" x14ac:dyDescent="0.25">
      <c r="A188">
        <f>VLOOKUP('2024-03-18_windows_device_0'!P188,'2024-03-18_windows_device_0'!P$1:P$911,1,0)</f>
        <v>54.168666666666667</v>
      </c>
      <c r="B188">
        <f>VLOOKUP('2024-03-18_windows_device_0'!Q188,'2024-03-18_windows_device_0'!Q$1:Q$911,1,0)</f>
        <v>2184753</v>
      </c>
      <c r="C188">
        <f t="shared" si="8"/>
        <v>-1.0012694758179836E-2</v>
      </c>
      <c r="D188">
        <f t="shared" si="6"/>
        <v>2184731.5255811363</v>
      </c>
      <c r="E188">
        <f t="shared" si="7"/>
        <v>54.158653971908485</v>
      </c>
    </row>
    <row r="189" spans="1:5" x14ac:dyDescent="0.25">
      <c r="A189">
        <f>VLOOKUP('2024-03-18_windows_device_0'!P189,'2024-03-18_windows_device_0'!P$1:P$911,1,0)</f>
        <v>54.134</v>
      </c>
      <c r="B189">
        <f>VLOOKUP('2024-03-18_windows_device_0'!Q189,'2024-03-18_windows_device_0'!Q$1:Q$911,1,0)</f>
        <v>2184756</v>
      </c>
      <c r="C189">
        <f t="shared" si="8"/>
        <v>-3.4710675161672075E-2</v>
      </c>
      <c r="D189">
        <f t="shared" si="6"/>
        <v>2184681.5553479386</v>
      </c>
      <c r="E189">
        <f t="shared" si="7"/>
        <v>54.099289324838331</v>
      </c>
    </row>
    <row r="190" spans="1:5" x14ac:dyDescent="0.25">
      <c r="A190">
        <f>VLOOKUP('2024-03-18_windows_device_0'!P190,'2024-03-18_windows_device_0'!P$1:P$911,1,0)</f>
        <v>54.100666666666669</v>
      </c>
      <c r="B190">
        <f>VLOOKUP('2024-03-18_windows_device_0'!Q190,'2024-03-18_windows_device_0'!Q$1:Q$911,1,0)</f>
        <v>2184760</v>
      </c>
      <c r="C190">
        <f t="shared" si="8"/>
        <v>-3.3375649193913816E-2</v>
      </c>
      <c r="D190">
        <f t="shared" si="6"/>
        <v>2184688.4186037872</v>
      </c>
      <c r="E190">
        <f t="shared" si="7"/>
        <v>54.067291017472755</v>
      </c>
    </row>
    <row r="191" spans="1:5" x14ac:dyDescent="0.25">
      <c r="A191">
        <f>VLOOKUP('2024-03-18_windows_device_0'!P191,'2024-03-18_windows_device_0'!P$1:P$911,1,0)</f>
        <v>54.094666666666669</v>
      </c>
      <c r="B191">
        <f>VLOOKUP('2024-03-18_windows_device_0'!Q191,'2024-03-18_windows_device_0'!Q$1:Q$911,1,0)</f>
        <v>2184760</v>
      </c>
      <c r="C191">
        <f t="shared" si="8"/>
        <v>-6.0076168549050559E-3</v>
      </c>
      <c r="D191">
        <f t="shared" si="6"/>
        <v>2184747.1153486818</v>
      </c>
      <c r="E191">
        <f t="shared" si="7"/>
        <v>54.088659049811767</v>
      </c>
    </row>
    <row r="192" spans="1:5" x14ac:dyDescent="0.25">
      <c r="A192">
        <f>VLOOKUP('2024-03-18_windows_device_0'!P192,'2024-03-18_windows_device_0'!P$1:P$911,1,0)</f>
        <v>54.050666666666672</v>
      </c>
      <c r="B192">
        <f>VLOOKUP('2024-03-18_windows_device_0'!Q192,'2024-03-18_windows_device_0'!Q$1:Q$911,1,0)</f>
        <v>2184764</v>
      </c>
      <c r="C192">
        <f t="shared" si="8"/>
        <v>-4.405585693596567E-2</v>
      </c>
      <c r="D192">
        <f t="shared" si="6"/>
        <v>2184669.512556999</v>
      </c>
      <c r="E192">
        <f t="shared" si="7"/>
        <v>54.006610809730709</v>
      </c>
    </row>
    <row r="193" spans="1:5" x14ac:dyDescent="0.25">
      <c r="A193">
        <f>VLOOKUP('2024-03-18_windows_device_0'!P193,'2024-03-18_windows_device_0'!P$1:P$911,1,0)</f>
        <v>54.032666666666671</v>
      </c>
      <c r="B193">
        <f>VLOOKUP('2024-03-18_windows_device_0'!Q193,'2024-03-18_windows_device_0'!Q$1:Q$911,1,0)</f>
        <v>2184765</v>
      </c>
      <c r="C193">
        <f t="shared" si="8"/>
        <v>-1.8022850564715167E-2</v>
      </c>
      <c r="D193">
        <f t="shared" si="6"/>
        <v>2184726.346046045</v>
      </c>
      <c r="E193">
        <f t="shared" si="7"/>
        <v>54.014643816101959</v>
      </c>
    </row>
    <row r="194" spans="1:5" x14ac:dyDescent="0.25">
      <c r="A194">
        <f>VLOOKUP('2024-03-18_windows_device_0'!P194,'2024-03-18_windows_device_0'!P$1:P$911,1,0)</f>
        <v>54.012666666666668</v>
      </c>
      <c r="B194">
        <f>VLOOKUP('2024-03-18_windows_device_0'!Q194,'2024-03-18_windows_device_0'!Q$1:Q$911,1,0)</f>
        <v>2184764</v>
      </c>
      <c r="C194">
        <f t="shared" si="8"/>
        <v>-2.0025389516352559E-2</v>
      </c>
      <c r="D194">
        <f t="shared" si="6"/>
        <v>2184721.0511622722</v>
      </c>
      <c r="E194">
        <f t="shared" si="7"/>
        <v>53.992641277150312</v>
      </c>
    </row>
    <row r="195" spans="1:5" x14ac:dyDescent="0.25">
      <c r="A195">
        <f>VLOOKUP('2024-03-18_windows_device_0'!P195,'2024-03-18_windows_device_0'!P$1:P$911,1,0)</f>
        <v>53.973333333333329</v>
      </c>
      <c r="B195">
        <f>VLOOKUP('2024-03-18_windows_device_0'!Q195,'2024-03-18_windows_device_0'!Q$1:Q$911,1,0)</f>
        <v>2184764</v>
      </c>
      <c r="C195">
        <f t="shared" si="8"/>
        <v>-3.9383266048825985E-2</v>
      </c>
      <c r="D195">
        <f t="shared" ref="D195:D258" si="9">B195+C195*F$3</f>
        <v>2184679.533952469</v>
      </c>
      <c r="E195">
        <f t="shared" ref="E195:E258" si="10">C195+A195</f>
        <v>53.933950067284506</v>
      </c>
    </row>
    <row r="196" spans="1:5" x14ac:dyDescent="0.25">
      <c r="A196">
        <f>VLOOKUP('2024-03-18_windows_device_0'!P196,'2024-03-18_windows_device_0'!P$1:P$911,1,0)</f>
        <v>53.957999999999998</v>
      </c>
      <c r="B196">
        <f>VLOOKUP('2024-03-18_windows_device_0'!Q196,'2024-03-18_windows_device_0'!Q$1:Q$911,1,0)</f>
        <v>2184763</v>
      </c>
      <c r="C196">
        <f t="shared" si="8"/>
        <v>-1.5352798629198647E-2</v>
      </c>
      <c r="D196">
        <f t="shared" si="9"/>
        <v>2184730.0725577422</v>
      </c>
      <c r="E196">
        <f t="shared" si="10"/>
        <v>53.942647201370796</v>
      </c>
    </row>
    <row r="197" spans="1:5" x14ac:dyDescent="0.25">
      <c r="A197">
        <f>VLOOKUP('2024-03-18_windows_device_0'!P197,'2024-03-18_windows_device_0'!P$1:P$911,1,0)</f>
        <v>53.911999999999999</v>
      </c>
      <c r="B197">
        <f>VLOOKUP('2024-03-18_windows_device_0'!Q197,'2024-03-18_windows_device_0'!Q$1:Q$911,1,0)</f>
        <v>2184767</v>
      </c>
      <c r="C197">
        <f t="shared" si="8"/>
        <v>-4.6058395887603056E-2</v>
      </c>
      <c r="D197">
        <f t="shared" si="9"/>
        <v>2184668.2176732263</v>
      </c>
      <c r="E197">
        <f t="shared" si="10"/>
        <v>53.865941604112393</v>
      </c>
    </row>
    <row r="198" spans="1:5" x14ac:dyDescent="0.25">
      <c r="A198">
        <f>VLOOKUP('2024-03-18_windows_device_0'!P198,'2024-03-18_windows_device_0'!P$1:P$911,1,0)</f>
        <v>53.912666666666667</v>
      </c>
      <c r="B198">
        <f>VLOOKUP('2024-03-18_windows_device_0'!Q198,'2024-03-18_windows_device_0'!Q$1:Q$911,1,0)</f>
        <v>2184770</v>
      </c>
      <c r="C198">
        <f t="shared" si="8"/>
        <v>6.6751298387913007E-4</v>
      </c>
      <c r="D198">
        <f t="shared" si="9"/>
        <v>2184771.4316279241</v>
      </c>
      <c r="E198">
        <f t="shared" si="10"/>
        <v>53.913334179650548</v>
      </c>
    </row>
    <row r="199" spans="1:5" x14ac:dyDescent="0.25">
      <c r="A199">
        <f>VLOOKUP('2024-03-18_windows_device_0'!P199,'2024-03-18_windows_device_0'!P$1:P$911,1,0)</f>
        <v>53.853333333333332</v>
      </c>
      <c r="B199">
        <f>VLOOKUP('2024-03-18_windows_device_0'!Q199,'2024-03-18_windows_device_0'!Q$1:Q$911,1,0)</f>
        <v>2184769</v>
      </c>
      <c r="C199">
        <f t="shared" si="8"/>
        <v>-5.9408655565171428E-2</v>
      </c>
      <c r="D199">
        <f t="shared" si="9"/>
        <v>2184641.5851147412</v>
      </c>
      <c r="E199">
        <f t="shared" si="10"/>
        <v>53.79392467776816</v>
      </c>
    </row>
    <row r="200" spans="1:5" x14ac:dyDescent="0.25">
      <c r="A200">
        <f>VLOOKUP('2024-03-18_windows_device_0'!P200,'2024-03-18_windows_device_0'!P$1:P$911,1,0)</f>
        <v>53.829333333333338</v>
      </c>
      <c r="B200">
        <f>VLOOKUP('2024-03-18_windows_device_0'!Q200,'2024-03-18_windows_device_0'!Q$1:Q$911,1,0)</f>
        <v>2184767</v>
      </c>
      <c r="C200">
        <f t="shared" si="8"/>
        <v>-2.4030467419613108E-2</v>
      </c>
      <c r="D200">
        <f t="shared" si="9"/>
        <v>2184715.4613947268</v>
      </c>
      <c r="E200">
        <f t="shared" si="10"/>
        <v>53.805302865913724</v>
      </c>
    </row>
    <row r="201" spans="1:5" x14ac:dyDescent="0.25">
      <c r="A201">
        <f>VLOOKUP('2024-03-18_windows_device_0'!P201,'2024-03-18_windows_device_0'!P$1:P$911,1,0)</f>
        <v>53.789333333333332</v>
      </c>
      <c r="B201">
        <f>VLOOKUP('2024-03-18_windows_device_0'!Q201,'2024-03-18_windows_device_0'!Q$1:Q$911,1,0)</f>
        <v>2184769</v>
      </c>
      <c r="C201">
        <f t="shared" si="8"/>
        <v>-4.0050779032705118E-2</v>
      </c>
      <c r="D201">
        <f t="shared" si="9"/>
        <v>2184683.1023245449</v>
      </c>
      <c r="E201">
        <f t="shared" si="10"/>
        <v>53.749282554300628</v>
      </c>
    </row>
    <row r="202" spans="1:5" x14ac:dyDescent="0.25">
      <c r="A202">
        <f>VLOOKUP('2024-03-18_windows_device_0'!P202,'2024-03-18_windows_device_0'!P$1:P$911,1,0)</f>
        <v>53.762</v>
      </c>
      <c r="B202">
        <f>VLOOKUP('2024-03-18_windows_device_0'!Q202,'2024-03-18_windows_device_0'!Q$1:Q$911,1,0)</f>
        <v>2184763</v>
      </c>
      <c r="C202">
        <f t="shared" si="8"/>
        <v>-2.7368032339008759E-2</v>
      </c>
      <c r="D202">
        <f t="shared" si="9"/>
        <v>2184704.3032551054</v>
      </c>
      <c r="E202">
        <f t="shared" si="10"/>
        <v>53.734631967660995</v>
      </c>
    </row>
    <row r="203" spans="1:5" x14ac:dyDescent="0.25">
      <c r="A203">
        <f>VLOOKUP('2024-03-18_windows_device_0'!P203,'2024-03-18_windows_device_0'!P$1:P$911,1,0)</f>
        <v>53.730000000000004</v>
      </c>
      <c r="B203">
        <f>VLOOKUP('2024-03-18_windows_device_0'!Q203,'2024-03-18_windows_device_0'!Q$1:Q$911,1,0)</f>
        <v>2184768</v>
      </c>
      <c r="C203">
        <f t="shared" si="8"/>
        <v>-3.2040623226155557E-2</v>
      </c>
      <c r="D203">
        <f t="shared" si="9"/>
        <v>2184699.2818596358</v>
      </c>
      <c r="E203">
        <f t="shared" si="10"/>
        <v>53.697959376773845</v>
      </c>
    </row>
    <row r="204" spans="1:5" x14ac:dyDescent="0.25">
      <c r="A204">
        <f>VLOOKUP('2024-03-18_windows_device_0'!P204,'2024-03-18_windows_device_0'!P$1:P$911,1,0)</f>
        <v>53.689333333333337</v>
      </c>
      <c r="B204">
        <f>VLOOKUP('2024-03-18_windows_device_0'!Q204,'2024-03-18_windows_device_0'!Q$1:Q$911,1,0)</f>
        <v>2184768</v>
      </c>
      <c r="C204">
        <f t="shared" si="8"/>
        <v>-4.0718292016577132E-2</v>
      </c>
      <c r="D204">
        <f t="shared" si="9"/>
        <v>2184680.6706966204</v>
      </c>
      <c r="E204">
        <f t="shared" si="10"/>
        <v>53.648615041316759</v>
      </c>
    </row>
    <row r="205" spans="1:5" x14ac:dyDescent="0.25">
      <c r="A205">
        <f>VLOOKUP('2024-03-18_windows_device_0'!P205,'2024-03-18_windows_device_0'!P$1:P$911,1,0)</f>
        <v>53.667333333333332</v>
      </c>
      <c r="B205">
        <f>VLOOKUP('2024-03-18_windows_device_0'!Q205,'2024-03-18_windows_device_0'!Q$1:Q$911,1,0)</f>
        <v>2184767</v>
      </c>
      <c r="C205">
        <f t="shared" si="8"/>
        <v>-2.2027928467989948E-2</v>
      </c>
      <c r="D205">
        <f t="shared" si="9"/>
        <v>2184719.7562784995</v>
      </c>
      <c r="E205">
        <f t="shared" si="10"/>
        <v>53.64530540486534</v>
      </c>
    </row>
    <row r="206" spans="1:5" x14ac:dyDescent="0.25">
      <c r="A206">
        <f>VLOOKUP('2024-03-18_windows_device_0'!P206,'2024-03-18_windows_device_0'!P$1:P$911,1,0)</f>
        <v>53.629333333333335</v>
      </c>
      <c r="B206">
        <f>VLOOKUP('2024-03-18_windows_device_0'!Q206,'2024-03-18_windows_device_0'!Q$1:Q$911,1,0)</f>
        <v>2184766</v>
      </c>
      <c r="C206">
        <f t="shared" si="8"/>
        <v>-3.8048240081060614E-2</v>
      </c>
      <c r="D206">
        <f t="shared" si="9"/>
        <v>2184684.3972083176</v>
      </c>
      <c r="E206">
        <f t="shared" si="10"/>
        <v>53.591285093252274</v>
      </c>
    </row>
    <row r="207" spans="1:5" x14ac:dyDescent="0.25">
      <c r="A207">
        <f>VLOOKUP('2024-03-18_windows_device_0'!P207,'2024-03-18_windows_device_0'!P$1:P$911,1,0)</f>
        <v>53.597999999999999</v>
      </c>
      <c r="B207">
        <f>VLOOKUP('2024-03-18_windows_device_0'!Q207,'2024-03-18_windows_device_0'!Q$1:Q$911,1,0)</f>
        <v>2184768</v>
      </c>
      <c r="C207">
        <f t="shared" si="8"/>
        <v>-3.1373110242283543E-2</v>
      </c>
      <c r="D207">
        <f t="shared" si="9"/>
        <v>2184700.7134875599</v>
      </c>
      <c r="E207">
        <f t="shared" si="10"/>
        <v>53.566626889757714</v>
      </c>
    </row>
    <row r="208" spans="1:5" x14ac:dyDescent="0.25">
      <c r="A208">
        <f>VLOOKUP('2024-03-18_windows_device_0'!P208,'2024-03-18_windows_device_0'!P$1:P$911,1,0)</f>
        <v>53.561333333333337</v>
      </c>
      <c r="B208">
        <f>VLOOKUP('2024-03-18_windows_device_0'!Q208,'2024-03-18_windows_device_0'!Q$1:Q$911,1,0)</f>
        <v>2184765</v>
      </c>
      <c r="C208">
        <f t="shared" si="8"/>
        <v>-3.6713214113302355E-2</v>
      </c>
      <c r="D208">
        <f t="shared" si="9"/>
        <v>2184686.2604641658</v>
      </c>
      <c r="E208">
        <f t="shared" si="10"/>
        <v>53.524620119220032</v>
      </c>
    </row>
    <row r="209" spans="1:5" x14ac:dyDescent="0.25">
      <c r="A209">
        <f>VLOOKUP('2024-03-18_windows_device_0'!P209,'2024-03-18_windows_device_0'!P$1:P$911,1,0)</f>
        <v>53.530666666666662</v>
      </c>
      <c r="B209">
        <f>VLOOKUP('2024-03-18_windows_device_0'!Q209,'2024-03-18_windows_device_0'!Q$1:Q$911,1,0)</f>
        <v>2184764</v>
      </c>
      <c r="C209">
        <f t="shared" si="8"/>
        <v>-3.0705597258411526E-2</v>
      </c>
      <c r="D209">
        <f t="shared" si="9"/>
        <v>2184698.145115484</v>
      </c>
      <c r="E209">
        <f t="shared" si="10"/>
        <v>53.499961069408251</v>
      </c>
    </row>
    <row r="210" spans="1:5" x14ac:dyDescent="0.25">
      <c r="A210">
        <f>VLOOKUP('2024-03-18_windows_device_0'!P210,'2024-03-18_windows_device_0'!P$1:P$911,1,0)</f>
        <v>53.501999999999995</v>
      </c>
      <c r="B210">
        <f>VLOOKUP('2024-03-18_windows_device_0'!Q210,'2024-03-18_windows_device_0'!Q$1:Q$911,1,0)</f>
        <v>2184766</v>
      </c>
      <c r="C210">
        <f t="shared" si="8"/>
        <v>-2.8703058306767022E-2</v>
      </c>
      <c r="D210">
        <f t="shared" si="9"/>
        <v>2184704.4399992572</v>
      </c>
      <c r="E210">
        <f t="shared" si="10"/>
        <v>53.473296941693228</v>
      </c>
    </row>
    <row r="211" spans="1:5" x14ac:dyDescent="0.25">
      <c r="A211">
        <f>VLOOKUP('2024-03-18_windows_device_0'!P211,'2024-03-18_windows_device_0'!P$1:P$911,1,0)</f>
        <v>53.448666666666668</v>
      </c>
      <c r="B211">
        <f>VLOOKUP('2024-03-18_windows_device_0'!Q211,'2024-03-18_windows_device_0'!Q$1:Q$911,1,0)</f>
        <v>2184766</v>
      </c>
      <c r="C211">
        <f t="shared" si="8"/>
        <v>-5.3401038710259259E-2</v>
      </c>
      <c r="D211">
        <f t="shared" si="9"/>
        <v>2184651.4697660594</v>
      </c>
      <c r="E211">
        <f t="shared" si="10"/>
        <v>53.395265627956405</v>
      </c>
    </row>
    <row r="212" spans="1:5" x14ac:dyDescent="0.25">
      <c r="A212">
        <f>VLOOKUP('2024-03-18_windows_device_0'!P212,'2024-03-18_windows_device_0'!P$1:P$911,1,0)</f>
        <v>53.413333333333334</v>
      </c>
      <c r="B212">
        <f>VLOOKUP('2024-03-18_windows_device_0'!Q212,'2024-03-18_windows_device_0'!Q$1:Q$911,1,0)</f>
        <v>2184765</v>
      </c>
      <c r="C212">
        <f t="shared" si="8"/>
        <v>-3.5378188145551208E-2</v>
      </c>
      <c r="D212">
        <f t="shared" si="9"/>
        <v>2184689.1237200145</v>
      </c>
      <c r="E212">
        <f t="shared" si="10"/>
        <v>53.377955145187784</v>
      </c>
    </row>
    <row r="213" spans="1:5" x14ac:dyDescent="0.25">
      <c r="A213">
        <f>VLOOKUP('2024-03-18_windows_device_0'!P213,'2024-03-18_windows_device_0'!P$1:P$911,1,0)</f>
        <v>53.389333333333333</v>
      </c>
      <c r="B213">
        <f>VLOOKUP('2024-03-18_windows_device_0'!Q213,'2024-03-18_windows_device_0'!Q$1:Q$911,1,0)</f>
        <v>2184763</v>
      </c>
      <c r="C213">
        <f t="shared" si="8"/>
        <v>-2.4030467419620224E-2</v>
      </c>
      <c r="D213">
        <f t="shared" si="9"/>
        <v>2184711.4613947268</v>
      </c>
      <c r="E213">
        <f t="shared" si="10"/>
        <v>53.365302865913712</v>
      </c>
    </row>
    <row r="214" spans="1:5" x14ac:dyDescent="0.25">
      <c r="A214">
        <f>VLOOKUP('2024-03-18_windows_device_0'!P214,'2024-03-18_windows_device_0'!P$1:P$911,1,0)</f>
        <v>53.338666666666668</v>
      </c>
      <c r="B214">
        <f>VLOOKUP('2024-03-18_windows_device_0'!Q214,'2024-03-18_windows_device_0'!Q$1:Q$911,1,0)</f>
        <v>2184761</v>
      </c>
      <c r="C214">
        <f t="shared" si="8"/>
        <v>-5.0730986774749853E-2</v>
      </c>
      <c r="D214">
        <f t="shared" si="9"/>
        <v>2184652.1962777567</v>
      </c>
      <c r="E214">
        <f t="shared" si="10"/>
        <v>53.287935679891916</v>
      </c>
    </row>
    <row r="215" spans="1:5" x14ac:dyDescent="0.25">
      <c r="A215">
        <f>VLOOKUP('2024-03-18_windows_device_0'!P215,'2024-03-18_windows_device_0'!P$1:P$911,1,0)</f>
        <v>53.311999999999998</v>
      </c>
      <c r="B215">
        <f>VLOOKUP('2024-03-18_windows_device_0'!Q215,'2024-03-18_windows_device_0'!Q$1:Q$911,1,0)</f>
        <v>2184758</v>
      </c>
      <c r="C215">
        <f t="shared" si="8"/>
        <v>-2.6700519355136745E-2</v>
      </c>
      <c r="D215">
        <f t="shared" si="9"/>
        <v>2184700.7348830299</v>
      </c>
      <c r="E215">
        <f t="shared" si="10"/>
        <v>53.285299480644859</v>
      </c>
    </row>
    <row r="216" spans="1:5" x14ac:dyDescent="0.25">
      <c r="A216">
        <f>VLOOKUP('2024-03-18_windows_device_0'!P216,'2024-03-18_windows_device_0'!P$1:P$911,1,0)</f>
        <v>53.270666666666671</v>
      </c>
      <c r="B216">
        <f>VLOOKUP('2024-03-18_windows_device_0'!Q216,'2024-03-18_windows_device_0'!Q$1:Q$911,1,0)</f>
        <v>2184762</v>
      </c>
      <c r="C216">
        <f t="shared" si="8"/>
        <v>-4.1385805000449145E-2</v>
      </c>
      <c r="D216">
        <f t="shared" si="9"/>
        <v>2184673.2390686963</v>
      </c>
      <c r="E216">
        <f t="shared" si="10"/>
        <v>53.229280861666219</v>
      </c>
    </row>
    <row r="217" spans="1:5" x14ac:dyDescent="0.25">
      <c r="A217">
        <f>VLOOKUP('2024-03-18_windows_device_0'!P217,'2024-03-18_windows_device_0'!P$1:P$911,1,0)</f>
        <v>53.219333333333338</v>
      </c>
      <c r="B217">
        <f>VLOOKUP('2024-03-18_windows_device_0'!Q217,'2024-03-18_windows_device_0'!Q$1:Q$911,1,0)</f>
        <v>2184763</v>
      </c>
      <c r="C217">
        <f t="shared" si="8"/>
        <v>-5.1398499758628986E-2</v>
      </c>
      <c r="D217">
        <f t="shared" si="9"/>
        <v>2184652.7646498322</v>
      </c>
      <c r="E217">
        <f t="shared" si="10"/>
        <v>53.167934833574712</v>
      </c>
    </row>
    <row r="218" spans="1:5" x14ac:dyDescent="0.25">
      <c r="A218">
        <f>VLOOKUP('2024-03-18_windows_device_0'!P218,'2024-03-18_windows_device_0'!P$1:P$911,1,0)</f>
        <v>53.192</v>
      </c>
      <c r="B218">
        <f>VLOOKUP('2024-03-18_windows_device_0'!Q218,'2024-03-18_windows_device_0'!Q$1:Q$911,1,0)</f>
        <v>2184760</v>
      </c>
      <c r="C218">
        <f t="shared" si="8"/>
        <v>-2.7368032339015875E-2</v>
      </c>
      <c r="D218">
        <f t="shared" si="9"/>
        <v>2184701.3032551054</v>
      </c>
      <c r="E218">
        <f t="shared" si="10"/>
        <v>53.164631967660988</v>
      </c>
    </row>
    <row r="219" spans="1:5" x14ac:dyDescent="0.25">
      <c r="A219">
        <f>VLOOKUP('2024-03-18_windows_device_0'!P219,'2024-03-18_windows_device_0'!P$1:P$911,1,0)</f>
        <v>53.160666666666671</v>
      </c>
      <c r="B219">
        <f>VLOOKUP('2024-03-18_windows_device_0'!Q219,'2024-03-18_windows_device_0'!Q$1:Q$911,1,0)</f>
        <v>2184758</v>
      </c>
      <c r="C219">
        <f t="shared" si="8"/>
        <v>-3.1373110242276424E-2</v>
      </c>
      <c r="D219">
        <f t="shared" si="9"/>
        <v>2184690.7134875599</v>
      </c>
      <c r="E219">
        <f t="shared" si="10"/>
        <v>53.129293556424393</v>
      </c>
    </row>
    <row r="220" spans="1:5" x14ac:dyDescent="0.25">
      <c r="A220">
        <f>VLOOKUP('2024-03-18_windows_device_0'!P220,'2024-03-18_windows_device_0'!P$1:P$911,1,0)</f>
        <v>53.103999999999999</v>
      </c>
      <c r="B220">
        <f>VLOOKUP('2024-03-18_windows_device_0'!Q220,'2024-03-18_windows_device_0'!Q$1:Q$911,1,0)</f>
        <v>2184757</v>
      </c>
      <c r="C220">
        <f t="shared" si="8"/>
        <v>-5.6738603629662022E-2</v>
      </c>
      <c r="D220">
        <f t="shared" si="9"/>
        <v>2184635.3116264385</v>
      </c>
      <c r="E220">
        <f t="shared" si="10"/>
        <v>53.047261396370338</v>
      </c>
    </row>
    <row r="221" spans="1:5" x14ac:dyDescent="0.25">
      <c r="A221">
        <f>VLOOKUP('2024-03-18_windows_device_0'!P221,'2024-03-18_windows_device_0'!P$1:P$911,1,0)</f>
        <v>53.076000000000001</v>
      </c>
      <c r="B221">
        <f>VLOOKUP('2024-03-18_windows_device_0'!Q221,'2024-03-18_windows_device_0'!Q$1:Q$911,1,0)</f>
        <v>2184756</v>
      </c>
      <c r="C221">
        <f t="shared" si="8"/>
        <v>-2.8035545322887889E-2</v>
      </c>
      <c r="D221">
        <f t="shared" si="9"/>
        <v>2184695.8716271813</v>
      </c>
      <c r="E221">
        <f t="shared" si="10"/>
        <v>53.047964454677114</v>
      </c>
    </row>
    <row r="222" spans="1:5" x14ac:dyDescent="0.25">
      <c r="A222">
        <f>VLOOKUP('2024-03-18_windows_device_0'!P222,'2024-03-18_windows_device_0'!P$1:P$911,1,0)</f>
        <v>53.025999999999996</v>
      </c>
      <c r="B222">
        <f>VLOOKUP('2024-03-18_windows_device_0'!Q222,'2024-03-18_windows_device_0'!Q$1:Q$911,1,0)</f>
        <v>2184763</v>
      </c>
      <c r="C222">
        <f t="shared" si="8"/>
        <v>-5.006347379087784E-2</v>
      </c>
      <c r="D222">
        <f t="shared" si="9"/>
        <v>2184655.6279056808</v>
      </c>
      <c r="E222">
        <f t="shared" si="10"/>
        <v>52.975936526209118</v>
      </c>
    </row>
    <row r="223" spans="1:5" x14ac:dyDescent="0.25">
      <c r="A223">
        <f>VLOOKUP('2024-03-18_windows_device_0'!P223,'2024-03-18_windows_device_0'!P$1:P$911,1,0)</f>
        <v>52.981999999999999</v>
      </c>
      <c r="B223">
        <f>VLOOKUP('2024-03-18_windows_device_0'!Q223,'2024-03-18_windows_device_0'!Q$1:Q$911,1,0)</f>
        <v>2184765</v>
      </c>
      <c r="C223">
        <f t="shared" si="8"/>
        <v>-4.405585693596567E-2</v>
      </c>
      <c r="D223">
        <f t="shared" si="9"/>
        <v>2184670.512556999</v>
      </c>
      <c r="E223">
        <f t="shared" si="10"/>
        <v>52.937944143064037</v>
      </c>
    </row>
    <row r="224" spans="1:5" x14ac:dyDescent="0.25">
      <c r="A224">
        <f>VLOOKUP('2024-03-18_windows_device_0'!P224,'2024-03-18_windows_device_0'!P$1:P$911,1,0)</f>
        <v>52.948</v>
      </c>
      <c r="B224">
        <f>VLOOKUP('2024-03-18_windows_device_0'!Q224,'2024-03-18_windows_device_0'!Q$1:Q$911,1,0)</f>
        <v>2184766</v>
      </c>
      <c r="C224">
        <f t="shared" si="8"/>
        <v>-3.4043162177792949E-2</v>
      </c>
      <c r="D224">
        <f t="shared" si="9"/>
        <v>2184692.9869758631</v>
      </c>
      <c r="E224">
        <f t="shared" si="10"/>
        <v>52.913956837822205</v>
      </c>
    </row>
    <row r="225" spans="1:5" x14ac:dyDescent="0.25">
      <c r="A225">
        <f>VLOOKUP('2024-03-18_windows_device_0'!P225,'2024-03-18_windows_device_0'!P$1:P$911,1,0)</f>
        <v>52.905333333333331</v>
      </c>
      <c r="B225">
        <f>VLOOKUP('2024-03-18_windows_device_0'!Q225,'2024-03-18_windows_device_0'!Q$1:Q$911,1,0)</f>
        <v>2184764</v>
      </c>
      <c r="C225">
        <f t="shared" si="8"/>
        <v>-4.2720830968214524E-2</v>
      </c>
      <c r="D225">
        <f t="shared" si="9"/>
        <v>2184672.3758128476</v>
      </c>
      <c r="E225">
        <f t="shared" si="10"/>
        <v>52.862612502365117</v>
      </c>
    </row>
    <row r="226" spans="1:5" x14ac:dyDescent="0.25">
      <c r="A226">
        <f>VLOOKUP('2024-03-18_windows_device_0'!P226,'2024-03-18_windows_device_0'!P$1:P$911,1,0)</f>
        <v>52.86</v>
      </c>
      <c r="B226">
        <f>VLOOKUP('2024-03-18_windows_device_0'!Q226,'2024-03-18_windows_device_0'!Q$1:Q$911,1,0)</f>
        <v>2184758</v>
      </c>
      <c r="C226">
        <f t="shared" si="8"/>
        <v>-4.5390882903723929E-2</v>
      </c>
      <c r="D226">
        <f t="shared" si="9"/>
        <v>2184660.6493011508</v>
      </c>
      <c r="E226">
        <f t="shared" si="10"/>
        <v>52.814609117096275</v>
      </c>
    </row>
    <row r="227" spans="1:5" x14ac:dyDescent="0.25">
      <c r="A227">
        <f>VLOOKUP('2024-03-18_windows_device_0'!P227,'2024-03-18_windows_device_0'!P$1:P$911,1,0)</f>
        <v>52.832666666666668</v>
      </c>
      <c r="B227">
        <f>VLOOKUP('2024-03-18_windows_device_0'!Q227,'2024-03-18_windows_device_0'!Q$1:Q$911,1,0)</f>
        <v>2184754</v>
      </c>
      <c r="C227">
        <f t="shared" si="8"/>
        <v>-2.7368032339008759E-2</v>
      </c>
      <c r="D227">
        <f t="shared" si="9"/>
        <v>2184695.3032551054</v>
      </c>
      <c r="E227">
        <f t="shared" si="10"/>
        <v>52.805298634327663</v>
      </c>
    </row>
    <row r="228" spans="1:5" x14ac:dyDescent="0.25">
      <c r="A228">
        <f>VLOOKUP('2024-03-18_windows_device_0'!P228,'2024-03-18_windows_device_0'!P$1:P$911,1,0)</f>
        <v>52.779333333333334</v>
      </c>
      <c r="B228">
        <f>VLOOKUP('2024-03-18_windows_device_0'!Q228,'2024-03-18_windows_device_0'!Q$1:Q$911,1,0)</f>
        <v>2184754</v>
      </c>
      <c r="C228">
        <f t="shared" si="8"/>
        <v>-5.3401038710266371E-2</v>
      </c>
      <c r="D228">
        <f t="shared" si="9"/>
        <v>2184639.4697660594</v>
      </c>
      <c r="E228">
        <f t="shared" si="10"/>
        <v>52.725932294623064</v>
      </c>
    </row>
    <row r="229" spans="1:5" x14ac:dyDescent="0.25">
      <c r="A229">
        <f>VLOOKUP('2024-03-18_windows_device_0'!P229,'2024-03-18_windows_device_0'!P$1:P$911,1,0)</f>
        <v>52.74133333333333</v>
      </c>
      <c r="B229">
        <f>VLOOKUP('2024-03-18_windows_device_0'!Q229,'2024-03-18_windows_device_0'!Q$1:Q$911,1,0)</f>
        <v>2184754</v>
      </c>
      <c r="C229">
        <f t="shared" si="8"/>
        <v>-3.8048240081067726E-2</v>
      </c>
      <c r="D229">
        <f t="shared" si="9"/>
        <v>2184672.3972083176</v>
      </c>
      <c r="E229">
        <f t="shared" si="10"/>
        <v>52.703285093252262</v>
      </c>
    </row>
    <row r="230" spans="1:5" x14ac:dyDescent="0.25">
      <c r="A230">
        <f>VLOOKUP('2024-03-18_windows_device_0'!P230,'2024-03-18_windows_device_0'!P$1:P$911,1,0)</f>
        <v>52.681333333333335</v>
      </c>
      <c r="B230">
        <f>VLOOKUP('2024-03-18_windows_device_0'!Q230,'2024-03-18_windows_device_0'!Q$1:Q$911,1,0)</f>
        <v>2184745</v>
      </c>
      <c r="C230">
        <f t="shared" si="8"/>
        <v>-6.0076168549043449E-2</v>
      </c>
      <c r="D230">
        <f t="shared" si="9"/>
        <v>2184616.1534868171</v>
      </c>
      <c r="E230">
        <f t="shared" si="10"/>
        <v>52.621257164784289</v>
      </c>
    </row>
    <row r="231" spans="1:5" x14ac:dyDescent="0.25">
      <c r="A231">
        <f>VLOOKUP('2024-03-18_windows_device_0'!P231,'2024-03-18_windows_device_0'!P$1:P$911,1,0)</f>
        <v>52.654666666666671</v>
      </c>
      <c r="B231">
        <f>VLOOKUP('2024-03-18_windows_device_0'!Q231,'2024-03-18_windows_device_0'!Q$1:Q$911,1,0)</f>
        <v>2184752</v>
      </c>
      <c r="C231">
        <f t="shared" si="8"/>
        <v>-2.670051935512963E-2</v>
      </c>
      <c r="D231">
        <f t="shared" si="9"/>
        <v>2184694.7348830299</v>
      </c>
      <c r="E231">
        <f t="shared" si="10"/>
        <v>52.62796614731154</v>
      </c>
    </row>
    <row r="232" spans="1:5" x14ac:dyDescent="0.25">
      <c r="A232">
        <f>VLOOKUP('2024-03-18_windows_device_0'!P232,'2024-03-18_windows_device_0'!P$1:P$911,1,0)</f>
        <v>52.609333333333332</v>
      </c>
      <c r="B232">
        <f>VLOOKUP('2024-03-18_windows_device_0'!Q232,'2024-03-18_windows_device_0'!Q$1:Q$911,1,0)</f>
        <v>2184749</v>
      </c>
      <c r="C232">
        <f t="shared" ref="C232:C295" si="11">(A232-A231)*F$2</f>
        <v>-4.5390882903731042E-2</v>
      </c>
      <c r="D232">
        <f t="shared" si="9"/>
        <v>2184651.6493011508</v>
      </c>
      <c r="E232">
        <f t="shared" si="10"/>
        <v>52.5639424504296</v>
      </c>
    </row>
    <row r="233" spans="1:5" x14ac:dyDescent="0.25">
      <c r="A233">
        <f>VLOOKUP('2024-03-18_windows_device_0'!P233,'2024-03-18_windows_device_0'!P$1:P$911,1,0)</f>
        <v>52.556666666666672</v>
      </c>
      <c r="B233">
        <f>VLOOKUP('2024-03-18_windows_device_0'!Q233,'2024-03-18_windows_device_0'!Q$1:Q$911,1,0)</f>
        <v>2184746</v>
      </c>
      <c r="C233">
        <f t="shared" si="11"/>
        <v>-5.2733525726380126E-2</v>
      </c>
      <c r="D233">
        <f t="shared" si="9"/>
        <v>2184632.901393984</v>
      </c>
      <c r="E233">
        <f t="shared" si="10"/>
        <v>52.503933140940291</v>
      </c>
    </row>
    <row r="234" spans="1:5" x14ac:dyDescent="0.25">
      <c r="A234">
        <f>VLOOKUP('2024-03-18_windows_device_0'!P234,'2024-03-18_windows_device_0'!P$1:P$911,1,0)</f>
        <v>52.50333333333333</v>
      </c>
      <c r="B234">
        <f>VLOOKUP('2024-03-18_windows_device_0'!Q234,'2024-03-18_windows_device_0'!Q$1:Q$911,1,0)</f>
        <v>2184747</v>
      </c>
      <c r="C234">
        <f t="shared" si="11"/>
        <v>-5.3401038710273491E-2</v>
      </c>
      <c r="D234">
        <f t="shared" si="9"/>
        <v>2184632.4697660594</v>
      </c>
      <c r="E234">
        <f t="shared" si="10"/>
        <v>52.449932294623054</v>
      </c>
    </row>
    <row r="235" spans="1:5" x14ac:dyDescent="0.25">
      <c r="A235">
        <f>VLOOKUP('2024-03-18_windows_device_0'!P235,'2024-03-18_windows_device_0'!P$1:P$911,1,0)</f>
        <v>52.462666666666664</v>
      </c>
      <c r="B235">
        <f>VLOOKUP('2024-03-18_windows_device_0'!Q235,'2024-03-18_windows_device_0'!Q$1:Q$911,1,0)</f>
        <v>2184749</v>
      </c>
      <c r="C235">
        <f t="shared" si="11"/>
        <v>-4.0718292016577132E-2</v>
      </c>
      <c r="D235">
        <f t="shared" si="9"/>
        <v>2184661.6706966204</v>
      </c>
      <c r="E235">
        <f t="shared" si="10"/>
        <v>52.421948374650086</v>
      </c>
    </row>
    <row r="236" spans="1:5" x14ac:dyDescent="0.25">
      <c r="A236">
        <f>VLOOKUP('2024-03-18_windows_device_0'!P236,'2024-03-18_windows_device_0'!P$1:P$911,1,0)</f>
        <v>52.418666666666667</v>
      </c>
      <c r="B236">
        <f>VLOOKUP('2024-03-18_windows_device_0'!Q236,'2024-03-18_windows_device_0'!Q$1:Q$911,1,0)</f>
        <v>2184748</v>
      </c>
      <c r="C236">
        <f t="shared" si="11"/>
        <v>-4.405585693596567E-2</v>
      </c>
      <c r="D236">
        <f t="shared" si="9"/>
        <v>2184653.512556999</v>
      </c>
      <c r="E236">
        <f t="shared" si="10"/>
        <v>52.374610809730704</v>
      </c>
    </row>
    <row r="237" spans="1:5" x14ac:dyDescent="0.25">
      <c r="A237">
        <f>VLOOKUP('2024-03-18_windows_device_0'!P237,'2024-03-18_windows_device_0'!P$1:P$911,1,0)</f>
        <v>52.354666666666667</v>
      </c>
      <c r="B237">
        <f>VLOOKUP('2024-03-18_windows_device_0'!Q237,'2024-03-18_windows_device_0'!Q$1:Q$911,1,0)</f>
        <v>2184748</v>
      </c>
      <c r="C237">
        <f t="shared" si="11"/>
        <v>-6.4081246452318219E-2</v>
      </c>
      <c r="D237">
        <f t="shared" si="9"/>
        <v>2184610.5637192717</v>
      </c>
      <c r="E237">
        <f t="shared" si="10"/>
        <v>52.290585420214349</v>
      </c>
    </row>
    <row r="238" spans="1:5" x14ac:dyDescent="0.25">
      <c r="A238">
        <f>VLOOKUP('2024-03-18_windows_device_0'!P238,'2024-03-18_windows_device_0'!P$1:P$911,1,0)</f>
        <v>52.309333333333335</v>
      </c>
      <c r="B238">
        <f>VLOOKUP('2024-03-18_windows_device_0'!Q238,'2024-03-18_windows_device_0'!Q$1:Q$911,1,0)</f>
        <v>2184748</v>
      </c>
      <c r="C238">
        <f t="shared" si="11"/>
        <v>-4.5390882903723929E-2</v>
      </c>
      <c r="D238">
        <f t="shared" si="9"/>
        <v>2184650.6493011508</v>
      </c>
      <c r="E238">
        <f t="shared" si="10"/>
        <v>52.26394245042961</v>
      </c>
    </row>
    <row r="239" spans="1:5" x14ac:dyDescent="0.25">
      <c r="A239">
        <f>VLOOKUP('2024-03-18_windows_device_0'!P239,'2024-03-18_windows_device_0'!P$1:P$911,1,0)</f>
        <v>52.257999999999996</v>
      </c>
      <c r="B239">
        <f>VLOOKUP('2024-03-18_windows_device_0'!Q239,'2024-03-18_windows_device_0'!Q$1:Q$911,1,0)</f>
        <v>2184749</v>
      </c>
      <c r="C239">
        <f t="shared" si="11"/>
        <v>-5.1398499758636099E-2</v>
      </c>
      <c r="D239">
        <f t="shared" si="9"/>
        <v>2184638.7646498322</v>
      </c>
      <c r="E239">
        <f t="shared" si="10"/>
        <v>52.206601500241362</v>
      </c>
    </row>
    <row r="240" spans="1:5" x14ac:dyDescent="0.25">
      <c r="A240">
        <f>VLOOKUP('2024-03-18_windows_device_0'!P240,'2024-03-18_windows_device_0'!P$1:P$911,1,0)</f>
        <v>52.214666666666666</v>
      </c>
      <c r="B240">
        <f>VLOOKUP('2024-03-18_windows_device_0'!Q240,'2024-03-18_windows_device_0'!Q$1:Q$911,1,0)</f>
        <v>2184750</v>
      </c>
      <c r="C240">
        <f t="shared" si="11"/>
        <v>-4.3388343952086537E-2</v>
      </c>
      <c r="D240">
        <f t="shared" si="9"/>
        <v>2184656.9441849235</v>
      </c>
      <c r="E240">
        <f t="shared" si="10"/>
        <v>52.171278322714578</v>
      </c>
    </row>
    <row r="241" spans="1:5" x14ac:dyDescent="0.25">
      <c r="A241">
        <f>VLOOKUP('2024-03-18_windows_device_0'!P241,'2024-03-18_windows_device_0'!P$1:P$911,1,0)</f>
        <v>52.162666666666667</v>
      </c>
      <c r="B241">
        <f>VLOOKUP('2024-03-18_windows_device_0'!Q241,'2024-03-18_windows_device_0'!Q$1:Q$911,1,0)</f>
        <v>2184748</v>
      </c>
      <c r="C241">
        <f t="shared" si="11"/>
        <v>-5.2066012742508112E-2</v>
      </c>
      <c r="D241">
        <f t="shared" si="9"/>
        <v>2184636.3330219081</v>
      </c>
      <c r="E241">
        <f t="shared" si="10"/>
        <v>52.110600653924159</v>
      </c>
    </row>
    <row r="242" spans="1:5" x14ac:dyDescent="0.25">
      <c r="A242">
        <f>VLOOKUP('2024-03-18_windows_device_0'!P242,'2024-03-18_windows_device_0'!P$1:P$911,1,0)</f>
        <v>52.096000000000004</v>
      </c>
      <c r="B242">
        <f>VLOOKUP('2024-03-18_windows_device_0'!Q242,'2024-03-18_windows_device_0'!Q$1:Q$911,1,0)</f>
        <v>2184750</v>
      </c>
      <c r="C242">
        <f t="shared" si="11"/>
        <v>-6.6751298387827632E-2</v>
      </c>
      <c r="D242">
        <f t="shared" si="9"/>
        <v>2184606.8372075744</v>
      </c>
      <c r="E242">
        <f t="shared" si="10"/>
        <v>52.029248701612175</v>
      </c>
    </row>
    <row r="243" spans="1:5" x14ac:dyDescent="0.25">
      <c r="A243">
        <f>VLOOKUP('2024-03-18_windows_device_0'!P243,'2024-03-18_windows_device_0'!P$1:P$911,1,0)</f>
        <v>52.052666666666667</v>
      </c>
      <c r="B243">
        <f>VLOOKUP('2024-03-18_windows_device_0'!Q243,'2024-03-18_windows_device_0'!Q$1:Q$911,1,0)</f>
        <v>2184751</v>
      </c>
      <c r="C243">
        <f t="shared" si="11"/>
        <v>-4.338834395209365E-2</v>
      </c>
      <c r="D243">
        <f t="shared" si="9"/>
        <v>2184657.9441849235</v>
      </c>
      <c r="E243">
        <f t="shared" si="10"/>
        <v>52.009278322714572</v>
      </c>
    </row>
    <row r="244" spans="1:5" x14ac:dyDescent="0.25">
      <c r="A244">
        <f>VLOOKUP('2024-03-18_windows_device_0'!P244,'2024-03-18_windows_device_0'!P$1:P$911,1,0)</f>
        <v>52.012</v>
      </c>
      <c r="B244">
        <f>VLOOKUP('2024-03-18_windows_device_0'!Q244,'2024-03-18_windows_device_0'!Q$1:Q$911,1,0)</f>
        <v>2184751</v>
      </c>
      <c r="C244">
        <f t="shared" si="11"/>
        <v>-4.0718292016577132E-2</v>
      </c>
      <c r="D244">
        <f t="shared" si="9"/>
        <v>2184663.6706966204</v>
      </c>
      <c r="E244">
        <f t="shared" si="10"/>
        <v>51.971281707983422</v>
      </c>
    </row>
    <row r="245" spans="1:5" x14ac:dyDescent="0.25">
      <c r="A245">
        <f>VLOOKUP('2024-03-18_windows_device_0'!P245,'2024-03-18_windows_device_0'!P$1:P$911,1,0)</f>
        <v>51.951333333333338</v>
      </c>
      <c r="B245">
        <f>VLOOKUP('2024-03-18_windows_device_0'!Q245,'2024-03-18_windows_device_0'!Q$1:Q$911,1,0)</f>
        <v>2184746</v>
      </c>
      <c r="C245">
        <f t="shared" si="11"/>
        <v>-6.0743681532922575E-2</v>
      </c>
      <c r="D245">
        <f t="shared" si="9"/>
        <v>2184615.7218588926</v>
      </c>
      <c r="E245">
        <f t="shared" si="10"/>
        <v>51.890589651800418</v>
      </c>
    </row>
    <row r="246" spans="1:5" x14ac:dyDescent="0.25">
      <c r="A246">
        <f>VLOOKUP('2024-03-18_windows_device_0'!P246,'2024-03-18_windows_device_0'!P$1:P$911,1,0)</f>
        <v>51.89266666666667</v>
      </c>
      <c r="B246">
        <f>VLOOKUP('2024-03-18_windows_device_0'!Q246,'2024-03-18_windows_device_0'!Q$1:Q$911,1,0)</f>
        <v>2184746</v>
      </c>
      <c r="C246">
        <f t="shared" si="11"/>
        <v>-5.8741142581292302E-2</v>
      </c>
      <c r="D246">
        <f t="shared" si="9"/>
        <v>2184620.0167426658</v>
      </c>
      <c r="E246">
        <f t="shared" si="10"/>
        <v>51.83392552408538</v>
      </c>
    </row>
    <row r="247" spans="1:5" x14ac:dyDescent="0.25">
      <c r="A247">
        <f>VLOOKUP('2024-03-18_windows_device_0'!P247,'2024-03-18_windows_device_0'!P$1:P$911,1,0)</f>
        <v>51.856666666666669</v>
      </c>
      <c r="B247">
        <f>VLOOKUP('2024-03-18_windows_device_0'!Q247,'2024-03-18_windows_device_0'!Q$1:Q$911,1,0)</f>
        <v>2184747</v>
      </c>
      <c r="C247">
        <f t="shared" si="11"/>
        <v>-3.6045701129430334E-2</v>
      </c>
      <c r="D247">
        <f t="shared" si="9"/>
        <v>2184669.6920920904</v>
      </c>
      <c r="E247">
        <f t="shared" si="10"/>
        <v>51.820620965537238</v>
      </c>
    </row>
    <row r="248" spans="1:5" x14ac:dyDescent="0.25">
      <c r="A248">
        <f>VLOOKUP('2024-03-18_windows_device_0'!P248,'2024-03-18_windows_device_0'!P$1:P$911,1,0)</f>
        <v>51.811333333333337</v>
      </c>
      <c r="B248">
        <f>VLOOKUP('2024-03-18_windows_device_0'!Q248,'2024-03-18_windows_device_0'!Q$1:Q$911,1,0)</f>
        <v>2184747</v>
      </c>
      <c r="C248">
        <f t="shared" si="11"/>
        <v>-4.5390882903723929E-2</v>
      </c>
      <c r="D248">
        <f t="shared" si="9"/>
        <v>2184649.6493011508</v>
      </c>
      <c r="E248">
        <f t="shared" si="10"/>
        <v>51.765942450429613</v>
      </c>
    </row>
    <row r="249" spans="1:5" x14ac:dyDescent="0.25">
      <c r="A249">
        <f>VLOOKUP('2024-03-18_windows_device_0'!P249,'2024-03-18_windows_device_0'!P$1:P$911,1,0)</f>
        <v>51.762</v>
      </c>
      <c r="B249">
        <f>VLOOKUP('2024-03-18_windows_device_0'!Q249,'2024-03-18_windows_device_0'!Q$1:Q$911,1,0)</f>
        <v>2184743</v>
      </c>
      <c r="C249">
        <f t="shared" si="11"/>
        <v>-4.9395960806998707E-2</v>
      </c>
      <c r="D249">
        <f t="shared" si="9"/>
        <v>2184637.0595336054</v>
      </c>
      <c r="E249">
        <f t="shared" si="10"/>
        <v>51.712604039193003</v>
      </c>
    </row>
    <row r="250" spans="1:5" x14ac:dyDescent="0.25">
      <c r="A250">
        <f>VLOOKUP('2024-03-18_windows_device_0'!P250,'2024-03-18_windows_device_0'!P$1:P$911,1,0)</f>
        <v>51.712666666666664</v>
      </c>
      <c r="B250">
        <f>VLOOKUP('2024-03-18_windows_device_0'!Q250,'2024-03-18_windows_device_0'!Q$1:Q$911,1,0)</f>
        <v>2184741</v>
      </c>
      <c r="C250">
        <f t="shared" si="11"/>
        <v>-4.9395960806998707E-2</v>
      </c>
      <c r="D250">
        <f t="shared" si="9"/>
        <v>2184635.0595336054</v>
      </c>
      <c r="E250">
        <f t="shared" si="10"/>
        <v>51.663270705859667</v>
      </c>
    </row>
    <row r="251" spans="1:5" x14ac:dyDescent="0.25">
      <c r="A251">
        <f>VLOOKUP('2024-03-18_windows_device_0'!P251,'2024-03-18_windows_device_0'!P$1:P$911,1,0)</f>
        <v>51.665999999999997</v>
      </c>
      <c r="B251">
        <f>VLOOKUP('2024-03-18_windows_device_0'!Q251,'2024-03-18_windows_device_0'!Q$1:Q$911,1,0)</f>
        <v>2184742</v>
      </c>
      <c r="C251">
        <f t="shared" si="11"/>
        <v>-4.6725908871482189E-2</v>
      </c>
      <c r="D251">
        <f t="shared" si="9"/>
        <v>2184641.7860453022</v>
      </c>
      <c r="E251">
        <f t="shared" si="10"/>
        <v>51.619274091128517</v>
      </c>
    </row>
    <row r="252" spans="1:5" x14ac:dyDescent="0.25">
      <c r="A252">
        <f>VLOOKUP('2024-03-18_windows_device_0'!P252,'2024-03-18_windows_device_0'!P$1:P$911,1,0)</f>
        <v>51.633333333333333</v>
      </c>
      <c r="B252">
        <f>VLOOKUP('2024-03-18_windows_device_0'!Q252,'2024-03-18_windows_device_0'!Q$1:Q$911,1,0)</f>
        <v>2184739</v>
      </c>
      <c r="C252">
        <f t="shared" si="11"/>
        <v>-3.2708136210034683E-2</v>
      </c>
      <c r="D252">
        <f t="shared" si="9"/>
        <v>2184668.8502317113</v>
      </c>
      <c r="E252">
        <f t="shared" si="10"/>
        <v>51.6006251971233</v>
      </c>
    </row>
    <row r="253" spans="1:5" x14ac:dyDescent="0.25">
      <c r="A253">
        <f>VLOOKUP('2024-03-18_windows_device_0'!P253,'2024-03-18_windows_device_0'!P$1:P$911,1,0)</f>
        <v>51.584666666666664</v>
      </c>
      <c r="B253">
        <f>VLOOKUP('2024-03-18_windows_device_0'!Q253,'2024-03-18_windows_device_0'!Q$1:Q$911,1,0)</f>
        <v>2184738</v>
      </c>
      <c r="C253">
        <f t="shared" si="11"/>
        <v>-4.8728447823119581E-2</v>
      </c>
      <c r="D253">
        <f t="shared" si="9"/>
        <v>2184633.4911615294</v>
      </c>
      <c r="E253">
        <f t="shared" si="10"/>
        <v>51.53593821884354</v>
      </c>
    </row>
    <row r="254" spans="1:5" x14ac:dyDescent="0.25">
      <c r="A254">
        <f>VLOOKUP('2024-03-18_windows_device_0'!P254,'2024-03-18_windows_device_0'!P$1:P$911,1,0)</f>
        <v>51.535333333333334</v>
      </c>
      <c r="B254">
        <f>VLOOKUP('2024-03-18_windows_device_0'!Q254,'2024-03-18_windows_device_0'!Q$1:Q$911,1,0)</f>
        <v>2184736</v>
      </c>
      <c r="C254">
        <f t="shared" si="11"/>
        <v>-4.9395960806991594E-2</v>
      </c>
      <c r="D254">
        <f t="shared" si="9"/>
        <v>2184630.0595336054</v>
      </c>
      <c r="E254">
        <f t="shared" si="10"/>
        <v>51.485937372526344</v>
      </c>
    </row>
    <row r="255" spans="1:5" x14ac:dyDescent="0.25">
      <c r="A255">
        <f>VLOOKUP('2024-03-18_windows_device_0'!P255,'2024-03-18_windows_device_0'!P$1:P$911,1,0)</f>
        <v>51.492666666666665</v>
      </c>
      <c r="B255">
        <f>VLOOKUP('2024-03-18_windows_device_0'!Q255,'2024-03-18_windows_device_0'!Q$1:Q$911,1,0)</f>
        <v>2184738</v>
      </c>
      <c r="C255">
        <f t="shared" si="11"/>
        <v>-4.2720830968214524E-2</v>
      </c>
      <c r="D255">
        <f t="shared" si="9"/>
        <v>2184646.3758128476</v>
      </c>
      <c r="E255">
        <f t="shared" si="10"/>
        <v>51.44994583569845</v>
      </c>
    </row>
    <row r="256" spans="1:5" x14ac:dyDescent="0.25">
      <c r="A256">
        <f>VLOOKUP('2024-03-18_windows_device_0'!P256,'2024-03-18_windows_device_0'!P$1:P$911,1,0)</f>
        <v>51.448</v>
      </c>
      <c r="B256">
        <f>VLOOKUP('2024-03-18_windows_device_0'!Q256,'2024-03-18_windows_device_0'!Q$1:Q$911,1,0)</f>
        <v>2184735</v>
      </c>
      <c r="C256">
        <f t="shared" si="11"/>
        <v>-4.4723369919844796E-2</v>
      </c>
      <c r="D256">
        <f t="shared" si="9"/>
        <v>2184639.0809290749</v>
      </c>
      <c r="E256">
        <f t="shared" si="10"/>
        <v>51.403276630080157</v>
      </c>
    </row>
    <row r="257" spans="1:5" x14ac:dyDescent="0.25">
      <c r="A257">
        <f>VLOOKUP('2024-03-18_windows_device_0'!P257,'2024-03-18_windows_device_0'!P$1:P$911,1,0)</f>
        <v>51.390666666666668</v>
      </c>
      <c r="B257">
        <f>VLOOKUP('2024-03-18_windows_device_0'!Q257,'2024-03-18_windows_device_0'!Q$1:Q$911,1,0)</f>
        <v>2184736</v>
      </c>
      <c r="C257">
        <f t="shared" si="11"/>
        <v>-5.7406116613534043E-2</v>
      </c>
      <c r="D257">
        <f t="shared" si="9"/>
        <v>2184612.879998514</v>
      </c>
      <c r="E257">
        <f t="shared" si="10"/>
        <v>51.333260550053133</v>
      </c>
    </row>
    <row r="258" spans="1:5" x14ac:dyDescent="0.25">
      <c r="A258">
        <f>VLOOKUP('2024-03-18_windows_device_0'!P258,'2024-03-18_windows_device_0'!P$1:P$911,1,0)</f>
        <v>51.349333333333334</v>
      </c>
      <c r="B258">
        <f>VLOOKUP('2024-03-18_windows_device_0'!Q258,'2024-03-18_windows_device_0'!Q$1:Q$911,1,0)</f>
        <v>2184740</v>
      </c>
      <c r="C258">
        <f t="shared" si="11"/>
        <v>-4.1385805000456265E-2</v>
      </c>
      <c r="D258">
        <f t="shared" si="9"/>
        <v>2184651.2390686963</v>
      </c>
      <c r="E258">
        <f t="shared" si="10"/>
        <v>51.307947528332875</v>
      </c>
    </row>
    <row r="259" spans="1:5" x14ac:dyDescent="0.25">
      <c r="A259">
        <f>VLOOKUP('2024-03-18_windows_device_0'!P259,'2024-03-18_windows_device_0'!P$1:P$911,1,0)</f>
        <v>51.3</v>
      </c>
      <c r="B259">
        <f>VLOOKUP('2024-03-18_windows_device_0'!Q259,'2024-03-18_windows_device_0'!Q$1:Q$911,1,0)</f>
        <v>2184734</v>
      </c>
      <c r="C259">
        <f t="shared" si="11"/>
        <v>-4.9395960806998707E-2</v>
      </c>
      <c r="D259">
        <f t="shared" ref="D259:D322" si="12">B259+C259*F$3</f>
        <v>2184628.0595336054</v>
      </c>
      <c r="E259">
        <f t="shared" ref="E259:E322" si="13">C259+A259</f>
        <v>51.250604039193</v>
      </c>
    </row>
    <row r="260" spans="1:5" x14ac:dyDescent="0.25">
      <c r="A260">
        <f>VLOOKUP('2024-03-18_windows_device_0'!P260,'2024-03-18_windows_device_0'!P$1:P$911,1,0)</f>
        <v>51.245333333333335</v>
      </c>
      <c r="B260">
        <f>VLOOKUP('2024-03-18_windows_device_0'!Q260,'2024-03-18_windows_device_0'!Q$1:Q$911,1,0)</f>
        <v>2184728</v>
      </c>
      <c r="C260">
        <f t="shared" si="11"/>
        <v>-5.4736064678017518E-2</v>
      </c>
      <c r="D260">
        <f t="shared" si="12"/>
        <v>2184610.6065102112</v>
      </c>
      <c r="E260">
        <f t="shared" si="13"/>
        <v>51.190597268655317</v>
      </c>
    </row>
    <row r="261" spans="1:5" x14ac:dyDescent="0.25">
      <c r="A261">
        <f>VLOOKUP('2024-03-18_windows_device_0'!P261,'2024-03-18_windows_device_0'!P$1:P$911,1,0)</f>
        <v>51.221333333333334</v>
      </c>
      <c r="B261">
        <f>VLOOKUP('2024-03-18_windows_device_0'!Q261,'2024-03-18_windows_device_0'!Q$1:Q$911,1,0)</f>
        <v>2184729</v>
      </c>
      <c r="C261">
        <f t="shared" si="11"/>
        <v>-2.4030467419620224E-2</v>
      </c>
      <c r="D261">
        <f t="shared" si="12"/>
        <v>2184677.4613947268</v>
      </c>
      <c r="E261">
        <f t="shared" si="13"/>
        <v>51.197302865913713</v>
      </c>
    </row>
    <row r="262" spans="1:5" x14ac:dyDescent="0.25">
      <c r="A262">
        <f>VLOOKUP('2024-03-18_windows_device_0'!P262,'2024-03-18_windows_device_0'!P$1:P$911,1,0)</f>
        <v>51.162666666666667</v>
      </c>
      <c r="B262">
        <f>VLOOKUP('2024-03-18_windows_device_0'!Q262,'2024-03-18_windows_device_0'!Q$1:Q$911,1,0)</f>
        <v>2184724</v>
      </c>
      <c r="C262">
        <f t="shared" si="11"/>
        <v>-5.8741142581292302E-2</v>
      </c>
      <c r="D262">
        <f t="shared" si="12"/>
        <v>2184598.0167426658</v>
      </c>
      <c r="E262">
        <f t="shared" si="13"/>
        <v>51.103925524085376</v>
      </c>
    </row>
    <row r="263" spans="1:5" x14ac:dyDescent="0.25">
      <c r="A263">
        <f>VLOOKUP('2024-03-18_windows_device_0'!P263,'2024-03-18_windows_device_0'!P$1:P$911,1,0)</f>
        <v>51.111999999999995</v>
      </c>
      <c r="B263">
        <f>VLOOKUP('2024-03-18_windows_device_0'!Q263,'2024-03-18_windows_device_0'!Q$1:Q$911,1,0)</f>
        <v>2184719</v>
      </c>
      <c r="C263">
        <f t="shared" si="11"/>
        <v>-5.0730986774756966E-2</v>
      </c>
      <c r="D263">
        <f t="shared" si="12"/>
        <v>2184610.1962777567</v>
      </c>
      <c r="E263">
        <f t="shared" si="13"/>
        <v>51.061269013225235</v>
      </c>
    </row>
    <row r="264" spans="1:5" x14ac:dyDescent="0.25">
      <c r="A264">
        <f>VLOOKUP('2024-03-18_windows_device_0'!P264,'2024-03-18_windows_device_0'!P$1:P$911,1,0)</f>
        <v>51.064</v>
      </c>
      <c r="B264">
        <f>VLOOKUP('2024-03-18_windows_device_0'!Q264,'2024-03-18_windows_device_0'!Q$1:Q$911,1,0)</f>
        <v>2184719</v>
      </c>
      <c r="C264">
        <f t="shared" si="11"/>
        <v>-4.8060934839233335E-2</v>
      </c>
      <c r="D264">
        <f t="shared" si="12"/>
        <v>2184615.9227894535</v>
      </c>
      <c r="E264">
        <f t="shared" si="13"/>
        <v>51.015939065160765</v>
      </c>
    </row>
    <row r="265" spans="1:5" x14ac:dyDescent="0.25">
      <c r="A265">
        <f>VLOOKUP('2024-03-18_windows_device_0'!P265,'2024-03-18_windows_device_0'!P$1:P$911,1,0)</f>
        <v>51.018666666666668</v>
      </c>
      <c r="B265">
        <f>VLOOKUP('2024-03-18_windows_device_0'!Q265,'2024-03-18_windows_device_0'!Q$1:Q$911,1,0)</f>
        <v>2184716</v>
      </c>
      <c r="C265">
        <f t="shared" si="11"/>
        <v>-4.5390882903723929E-2</v>
      </c>
      <c r="D265">
        <f t="shared" si="12"/>
        <v>2184618.6493011508</v>
      </c>
      <c r="E265">
        <f t="shared" si="13"/>
        <v>50.973275783762944</v>
      </c>
    </row>
    <row r="266" spans="1:5" x14ac:dyDescent="0.25">
      <c r="A266">
        <f>VLOOKUP('2024-03-18_windows_device_0'!P266,'2024-03-18_windows_device_0'!P$1:P$911,1,0)</f>
        <v>50.963333333333331</v>
      </c>
      <c r="B266">
        <f>VLOOKUP('2024-03-18_windows_device_0'!Q266,'2024-03-18_windows_device_0'!Q$1:Q$911,1,0)</f>
        <v>2184715</v>
      </c>
      <c r="C266">
        <f t="shared" si="11"/>
        <v>-5.5403577661903763E-2</v>
      </c>
      <c r="D266">
        <f t="shared" si="12"/>
        <v>2184596.1748822867</v>
      </c>
      <c r="E266">
        <f t="shared" si="13"/>
        <v>50.907929755671425</v>
      </c>
    </row>
    <row r="267" spans="1:5" x14ac:dyDescent="0.25">
      <c r="A267">
        <f>VLOOKUP('2024-03-18_windows_device_0'!P267,'2024-03-18_windows_device_0'!P$1:P$911,1,0)</f>
        <v>50.908000000000001</v>
      </c>
      <c r="B267">
        <f>VLOOKUP('2024-03-18_windows_device_0'!Q267,'2024-03-18_windows_device_0'!Q$1:Q$911,1,0)</f>
        <v>2184713</v>
      </c>
      <c r="C267">
        <f t="shared" si="11"/>
        <v>-5.5403577661896651E-2</v>
      </c>
      <c r="D267">
        <f t="shared" si="12"/>
        <v>2184594.1748822867</v>
      </c>
      <c r="E267">
        <f t="shared" si="13"/>
        <v>50.852596422338102</v>
      </c>
    </row>
    <row r="268" spans="1:5" x14ac:dyDescent="0.25">
      <c r="A268">
        <f>VLOOKUP('2024-03-18_windows_device_0'!P268,'2024-03-18_windows_device_0'!P$1:P$911,1,0)</f>
        <v>50.887999999999998</v>
      </c>
      <c r="B268">
        <f>VLOOKUP('2024-03-18_windows_device_0'!Q268,'2024-03-18_windows_device_0'!Q$1:Q$911,1,0)</f>
        <v>2184717</v>
      </c>
      <c r="C268">
        <f t="shared" si="11"/>
        <v>-2.0025389516352559E-2</v>
      </c>
      <c r="D268">
        <f t="shared" si="12"/>
        <v>2184674.0511622722</v>
      </c>
      <c r="E268">
        <f t="shared" si="13"/>
        <v>50.867974610483643</v>
      </c>
    </row>
    <row r="269" spans="1:5" x14ac:dyDescent="0.25">
      <c r="A269">
        <f>VLOOKUP('2024-03-18_windows_device_0'!P269,'2024-03-18_windows_device_0'!P$1:P$911,1,0)</f>
        <v>50.819333333333333</v>
      </c>
      <c r="B269">
        <f>VLOOKUP('2024-03-18_windows_device_0'!Q269,'2024-03-18_windows_device_0'!Q$1:Q$911,1,0)</f>
        <v>2184714</v>
      </c>
      <c r="C269">
        <f t="shared" si="11"/>
        <v>-6.8753837339465024E-2</v>
      </c>
      <c r="D269">
        <f t="shared" si="12"/>
        <v>2184566.5423238017</v>
      </c>
      <c r="E269">
        <f t="shared" si="13"/>
        <v>50.750579495993868</v>
      </c>
    </row>
    <row r="270" spans="1:5" x14ac:dyDescent="0.25">
      <c r="A270">
        <f>VLOOKUP('2024-03-18_windows_device_0'!P270,'2024-03-18_windows_device_0'!P$1:P$911,1,0)</f>
        <v>50.778666666666666</v>
      </c>
      <c r="B270">
        <f>VLOOKUP('2024-03-18_windows_device_0'!Q270,'2024-03-18_windows_device_0'!Q$1:Q$911,1,0)</f>
        <v>2184711</v>
      </c>
      <c r="C270">
        <f t="shared" si="11"/>
        <v>-4.0718292016577132E-2</v>
      </c>
      <c r="D270">
        <f t="shared" si="12"/>
        <v>2184623.6706966204</v>
      </c>
      <c r="E270">
        <f t="shared" si="13"/>
        <v>50.737948374650088</v>
      </c>
    </row>
    <row r="271" spans="1:5" x14ac:dyDescent="0.25">
      <c r="A271">
        <f>VLOOKUP('2024-03-18_windows_device_0'!P271,'2024-03-18_windows_device_0'!P$1:P$911,1,0)</f>
        <v>50.732666666666667</v>
      </c>
      <c r="B271">
        <f>VLOOKUP('2024-03-18_windows_device_0'!Q271,'2024-03-18_windows_device_0'!Q$1:Q$911,1,0)</f>
        <v>2184708</v>
      </c>
      <c r="C271">
        <f t="shared" si="11"/>
        <v>-4.6058395887603056E-2</v>
      </c>
      <c r="D271">
        <f t="shared" si="12"/>
        <v>2184609.2176732263</v>
      </c>
      <c r="E271">
        <f t="shared" si="13"/>
        <v>50.686608270779061</v>
      </c>
    </row>
    <row r="272" spans="1:5" x14ac:dyDescent="0.25">
      <c r="A272">
        <f>VLOOKUP('2024-03-18_windows_device_0'!P272,'2024-03-18_windows_device_0'!P$1:P$911,1,0)</f>
        <v>50.664666666666669</v>
      </c>
      <c r="B272">
        <f>VLOOKUP('2024-03-18_windows_device_0'!Q272,'2024-03-18_windows_device_0'!Q$1:Q$911,1,0)</f>
        <v>2184708</v>
      </c>
      <c r="C272">
        <f t="shared" si="11"/>
        <v>-6.8086324355585898E-2</v>
      </c>
      <c r="D272">
        <f t="shared" si="12"/>
        <v>2184561.9739517262</v>
      </c>
      <c r="E272">
        <f t="shared" si="13"/>
        <v>50.596580342311086</v>
      </c>
    </row>
    <row r="273" spans="1:5" x14ac:dyDescent="0.25">
      <c r="A273">
        <f>VLOOKUP('2024-03-18_windows_device_0'!P273,'2024-03-18_windows_device_0'!P$1:P$911,1,0)</f>
        <v>50.61333333333333</v>
      </c>
      <c r="B273">
        <f>VLOOKUP('2024-03-18_windows_device_0'!Q273,'2024-03-18_windows_device_0'!Q$1:Q$911,1,0)</f>
        <v>2184708</v>
      </c>
      <c r="C273">
        <f t="shared" si="11"/>
        <v>-5.1398499758636099E-2</v>
      </c>
      <c r="D273">
        <f t="shared" si="12"/>
        <v>2184597.7646498322</v>
      </c>
      <c r="E273">
        <f t="shared" si="13"/>
        <v>50.561934833574696</v>
      </c>
    </row>
    <row r="274" spans="1:5" x14ac:dyDescent="0.25">
      <c r="A274">
        <f>VLOOKUP('2024-03-18_windows_device_0'!P274,'2024-03-18_windows_device_0'!P$1:P$911,1,0)</f>
        <v>50.576000000000001</v>
      </c>
      <c r="B274">
        <f>VLOOKUP('2024-03-18_windows_device_0'!Q274,'2024-03-18_windows_device_0'!Q$1:Q$911,1,0)</f>
        <v>2184703</v>
      </c>
      <c r="C274">
        <f t="shared" si="11"/>
        <v>-3.7380727097181481E-2</v>
      </c>
      <c r="D274">
        <f t="shared" si="12"/>
        <v>2184622.8288362417</v>
      </c>
      <c r="E274">
        <f t="shared" si="13"/>
        <v>50.538619272902821</v>
      </c>
    </row>
    <row r="275" spans="1:5" x14ac:dyDescent="0.25">
      <c r="A275">
        <f>VLOOKUP('2024-03-18_windows_device_0'!P275,'2024-03-18_windows_device_0'!P$1:P$911,1,0)</f>
        <v>50.531999999999996</v>
      </c>
      <c r="B275">
        <f>VLOOKUP('2024-03-18_windows_device_0'!Q275,'2024-03-18_windows_device_0'!Q$1:Q$911,1,0)</f>
        <v>2184703</v>
      </c>
      <c r="C275">
        <f t="shared" si="11"/>
        <v>-4.4055856935972783E-2</v>
      </c>
      <c r="D275">
        <f t="shared" si="12"/>
        <v>2184608.512556999</v>
      </c>
      <c r="E275">
        <f t="shared" si="13"/>
        <v>50.487944143064027</v>
      </c>
    </row>
    <row r="276" spans="1:5" x14ac:dyDescent="0.25">
      <c r="A276">
        <f>VLOOKUP('2024-03-18_windows_device_0'!P276,'2024-03-18_windows_device_0'!P$1:P$911,1,0)</f>
        <v>50.496000000000002</v>
      </c>
      <c r="B276">
        <f>VLOOKUP('2024-03-18_windows_device_0'!Q276,'2024-03-18_windows_device_0'!Q$1:Q$911,1,0)</f>
        <v>2184706</v>
      </c>
      <c r="C276">
        <f t="shared" si="11"/>
        <v>-3.6045701129423222E-2</v>
      </c>
      <c r="D276">
        <f t="shared" si="12"/>
        <v>2184628.6920920904</v>
      </c>
      <c r="E276">
        <f t="shared" si="13"/>
        <v>50.459954298870578</v>
      </c>
    </row>
    <row r="277" spans="1:5" x14ac:dyDescent="0.25">
      <c r="A277">
        <f>VLOOKUP('2024-03-18_windows_device_0'!P277,'2024-03-18_windows_device_0'!P$1:P$911,1,0)</f>
        <v>50.443333333333335</v>
      </c>
      <c r="B277">
        <f>VLOOKUP('2024-03-18_windows_device_0'!Q277,'2024-03-18_windows_device_0'!Q$1:Q$911,1,0)</f>
        <v>2184707</v>
      </c>
      <c r="C277">
        <f t="shared" si="11"/>
        <v>-5.2733525726387245E-2</v>
      </c>
      <c r="D277">
        <f t="shared" si="12"/>
        <v>2184593.901393984</v>
      </c>
      <c r="E277">
        <f t="shared" si="13"/>
        <v>50.390599807606947</v>
      </c>
    </row>
    <row r="278" spans="1:5" x14ac:dyDescent="0.25">
      <c r="A278">
        <f>VLOOKUP('2024-03-18_windows_device_0'!P278,'2024-03-18_windows_device_0'!P$1:P$911,1,0)</f>
        <v>50.385999999999996</v>
      </c>
      <c r="B278">
        <f>VLOOKUP('2024-03-18_windows_device_0'!Q278,'2024-03-18_windows_device_0'!Q$1:Q$911,1,0)</f>
        <v>2184703</v>
      </c>
      <c r="C278">
        <f t="shared" si="11"/>
        <v>-5.7406116613541155E-2</v>
      </c>
      <c r="D278">
        <f t="shared" si="12"/>
        <v>2184579.879998514</v>
      </c>
      <c r="E278">
        <f t="shared" si="13"/>
        <v>50.328593883386453</v>
      </c>
    </row>
    <row r="279" spans="1:5" x14ac:dyDescent="0.25">
      <c r="A279">
        <f>VLOOKUP('2024-03-18_windows_device_0'!P279,'2024-03-18_windows_device_0'!P$1:P$911,1,0)</f>
        <v>50.323333333333338</v>
      </c>
      <c r="B279">
        <f>VLOOKUP('2024-03-18_windows_device_0'!Q279,'2024-03-18_windows_device_0'!Q$1:Q$911,1,0)</f>
        <v>2184701</v>
      </c>
      <c r="C279">
        <f t="shared" si="11"/>
        <v>-6.2746220484552848E-2</v>
      </c>
      <c r="D279">
        <f t="shared" si="12"/>
        <v>2184566.4269751199</v>
      </c>
      <c r="E279">
        <f t="shared" si="13"/>
        <v>50.260587112848782</v>
      </c>
    </row>
    <row r="280" spans="1:5" x14ac:dyDescent="0.25">
      <c r="A280">
        <f>VLOOKUP('2024-03-18_windows_device_0'!P280,'2024-03-18_windows_device_0'!P$1:P$911,1,0)</f>
        <v>50.277333333333331</v>
      </c>
      <c r="B280">
        <f>VLOOKUP('2024-03-18_windows_device_0'!Q280,'2024-03-18_windows_device_0'!Q$1:Q$911,1,0)</f>
        <v>2184701</v>
      </c>
      <c r="C280">
        <f t="shared" si="11"/>
        <v>-4.6058395887610175E-2</v>
      </c>
      <c r="D280">
        <f t="shared" si="12"/>
        <v>2184602.2176732263</v>
      </c>
      <c r="E280">
        <f t="shared" si="13"/>
        <v>50.231274937445718</v>
      </c>
    </row>
    <row r="281" spans="1:5" x14ac:dyDescent="0.25">
      <c r="A281">
        <f>VLOOKUP('2024-03-18_windows_device_0'!P281,'2024-03-18_windows_device_0'!P$1:P$911,1,0)</f>
        <v>50.222000000000001</v>
      </c>
      <c r="B281">
        <f>VLOOKUP('2024-03-18_windows_device_0'!Q281,'2024-03-18_windows_device_0'!Q$1:Q$911,1,0)</f>
        <v>2184699</v>
      </c>
      <c r="C281">
        <f t="shared" si="11"/>
        <v>-5.5403577661896651E-2</v>
      </c>
      <c r="D281">
        <f t="shared" si="12"/>
        <v>2184580.1748822867</v>
      </c>
      <c r="E281">
        <f t="shared" si="13"/>
        <v>50.166596422338102</v>
      </c>
    </row>
    <row r="282" spans="1:5" x14ac:dyDescent="0.25">
      <c r="A282">
        <f>VLOOKUP('2024-03-18_windows_device_0'!P282,'2024-03-18_windows_device_0'!P$1:P$911,1,0)</f>
        <v>50.160666666666664</v>
      </c>
      <c r="B282">
        <f>VLOOKUP('2024-03-18_windows_device_0'!Q282,'2024-03-18_windows_device_0'!Q$1:Q$911,1,0)</f>
        <v>2184697</v>
      </c>
      <c r="C282">
        <f t="shared" si="11"/>
        <v>-6.141119451680882E-2</v>
      </c>
      <c r="D282">
        <f t="shared" si="12"/>
        <v>2184565.2902309685</v>
      </c>
      <c r="E282">
        <f t="shared" si="13"/>
        <v>50.099255472149856</v>
      </c>
    </row>
    <row r="283" spans="1:5" x14ac:dyDescent="0.25">
      <c r="A283">
        <f>VLOOKUP('2024-03-18_windows_device_0'!P283,'2024-03-18_windows_device_0'!P$1:P$911,1,0)</f>
        <v>50.112000000000002</v>
      </c>
      <c r="B283">
        <f>VLOOKUP('2024-03-18_windows_device_0'!Q283,'2024-03-18_windows_device_0'!Q$1:Q$911,1,0)</f>
        <v>2184694</v>
      </c>
      <c r="C283">
        <f t="shared" si="11"/>
        <v>-4.8728447823112461E-2</v>
      </c>
      <c r="D283">
        <f t="shared" si="12"/>
        <v>2184589.4911615294</v>
      </c>
      <c r="E283">
        <f t="shared" si="13"/>
        <v>50.063271552176893</v>
      </c>
    </row>
    <row r="284" spans="1:5" x14ac:dyDescent="0.25">
      <c r="A284">
        <f>VLOOKUP('2024-03-18_windows_device_0'!P284,'2024-03-18_windows_device_0'!P$1:P$911,1,0)</f>
        <v>50.048000000000002</v>
      </c>
      <c r="B284">
        <f>VLOOKUP('2024-03-18_windows_device_0'!Q284,'2024-03-18_windows_device_0'!Q$1:Q$911,1,0)</f>
        <v>2184696</v>
      </c>
      <c r="C284">
        <f t="shared" si="11"/>
        <v>-6.4081246452318219E-2</v>
      </c>
      <c r="D284">
        <f t="shared" si="12"/>
        <v>2184558.5637192717</v>
      </c>
      <c r="E284">
        <f t="shared" si="13"/>
        <v>49.983918753547684</v>
      </c>
    </row>
    <row r="285" spans="1:5" x14ac:dyDescent="0.25">
      <c r="A285">
        <f>VLOOKUP('2024-03-18_windows_device_0'!P285,'2024-03-18_windows_device_0'!P$1:P$911,1,0)</f>
        <v>50.012</v>
      </c>
      <c r="B285">
        <f>VLOOKUP('2024-03-18_windows_device_0'!Q285,'2024-03-18_windows_device_0'!Q$1:Q$911,1,0)</f>
        <v>2184694</v>
      </c>
      <c r="C285">
        <f t="shared" si="11"/>
        <v>-3.6045701129430334E-2</v>
      </c>
      <c r="D285">
        <f t="shared" si="12"/>
        <v>2184616.6920920904</v>
      </c>
      <c r="E285">
        <f t="shared" si="13"/>
        <v>49.975954298870569</v>
      </c>
    </row>
    <row r="286" spans="1:5" x14ac:dyDescent="0.25">
      <c r="A286">
        <f>VLOOKUP('2024-03-18_windows_device_0'!P286,'2024-03-18_windows_device_0'!P$1:P$911,1,0)</f>
        <v>49.946666666666665</v>
      </c>
      <c r="B286">
        <f>VLOOKUP('2024-03-18_windows_device_0'!Q286,'2024-03-18_windows_device_0'!Q$1:Q$911,1,0)</f>
        <v>2184687</v>
      </c>
      <c r="C286">
        <f t="shared" si="11"/>
        <v>-6.5416272420076485E-2</v>
      </c>
      <c r="D286">
        <f t="shared" si="12"/>
        <v>2184546.700463423</v>
      </c>
      <c r="E286">
        <f t="shared" si="13"/>
        <v>49.881250394246592</v>
      </c>
    </row>
    <row r="287" spans="1:5" x14ac:dyDescent="0.25">
      <c r="A287">
        <f>VLOOKUP('2024-03-18_windows_device_0'!P287,'2024-03-18_windows_device_0'!P$1:P$911,1,0)</f>
        <v>49.906666666666666</v>
      </c>
      <c r="B287">
        <f>VLOOKUP('2024-03-18_windows_device_0'!Q287,'2024-03-18_windows_device_0'!Q$1:Q$911,1,0)</f>
        <v>2184680</v>
      </c>
      <c r="C287">
        <f t="shared" si="11"/>
        <v>-4.0050779032697999E-2</v>
      </c>
      <c r="D287">
        <f t="shared" si="12"/>
        <v>2184594.1023245449</v>
      </c>
      <c r="E287">
        <f t="shared" si="13"/>
        <v>49.866615887633969</v>
      </c>
    </row>
    <row r="288" spans="1:5" x14ac:dyDescent="0.25">
      <c r="A288">
        <f>VLOOKUP('2024-03-18_windows_device_0'!P288,'2024-03-18_windows_device_0'!P$1:P$911,1,0)</f>
        <v>49.887333333333331</v>
      </c>
      <c r="B288">
        <f>VLOOKUP('2024-03-18_windows_device_0'!Q288,'2024-03-18_windows_device_0'!Q$1:Q$911,1,0)</f>
        <v>2184678</v>
      </c>
      <c r="C288">
        <f t="shared" si="11"/>
        <v>-1.9357876532473429E-2</v>
      </c>
      <c r="D288">
        <f t="shared" si="12"/>
        <v>2184636.4827901968</v>
      </c>
      <c r="E288">
        <f t="shared" si="13"/>
        <v>49.867975456800856</v>
      </c>
    </row>
    <row r="289" spans="1:5" x14ac:dyDescent="0.25">
      <c r="A289">
        <f>VLOOKUP('2024-03-18_windows_device_0'!P289,'2024-03-18_windows_device_0'!P$1:P$911,1,0)</f>
        <v>49.800666666666665</v>
      </c>
      <c r="B289">
        <f>VLOOKUP('2024-03-18_windows_device_0'!Q289,'2024-03-18_windows_device_0'!Q$1:Q$911,1,0)</f>
        <v>2184678</v>
      </c>
      <c r="C289">
        <f t="shared" si="11"/>
        <v>-8.6776687904180194E-2</v>
      </c>
      <c r="D289">
        <f t="shared" si="12"/>
        <v>2184491.8883698466</v>
      </c>
      <c r="E289">
        <f t="shared" si="13"/>
        <v>49.713889978762488</v>
      </c>
    </row>
    <row r="290" spans="1:5" x14ac:dyDescent="0.25">
      <c r="A290">
        <f>VLOOKUP('2024-03-18_windows_device_0'!P290,'2024-03-18_windows_device_0'!P$1:P$911,1,0)</f>
        <v>49.750666666666667</v>
      </c>
      <c r="B290">
        <f>VLOOKUP('2024-03-18_windows_device_0'!Q290,'2024-03-18_windows_device_0'!Q$1:Q$911,1,0)</f>
        <v>2184682</v>
      </c>
      <c r="C290">
        <f t="shared" si="11"/>
        <v>-5.006347379087072E-2</v>
      </c>
      <c r="D290">
        <f t="shared" si="12"/>
        <v>2184574.6279056808</v>
      </c>
      <c r="E290">
        <f t="shared" si="13"/>
        <v>49.700603192875796</v>
      </c>
    </row>
    <row r="291" spans="1:5" x14ac:dyDescent="0.25">
      <c r="A291">
        <f>VLOOKUP('2024-03-18_windows_device_0'!P291,'2024-03-18_windows_device_0'!P$1:P$911,1,0)</f>
        <v>49.699333333333335</v>
      </c>
      <c r="B291">
        <f>VLOOKUP('2024-03-18_windows_device_0'!Q291,'2024-03-18_windows_device_0'!Q$1:Q$911,1,0)</f>
        <v>2184675</v>
      </c>
      <c r="C291">
        <f t="shared" si="11"/>
        <v>-5.1398499758628986E-2</v>
      </c>
      <c r="D291">
        <f t="shared" si="12"/>
        <v>2184564.7646498322</v>
      </c>
      <c r="E291">
        <f t="shared" si="13"/>
        <v>49.647934833574709</v>
      </c>
    </row>
    <row r="292" spans="1:5" x14ac:dyDescent="0.25">
      <c r="A292">
        <f>VLOOKUP('2024-03-18_windows_device_0'!P292,'2024-03-18_windows_device_0'!P$1:P$911,1,0)</f>
        <v>49.655333333333331</v>
      </c>
      <c r="B292">
        <f>VLOOKUP('2024-03-18_windows_device_0'!Q292,'2024-03-18_windows_device_0'!Q$1:Q$911,1,0)</f>
        <v>2184674</v>
      </c>
      <c r="C292">
        <f t="shared" si="11"/>
        <v>-4.4055856935972783E-2</v>
      </c>
      <c r="D292">
        <f t="shared" si="12"/>
        <v>2184579.512556999</v>
      </c>
      <c r="E292">
        <f t="shared" si="13"/>
        <v>49.611277476397362</v>
      </c>
    </row>
    <row r="293" spans="1:5" x14ac:dyDescent="0.25">
      <c r="A293">
        <f>VLOOKUP('2024-03-18_windows_device_0'!P293,'2024-03-18_windows_device_0'!P$1:P$911,1,0)</f>
        <v>49.617333333333335</v>
      </c>
      <c r="B293">
        <f>VLOOKUP('2024-03-18_windows_device_0'!Q293,'2024-03-18_windows_device_0'!Q$1:Q$911,1,0)</f>
        <v>2184675</v>
      </c>
      <c r="C293">
        <f t="shared" si="11"/>
        <v>-3.8048240081060614E-2</v>
      </c>
      <c r="D293">
        <f t="shared" si="12"/>
        <v>2184593.3972083176</v>
      </c>
      <c r="E293">
        <f t="shared" si="13"/>
        <v>49.579285093252274</v>
      </c>
    </row>
    <row r="294" spans="1:5" x14ac:dyDescent="0.25">
      <c r="A294">
        <f>VLOOKUP('2024-03-18_windows_device_0'!P294,'2024-03-18_windows_device_0'!P$1:P$911,1,0)</f>
        <v>49.553333333333335</v>
      </c>
      <c r="B294">
        <f>VLOOKUP('2024-03-18_windows_device_0'!Q294,'2024-03-18_windows_device_0'!Q$1:Q$911,1,0)</f>
        <v>2184676</v>
      </c>
      <c r="C294">
        <f t="shared" si="11"/>
        <v>-6.4081246452318219E-2</v>
      </c>
      <c r="D294">
        <f t="shared" si="12"/>
        <v>2184538.5637192717</v>
      </c>
      <c r="E294">
        <f t="shared" si="13"/>
        <v>49.489252086881017</v>
      </c>
    </row>
    <row r="295" spans="1:5" x14ac:dyDescent="0.25">
      <c r="A295">
        <f>VLOOKUP('2024-03-18_windows_device_0'!P295,'2024-03-18_windows_device_0'!P$1:P$911,1,0)</f>
        <v>49.505333333333333</v>
      </c>
      <c r="B295">
        <f>VLOOKUP('2024-03-18_windows_device_0'!Q295,'2024-03-18_windows_device_0'!Q$1:Q$911,1,0)</f>
        <v>2184676</v>
      </c>
      <c r="C295">
        <f t="shared" si="11"/>
        <v>-4.8060934839240448E-2</v>
      </c>
      <c r="D295">
        <f t="shared" si="12"/>
        <v>2184572.9227894535</v>
      </c>
      <c r="E295">
        <f t="shared" si="13"/>
        <v>49.457272398494091</v>
      </c>
    </row>
    <row r="296" spans="1:5" x14ac:dyDescent="0.25">
      <c r="A296">
        <f>VLOOKUP('2024-03-18_windows_device_0'!P296,'2024-03-18_windows_device_0'!P$1:P$911,1,0)</f>
        <v>49.462666666666664</v>
      </c>
      <c r="B296">
        <f>VLOOKUP('2024-03-18_windows_device_0'!Q296,'2024-03-18_windows_device_0'!Q$1:Q$911,1,0)</f>
        <v>2184678</v>
      </c>
      <c r="C296">
        <f t="shared" ref="C296:C359" si="14">(A296-A295)*F$2</f>
        <v>-4.2720830968214524E-2</v>
      </c>
      <c r="D296">
        <f t="shared" si="12"/>
        <v>2184586.3758128476</v>
      </c>
      <c r="E296">
        <f t="shared" si="13"/>
        <v>49.419945835698449</v>
      </c>
    </row>
    <row r="297" spans="1:5" x14ac:dyDescent="0.25">
      <c r="A297">
        <f>VLOOKUP('2024-03-18_windows_device_0'!P297,'2024-03-18_windows_device_0'!P$1:P$911,1,0)</f>
        <v>49.408666666666669</v>
      </c>
      <c r="B297">
        <f>VLOOKUP('2024-03-18_windows_device_0'!Q297,'2024-03-18_windows_device_0'!Q$1:Q$911,1,0)</f>
        <v>2184677</v>
      </c>
      <c r="C297">
        <f t="shared" si="14"/>
        <v>-5.4068551694138392E-2</v>
      </c>
      <c r="D297">
        <f t="shared" si="12"/>
        <v>2184561.0381381353</v>
      </c>
      <c r="E297">
        <f t="shared" si="13"/>
        <v>49.354598114972532</v>
      </c>
    </row>
    <row r="298" spans="1:5" x14ac:dyDescent="0.25">
      <c r="A298">
        <f>VLOOKUP('2024-03-18_windows_device_0'!P298,'2024-03-18_windows_device_0'!P$1:P$911,1,0)</f>
        <v>49.367333333333335</v>
      </c>
      <c r="B298">
        <f>VLOOKUP('2024-03-18_windows_device_0'!Q298,'2024-03-18_windows_device_0'!Q$1:Q$911,1,0)</f>
        <v>2184672</v>
      </c>
      <c r="C298">
        <f t="shared" si="14"/>
        <v>-4.1385805000456265E-2</v>
      </c>
      <c r="D298">
        <f t="shared" si="12"/>
        <v>2184583.2390686963</v>
      </c>
      <c r="E298">
        <f t="shared" si="13"/>
        <v>49.325947528332875</v>
      </c>
    </row>
    <row r="299" spans="1:5" x14ac:dyDescent="0.25">
      <c r="A299">
        <f>VLOOKUP('2024-03-18_windows_device_0'!P299,'2024-03-18_windows_device_0'!P$1:P$911,1,0)</f>
        <v>49.305999999999997</v>
      </c>
      <c r="B299">
        <f>VLOOKUP('2024-03-18_windows_device_0'!Q299,'2024-03-18_windows_device_0'!Q$1:Q$911,1,0)</f>
        <v>2184680</v>
      </c>
      <c r="C299">
        <f t="shared" si="14"/>
        <v>-6.141119451680882E-2</v>
      </c>
      <c r="D299">
        <f t="shared" si="12"/>
        <v>2184548.2902309685</v>
      </c>
      <c r="E299">
        <f t="shared" si="13"/>
        <v>49.24458880548319</v>
      </c>
    </row>
    <row r="300" spans="1:5" x14ac:dyDescent="0.25">
      <c r="A300">
        <f>VLOOKUP('2024-03-18_windows_device_0'!P300,'2024-03-18_windows_device_0'!P$1:P$911,1,0)</f>
        <v>49.257333333333335</v>
      </c>
      <c r="B300">
        <f>VLOOKUP('2024-03-18_windows_device_0'!Q300,'2024-03-18_windows_device_0'!Q$1:Q$911,1,0)</f>
        <v>2184679</v>
      </c>
      <c r="C300">
        <f t="shared" si="14"/>
        <v>-4.8728447823112461E-2</v>
      </c>
      <c r="D300">
        <f t="shared" si="12"/>
        <v>2184574.4911615294</v>
      </c>
      <c r="E300">
        <f t="shared" si="13"/>
        <v>49.208604885510226</v>
      </c>
    </row>
    <row r="301" spans="1:5" x14ac:dyDescent="0.25">
      <c r="A301">
        <f>VLOOKUP('2024-03-18_windows_device_0'!P301,'2024-03-18_windows_device_0'!P$1:P$911,1,0)</f>
        <v>49.230666666666664</v>
      </c>
      <c r="B301">
        <f>VLOOKUP('2024-03-18_windows_device_0'!Q301,'2024-03-18_windows_device_0'!Q$1:Q$911,1,0)</f>
        <v>2184677</v>
      </c>
      <c r="C301">
        <f t="shared" si="14"/>
        <v>-2.6700519355136745E-2</v>
      </c>
      <c r="D301">
        <f t="shared" si="12"/>
        <v>2184619.7348830299</v>
      </c>
      <c r="E301">
        <f t="shared" si="13"/>
        <v>49.203966147311526</v>
      </c>
    </row>
    <row r="302" spans="1:5" x14ac:dyDescent="0.25">
      <c r="A302">
        <f>VLOOKUP('2024-03-18_windows_device_0'!P302,'2024-03-18_windows_device_0'!P$1:P$911,1,0)</f>
        <v>49.164000000000001</v>
      </c>
      <c r="B302">
        <f>VLOOKUP('2024-03-18_windows_device_0'!Q302,'2024-03-18_windows_device_0'!Q$1:Q$911,1,0)</f>
        <v>2184673</v>
      </c>
      <c r="C302">
        <f t="shared" si="14"/>
        <v>-6.6751298387827632E-2</v>
      </c>
      <c r="D302">
        <f t="shared" si="12"/>
        <v>2184529.8372075744</v>
      </c>
      <c r="E302">
        <f t="shared" si="13"/>
        <v>49.097248701612173</v>
      </c>
    </row>
    <row r="303" spans="1:5" x14ac:dyDescent="0.25">
      <c r="A303">
        <f>VLOOKUP('2024-03-18_windows_device_0'!P303,'2024-03-18_windows_device_0'!P$1:P$911,1,0)</f>
        <v>49.105333333333334</v>
      </c>
      <c r="B303">
        <f>VLOOKUP('2024-03-18_windows_device_0'!Q303,'2024-03-18_windows_device_0'!Q$1:Q$911,1,0)</f>
        <v>2184671</v>
      </c>
      <c r="C303">
        <f t="shared" si="14"/>
        <v>-5.8741142581292302E-2</v>
      </c>
      <c r="D303">
        <f t="shared" si="12"/>
        <v>2184545.0167426658</v>
      </c>
      <c r="E303">
        <f t="shared" si="13"/>
        <v>49.046592190752044</v>
      </c>
    </row>
    <row r="304" spans="1:5" x14ac:dyDescent="0.25">
      <c r="A304">
        <f>VLOOKUP('2024-03-18_windows_device_0'!P304,'2024-03-18_windows_device_0'!P$1:P$911,1,0)</f>
        <v>49.06</v>
      </c>
      <c r="B304">
        <f>VLOOKUP('2024-03-18_windows_device_0'!Q304,'2024-03-18_windows_device_0'!Q$1:Q$911,1,0)</f>
        <v>2184671</v>
      </c>
      <c r="C304">
        <f t="shared" si="14"/>
        <v>-4.5390882903723929E-2</v>
      </c>
      <c r="D304">
        <f t="shared" si="12"/>
        <v>2184573.6493011508</v>
      </c>
      <c r="E304">
        <f t="shared" si="13"/>
        <v>49.014609117096278</v>
      </c>
    </row>
    <row r="305" spans="1:5" x14ac:dyDescent="0.25">
      <c r="A305">
        <f>VLOOKUP('2024-03-18_windows_device_0'!P305,'2024-03-18_windows_device_0'!P$1:P$911,1,0)</f>
        <v>49.016666666666666</v>
      </c>
      <c r="B305">
        <f>VLOOKUP('2024-03-18_windows_device_0'!Q305,'2024-03-18_windows_device_0'!Q$1:Q$911,1,0)</f>
        <v>2184668</v>
      </c>
      <c r="C305">
        <f t="shared" si="14"/>
        <v>-4.338834395209365E-2</v>
      </c>
      <c r="D305">
        <f t="shared" si="12"/>
        <v>2184574.9441849235</v>
      </c>
      <c r="E305">
        <f t="shared" si="13"/>
        <v>48.97327832271457</v>
      </c>
    </row>
    <row r="306" spans="1:5" x14ac:dyDescent="0.25">
      <c r="A306">
        <f>VLOOKUP('2024-03-18_windows_device_0'!P306,'2024-03-18_windows_device_0'!P$1:P$911,1,0)</f>
        <v>48.945333333333338</v>
      </c>
      <c r="B306">
        <f>VLOOKUP('2024-03-18_windows_device_0'!Q306,'2024-03-18_windows_device_0'!Q$1:Q$911,1,0)</f>
        <v>2184664</v>
      </c>
      <c r="C306">
        <f t="shared" si="14"/>
        <v>-7.1423889274974423E-2</v>
      </c>
      <c r="D306">
        <f t="shared" si="12"/>
        <v>2184510.8158121048</v>
      </c>
      <c r="E306">
        <f t="shared" si="13"/>
        <v>48.873909444058363</v>
      </c>
    </row>
    <row r="307" spans="1:5" x14ac:dyDescent="0.25">
      <c r="A307">
        <f>VLOOKUP('2024-03-18_windows_device_0'!P307,'2024-03-18_windows_device_0'!P$1:P$911,1,0)</f>
        <v>48.898666666666671</v>
      </c>
      <c r="B307">
        <f>VLOOKUP('2024-03-18_windows_device_0'!Q307,'2024-03-18_windows_device_0'!Q$1:Q$911,1,0)</f>
        <v>2184662</v>
      </c>
      <c r="C307">
        <f t="shared" si="14"/>
        <v>-4.6725908871482189E-2</v>
      </c>
      <c r="D307">
        <f t="shared" si="12"/>
        <v>2184561.7860453022</v>
      </c>
      <c r="E307">
        <f t="shared" si="13"/>
        <v>48.851940757795191</v>
      </c>
    </row>
    <row r="308" spans="1:5" x14ac:dyDescent="0.25">
      <c r="A308">
        <f>VLOOKUP('2024-03-18_windows_device_0'!P308,'2024-03-18_windows_device_0'!P$1:P$911,1,0)</f>
        <v>48.832000000000001</v>
      </c>
      <c r="B308">
        <f>VLOOKUP('2024-03-18_windows_device_0'!Q308,'2024-03-18_windows_device_0'!Q$1:Q$911,1,0)</f>
        <v>2184664</v>
      </c>
      <c r="C308">
        <f t="shared" si="14"/>
        <v>-6.6751298387834751E-2</v>
      </c>
      <c r="D308">
        <f t="shared" si="12"/>
        <v>2184520.8372075744</v>
      </c>
      <c r="E308">
        <f t="shared" si="13"/>
        <v>48.765248701612165</v>
      </c>
    </row>
    <row r="309" spans="1:5" x14ac:dyDescent="0.25">
      <c r="A309">
        <f>VLOOKUP('2024-03-18_windows_device_0'!P309,'2024-03-18_windows_device_0'!P$1:P$911,1,0)</f>
        <v>48.792000000000002</v>
      </c>
      <c r="B309">
        <f>VLOOKUP('2024-03-18_windows_device_0'!Q309,'2024-03-18_windows_device_0'!Q$1:Q$911,1,0)</f>
        <v>2184664</v>
      </c>
      <c r="C309">
        <f t="shared" si="14"/>
        <v>-4.0050779032697999E-2</v>
      </c>
      <c r="D309">
        <f t="shared" si="12"/>
        <v>2184578.1023245449</v>
      </c>
      <c r="E309">
        <f t="shared" si="13"/>
        <v>48.751949220967305</v>
      </c>
    </row>
    <row r="310" spans="1:5" x14ac:dyDescent="0.25">
      <c r="A310">
        <f>VLOOKUP('2024-03-18_windows_device_0'!P310,'2024-03-18_windows_device_0'!P$1:P$911,1,0)</f>
        <v>48.74</v>
      </c>
      <c r="B310">
        <f>VLOOKUP('2024-03-18_windows_device_0'!Q310,'2024-03-18_windows_device_0'!Q$1:Q$911,1,0)</f>
        <v>2184665</v>
      </c>
      <c r="C310">
        <f t="shared" si="14"/>
        <v>-5.2066012742508112E-2</v>
      </c>
      <c r="D310">
        <f t="shared" si="12"/>
        <v>2184553.3330219081</v>
      </c>
      <c r="E310">
        <f t="shared" si="13"/>
        <v>48.687933987257495</v>
      </c>
    </row>
    <row r="311" spans="1:5" x14ac:dyDescent="0.25">
      <c r="A311">
        <f>VLOOKUP('2024-03-18_windows_device_0'!P311,'2024-03-18_windows_device_0'!P$1:P$911,1,0)</f>
        <v>48.668666666666667</v>
      </c>
      <c r="B311">
        <f>VLOOKUP('2024-03-18_windows_device_0'!Q311,'2024-03-18_windows_device_0'!Q$1:Q$911,1,0)</f>
        <v>2184662</v>
      </c>
      <c r="C311">
        <f t="shared" si="14"/>
        <v>-7.1423889274981542E-2</v>
      </c>
      <c r="D311">
        <f t="shared" si="12"/>
        <v>2184508.8158121048</v>
      </c>
      <c r="E311">
        <f t="shared" si="13"/>
        <v>48.597242777391685</v>
      </c>
    </row>
    <row r="312" spans="1:5" x14ac:dyDescent="0.25">
      <c r="A312">
        <f>VLOOKUP('2024-03-18_windows_device_0'!P312,'2024-03-18_windows_device_0'!P$1:P$911,1,0)</f>
        <v>48.650666666666666</v>
      </c>
      <c r="B312">
        <f>VLOOKUP('2024-03-18_windows_device_0'!Q312,'2024-03-18_windows_device_0'!Q$1:Q$911,1,0)</f>
        <v>2184658</v>
      </c>
      <c r="C312">
        <f t="shared" si="14"/>
        <v>-1.8022850564715167E-2</v>
      </c>
      <c r="D312">
        <f t="shared" si="12"/>
        <v>2184619.346046045</v>
      </c>
      <c r="E312">
        <f t="shared" si="13"/>
        <v>48.632643816101954</v>
      </c>
    </row>
    <row r="313" spans="1:5" x14ac:dyDescent="0.25">
      <c r="A313">
        <f>VLOOKUP('2024-03-18_windows_device_0'!P313,'2024-03-18_windows_device_0'!P$1:P$911,1,0)</f>
        <v>48.564666666666668</v>
      </c>
      <c r="B313">
        <f>VLOOKUP('2024-03-18_windows_device_0'!Q313,'2024-03-18_windows_device_0'!Q$1:Q$911,1,0)</f>
        <v>2184660</v>
      </c>
      <c r="C313">
        <f t="shared" si="14"/>
        <v>-8.6109174920301054E-2</v>
      </c>
      <c r="D313">
        <f t="shared" si="12"/>
        <v>2184475.3199977712</v>
      </c>
      <c r="E313">
        <f t="shared" si="13"/>
        <v>48.478557491746365</v>
      </c>
    </row>
    <row r="314" spans="1:5" x14ac:dyDescent="0.25">
      <c r="A314">
        <f>VLOOKUP('2024-03-18_windows_device_0'!P314,'2024-03-18_windows_device_0'!P$1:P$911,1,0)</f>
        <v>48.494</v>
      </c>
      <c r="B314">
        <f>VLOOKUP('2024-03-18_windows_device_0'!Q314,'2024-03-18_windows_device_0'!Q$1:Q$911,1,0)</f>
        <v>2184657</v>
      </c>
      <c r="C314">
        <f t="shared" si="14"/>
        <v>-7.0756376291102416E-2</v>
      </c>
      <c r="D314">
        <f t="shared" si="12"/>
        <v>2184505.2474400289</v>
      </c>
      <c r="E314">
        <f t="shared" si="13"/>
        <v>48.423243623708899</v>
      </c>
    </row>
    <row r="315" spans="1:5" x14ac:dyDescent="0.25">
      <c r="A315">
        <f>VLOOKUP('2024-03-18_windows_device_0'!P315,'2024-03-18_windows_device_0'!P$1:P$911,1,0)</f>
        <v>48.440666666666665</v>
      </c>
      <c r="B315">
        <f>VLOOKUP('2024-03-18_windows_device_0'!Q315,'2024-03-18_windows_device_0'!Q$1:Q$911,1,0)</f>
        <v>2184657</v>
      </c>
      <c r="C315">
        <f t="shared" si="14"/>
        <v>-5.3401038710266371E-2</v>
      </c>
      <c r="D315">
        <f t="shared" si="12"/>
        <v>2184542.4697660594</v>
      </c>
      <c r="E315">
        <f t="shared" si="13"/>
        <v>48.387265627956396</v>
      </c>
    </row>
    <row r="316" spans="1:5" x14ac:dyDescent="0.25">
      <c r="A316">
        <f>VLOOKUP('2024-03-18_windows_device_0'!P316,'2024-03-18_windows_device_0'!P$1:P$911,1,0)</f>
        <v>48.378</v>
      </c>
      <c r="B316">
        <f>VLOOKUP('2024-03-18_windows_device_0'!Q316,'2024-03-18_windows_device_0'!Q$1:Q$911,1,0)</f>
        <v>2184652</v>
      </c>
      <c r="C316">
        <f t="shared" si="14"/>
        <v>-6.2746220484559967E-2</v>
      </c>
      <c r="D316">
        <f t="shared" si="12"/>
        <v>2184517.4269751199</v>
      </c>
      <c r="E316">
        <f t="shared" si="13"/>
        <v>48.315253779515437</v>
      </c>
    </row>
    <row r="317" spans="1:5" x14ac:dyDescent="0.25">
      <c r="A317">
        <f>VLOOKUP('2024-03-18_windows_device_0'!P317,'2024-03-18_windows_device_0'!P$1:P$911,1,0)</f>
        <v>48.326666666666668</v>
      </c>
      <c r="B317">
        <f>VLOOKUP('2024-03-18_windows_device_0'!Q317,'2024-03-18_windows_device_0'!Q$1:Q$911,1,0)</f>
        <v>2184650</v>
      </c>
      <c r="C317">
        <f t="shared" si="14"/>
        <v>-5.1398499758628986E-2</v>
      </c>
      <c r="D317">
        <f t="shared" si="12"/>
        <v>2184539.7646498322</v>
      </c>
      <c r="E317">
        <f t="shared" si="13"/>
        <v>48.275268166908042</v>
      </c>
    </row>
    <row r="318" spans="1:5" x14ac:dyDescent="0.25">
      <c r="A318">
        <f>VLOOKUP('2024-03-18_windows_device_0'!P318,'2024-03-18_windows_device_0'!P$1:P$911,1,0)</f>
        <v>48.283999999999999</v>
      </c>
      <c r="B318">
        <f>VLOOKUP('2024-03-18_windows_device_0'!Q318,'2024-03-18_windows_device_0'!Q$1:Q$911,1,0)</f>
        <v>2184646</v>
      </c>
      <c r="C318">
        <f t="shared" si="14"/>
        <v>-4.2720830968214524E-2</v>
      </c>
      <c r="D318">
        <f t="shared" si="12"/>
        <v>2184554.3758128476</v>
      </c>
      <c r="E318">
        <f t="shared" si="13"/>
        <v>48.241279169031785</v>
      </c>
    </row>
    <row r="319" spans="1:5" x14ac:dyDescent="0.25">
      <c r="A319">
        <f>VLOOKUP('2024-03-18_windows_device_0'!P319,'2024-03-18_windows_device_0'!P$1:P$911,1,0)</f>
        <v>48.24666666666667</v>
      </c>
      <c r="B319">
        <f>VLOOKUP('2024-03-18_windows_device_0'!Q319,'2024-03-18_windows_device_0'!Q$1:Q$911,1,0)</f>
        <v>2184642</v>
      </c>
      <c r="C319">
        <f t="shared" si="14"/>
        <v>-3.7380727097181481E-2</v>
      </c>
      <c r="D319">
        <f t="shared" si="12"/>
        <v>2184561.8288362417</v>
      </c>
      <c r="E319">
        <f t="shared" si="13"/>
        <v>48.20928593956949</v>
      </c>
    </row>
    <row r="320" spans="1:5" x14ac:dyDescent="0.25">
      <c r="A320">
        <f>VLOOKUP('2024-03-18_windows_device_0'!P320,'2024-03-18_windows_device_0'!P$1:P$911,1,0)</f>
        <v>48.179333333333332</v>
      </c>
      <c r="B320">
        <f>VLOOKUP('2024-03-18_windows_device_0'!Q320,'2024-03-18_windows_device_0'!Q$1:Q$911,1,0)</f>
        <v>2184639</v>
      </c>
      <c r="C320">
        <f t="shared" si="14"/>
        <v>-6.7418811371713877E-2</v>
      </c>
      <c r="D320">
        <f t="shared" si="12"/>
        <v>2184494.4055796503</v>
      </c>
      <c r="E320">
        <f t="shared" si="13"/>
        <v>48.111914521961616</v>
      </c>
    </row>
    <row r="321" spans="1:5" x14ac:dyDescent="0.25">
      <c r="A321">
        <f>VLOOKUP('2024-03-18_windows_device_0'!P321,'2024-03-18_windows_device_0'!P$1:P$911,1,0)</f>
        <v>48.12466666666667</v>
      </c>
      <c r="B321">
        <f>VLOOKUP('2024-03-18_windows_device_0'!Q321,'2024-03-18_windows_device_0'!Q$1:Q$911,1,0)</f>
        <v>2184637</v>
      </c>
      <c r="C321">
        <f t="shared" si="14"/>
        <v>-5.4736064678017518E-2</v>
      </c>
      <c r="D321">
        <f t="shared" si="12"/>
        <v>2184519.6065102112</v>
      </c>
      <c r="E321">
        <f t="shared" si="13"/>
        <v>48.069930601988652</v>
      </c>
    </row>
    <row r="322" spans="1:5" x14ac:dyDescent="0.25">
      <c r="A322">
        <f>VLOOKUP('2024-03-18_windows_device_0'!P322,'2024-03-18_windows_device_0'!P$1:P$911,1,0)</f>
        <v>48.074666666666666</v>
      </c>
      <c r="B322">
        <f>VLOOKUP('2024-03-18_windows_device_0'!Q322,'2024-03-18_windows_device_0'!Q$1:Q$911,1,0)</f>
        <v>2184637</v>
      </c>
      <c r="C322">
        <f t="shared" si="14"/>
        <v>-5.006347379087784E-2</v>
      </c>
      <c r="D322">
        <f t="shared" si="12"/>
        <v>2184529.6279056808</v>
      </c>
      <c r="E322">
        <f t="shared" si="13"/>
        <v>48.024603192875787</v>
      </c>
    </row>
    <row r="323" spans="1:5" x14ac:dyDescent="0.25">
      <c r="A323">
        <f>VLOOKUP('2024-03-18_windows_device_0'!P323,'2024-03-18_windows_device_0'!P$1:P$911,1,0)</f>
        <v>48.018000000000001</v>
      </c>
      <c r="B323">
        <f>VLOOKUP('2024-03-18_windows_device_0'!Q323,'2024-03-18_windows_device_0'!Q$1:Q$911,1,0)</f>
        <v>2184642</v>
      </c>
      <c r="C323">
        <f t="shared" si="14"/>
        <v>-5.673860362965491E-2</v>
      </c>
      <c r="D323">
        <f t="shared" ref="D323:D386" si="15">B323+C323*F$3</f>
        <v>2184520.3116264385</v>
      </c>
      <c r="E323">
        <f t="shared" ref="E323:E386" si="16">C323+A323</f>
        <v>47.961261396370347</v>
      </c>
    </row>
    <row r="324" spans="1:5" x14ac:dyDescent="0.25">
      <c r="A324">
        <f>VLOOKUP('2024-03-18_windows_device_0'!P324,'2024-03-18_windows_device_0'!P$1:P$911,1,0)</f>
        <v>47.977333333333334</v>
      </c>
      <c r="B324">
        <f>VLOOKUP('2024-03-18_windows_device_0'!Q324,'2024-03-18_windows_device_0'!Q$1:Q$911,1,0)</f>
        <v>2184639</v>
      </c>
      <c r="C324">
        <f t="shared" si="14"/>
        <v>-4.0718292016577132E-2</v>
      </c>
      <c r="D324">
        <f t="shared" si="15"/>
        <v>2184551.6706966204</v>
      </c>
      <c r="E324">
        <f t="shared" si="16"/>
        <v>47.936615041316756</v>
      </c>
    </row>
    <row r="325" spans="1:5" x14ac:dyDescent="0.25">
      <c r="A325">
        <f>VLOOKUP('2024-03-18_windows_device_0'!P325,'2024-03-18_windows_device_0'!P$1:P$911,1,0)</f>
        <v>47.919333333333334</v>
      </c>
      <c r="B325">
        <f>VLOOKUP('2024-03-18_windows_device_0'!Q325,'2024-03-18_windows_device_0'!Q$1:Q$911,1,0)</f>
        <v>2184633</v>
      </c>
      <c r="C325">
        <f t="shared" si="14"/>
        <v>-5.8073629597413169E-2</v>
      </c>
      <c r="D325">
        <f t="shared" si="15"/>
        <v>2184508.4483705899</v>
      </c>
      <c r="E325">
        <f t="shared" si="16"/>
        <v>47.861259703735918</v>
      </c>
    </row>
    <row r="326" spans="1:5" x14ac:dyDescent="0.25">
      <c r="A326">
        <f>VLOOKUP('2024-03-18_windows_device_0'!P326,'2024-03-18_windows_device_0'!P$1:P$911,1,0)</f>
        <v>47.861333333333334</v>
      </c>
      <c r="B326">
        <f>VLOOKUP('2024-03-18_windows_device_0'!Q326,'2024-03-18_windows_device_0'!Q$1:Q$911,1,0)</f>
        <v>2184632</v>
      </c>
      <c r="C326">
        <f t="shared" si="14"/>
        <v>-5.8073629597413169E-2</v>
      </c>
      <c r="D326">
        <f t="shared" si="15"/>
        <v>2184507.4483705899</v>
      </c>
      <c r="E326">
        <f t="shared" si="16"/>
        <v>47.803259703735918</v>
      </c>
    </row>
    <row r="327" spans="1:5" x14ac:dyDescent="0.25">
      <c r="A327">
        <f>VLOOKUP('2024-03-18_windows_device_0'!P327,'2024-03-18_windows_device_0'!P$1:P$911,1,0)</f>
        <v>47.836666666666666</v>
      </c>
      <c r="B327">
        <f>VLOOKUP('2024-03-18_windows_device_0'!Q327,'2024-03-18_windows_device_0'!Q$1:Q$911,1,0)</f>
        <v>2184633</v>
      </c>
      <c r="C327">
        <f t="shared" si="14"/>
        <v>-2.4697980403499353E-2</v>
      </c>
      <c r="D327">
        <f t="shared" si="15"/>
        <v>2184580.0297668027</v>
      </c>
      <c r="E327">
        <f t="shared" si="16"/>
        <v>47.811968686263164</v>
      </c>
    </row>
    <row r="328" spans="1:5" x14ac:dyDescent="0.25">
      <c r="A328">
        <f>VLOOKUP('2024-03-18_windows_device_0'!P328,'2024-03-18_windows_device_0'!P$1:P$911,1,0)</f>
        <v>47.774666666666668</v>
      </c>
      <c r="B328">
        <f>VLOOKUP('2024-03-18_windows_device_0'!Q328,'2024-03-18_windows_device_0'!Q$1:Q$911,1,0)</f>
        <v>2184636</v>
      </c>
      <c r="C328">
        <f t="shared" si="14"/>
        <v>-6.2078707500680834E-2</v>
      </c>
      <c r="D328">
        <f t="shared" si="15"/>
        <v>2184502.8586030444</v>
      </c>
      <c r="E328">
        <f t="shared" si="16"/>
        <v>47.712587959165987</v>
      </c>
    </row>
    <row r="329" spans="1:5" x14ac:dyDescent="0.25">
      <c r="A329">
        <f>VLOOKUP('2024-03-18_windows_device_0'!P329,'2024-03-18_windows_device_0'!P$1:P$911,1,0)</f>
        <v>47.725999999999999</v>
      </c>
      <c r="B329">
        <f>VLOOKUP('2024-03-18_windows_device_0'!Q329,'2024-03-18_windows_device_0'!Q$1:Q$911,1,0)</f>
        <v>2184634</v>
      </c>
      <c r="C329">
        <f t="shared" si="14"/>
        <v>-4.8728447823119581E-2</v>
      </c>
      <c r="D329">
        <f t="shared" si="15"/>
        <v>2184529.4911615294</v>
      </c>
      <c r="E329">
        <f t="shared" si="16"/>
        <v>47.677271552176876</v>
      </c>
    </row>
    <row r="330" spans="1:5" x14ac:dyDescent="0.25">
      <c r="A330">
        <f>VLOOKUP('2024-03-18_windows_device_0'!P330,'2024-03-18_windows_device_0'!P$1:P$911,1,0)</f>
        <v>47.672666666666665</v>
      </c>
      <c r="B330">
        <f>VLOOKUP('2024-03-18_windows_device_0'!Q330,'2024-03-18_windows_device_0'!Q$1:Q$911,1,0)</f>
        <v>2184632</v>
      </c>
      <c r="C330">
        <f t="shared" si="14"/>
        <v>-5.3401038710266371E-2</v>
      </c>
      <c r="D330">
        <f t="shared" si="15"/>
        <v>2184517.4697660594</v>
      </c>
      <c r="E330">
        <f t="shared" si="16"/>
        <v>47.619265627956395</v>
      </c>
    </row>
    <row r="331" spans="1:5" x14ac:dyDescent="0.25">
      <c r="A331">
        <f>VLOOKUP('2024-03-18_windows_device_0'!P331,'2024-03-18_windows_device_0'!P$1:P$911,1,0)</f>
        <v>47.640666666666668</v>
      </c>
      <c r="B331">
        <f>VLOOKUP('2024-03-18_windows_device_0'!Q331,'2024-03-18_windows_device_0'!Q$1:Q$911,1,0)</f>
        <v>2184627</v>
      </c>
      <c r="C331">
        <f t="shared" si="14"/>
        <v>-3.2040623226155557E-2</v>
      </c>
      <c r="D331">
        <f t="shared" si="15"/>
        <v>2184558.2818596358</v>
      </c>
      <c r="E331">
        <f t="shared" si="16"/>
        <v>47.608626043440509</v>
      </c>
    </row>
    <row r="332" spans="1:5" x14ac:dyDescent="0.25">
      <c r="A332">
        <f>VLOOKUP('2024-03-18_windows_device_0'!P332,'2024-03-18_windows_device_0'!P$1:P$911,1,0)</f>
        <v>47.591333333333331</v>
      </c>
      <c r="B332">
        <f>VLOOKUP('2024-03-18_windows_device_0'!Q332,'2024-03-18_windows_device_0'!Q$1:Q$911,1,0)</f>
        <v>2184621</v>
      </c>
      <c r="C332">
        <f t="shared" si="14"/>
        <v>-4.9395960806998707E-2</v>
      </c>
      <c r="D332">
        <f t="shared" si="15"/>
        <v>2184515.0595336054</v>
      </c>
      <c r="E332">
        <f t="shared" si="16"/>
        <v>47.541937372526334</v>
      </c>
    </row>
    <row r="333" spans="1:5" x14ac:dyDescent="0.25">
      <c r="A333">
        <f>VLOOKUP('2024-03-18_windows_device_0'!P333,'2024-03-18_windows_device_0'!P$1:P$911,1,0)</f>
        <v>47.545333333333332</v>
      </c>
      <c r="B333">
        <f>VLOOKUP('2024-03-18_windows_device_0'!Q333,'2024-03-18_windows_device_0'!Q$1:Q$911,1,0)</f>
        <v>2184620</v>
      </c>
      <c r="C333">
        <f t="shared" si="14"/>
        <v>-4.6058395887603056E-2</v>
      </c>
      <c r="D333">
        <f t="shared" si="15"/>
        <v>2184521.2176732263</v>
      </c>
      <c r="E333">
        <f t="shared" si="16"/>
        <v>47.499274937445726</v>
      </c>
    </row>
    <row r="334" spans="1:5" x14ac:dyDescent="0.25">
      <c r="A334">
        <f>VLOOKUP('2024-03-18_windows_device_0'!P334,'2024-03-18_windows_device_0'!P$1:P$911,1,0)</f>
        <v>47.475999999999999</v>
      </c>
      <c r="B334">
        <f>VLOOKUP('2024-03-18_windows_device_0'!Q334,'2024-03-18_windows_device_0'!Q$1:Q$911,1,0)</f>
        <v>2184617</v>
      </c>
      <c r="C334">
        <f t="shared" si="14"/>
        <v>-6.942135032334415E-2</v>
      </c>
      <c r="D334">
        <f t="shared" si="15"/>
        <v>2184468.1106958776</v>
      </c>
      <c r="E334">
        <f t="shared" si="16"/>
        <v>47.406578649676653</v>
      </c>
    </row>
    <row r="335" spans="1:5" x14ac:dyDescent="0.25">
      <c r="A335">
        <f>VLOOKUP('2024-03-18_windows_device_0'!P335,'2024-03-18_windows_device_0'!P$1:P$911,1,0)</f>
        <v>47.433999999999997</v>
      </c>
      <c r="B335">
        <f>VLOOKUP('2024-03-18_windows_device_0'!Q335,'2024-03-18_windows_device_0'!Q$1:Q$911,1,0)</f>
        <v>2184615</v>
      </c>
      <c r="C335">
        <f t="shared" si="14"/>
        <v>-4.2053317984335391E-2</v>
      </c>
      <c r="D335">
        <f t="shared" si="15"/>
        <v>2184524.8074407717</v>
      </c>
      <c r="E335">
        <f t="shared" si="16"/>
        <v>47.391946682015664</v>
      </c>
    </row>
    <row r="336" spans="1:5" x14ac:dyDescent="0.25">
      <c r="A336">
        <f>VLOOKUP('2024-03-18_windows_device_0'!P336,'2024-03-18_windows_device_0'!P$1:P$911,1,0)</f>
        <v>47.410666666666664</v>
      </c>
      <c r="B336">
        <f>VLOOKUP('2024-03-18_windows_device_0'!Q336,'2024-03-18_windows_device_0'!Q$1:Q$911,1,0)</f>
        <v>2184613</v>
      </c>
      <c r="C336">
        <f t="shared" si="14"/>
        <v>-2.3362954435741094E-2</v>
      </c>
      <c r="D336">
        <f t="shared" si="15"/>
        <v>2184562.8930226509</v>
      </c>
      <c r="E336">
        <f t="shared" si="16"/>
        <v>47.387303712230924</v>
      </c>
    </row>
    <row r="337" spans="1:5" x14ac:dyDescent="0.25">
      <c r="A337">
        <f>VLOOKUP('2024-03-18_windows_device_0'!P337,'2024-03-18_windows_device_0'!P$1:P$911,1,0)</f>
        <v>47.345333333333329</v>
      </c>
      <c r="B337">
        <f>VLOOKUP('2024-03-18_windows_device_0'!Q337,'2024-03-18_windows_device_0'!Q$1:Q$911,1,0)</f>
        <v>2184611</v>
      </c>
      <c r="C337">
        <f t="shared" si="14"/>
        <v>-6.5416272420076485E-2</v>
      </c>
      <c r="D337">
        <f t="shared" si="15"/>
        <v>2184470.700463423</v>
      </c>
      <c r="E337">
        <f t="shared" si="16"/>
        <v>47.279917060913256</v>
      </c>
    </row>
    <row r="338" spans="1:5" x14ac:dyDescent="0.25">
      <c r="A338">
        <f>VLOOKUP('2024-03-18_windows_device_0'!P338,'2024-03-18_windows_device_0'!P$1:P$911,1,0)</f>
        <v>47.311333333333337</v>
      </c>
      <c r="B338">
        <f>VLOOKUP('2024-03-18_windows_device_0'!Q338,'2024-03-18_windows_device_0'!Q$1:Q$911,1,0)</f>
        <v>2184612</v>
      </c>
      <c r="C338">
        <f t="shared" si="14"/>
        <v>-3.404316217778583E-2</v>
      </c>
      <c r="D338">
        <f t="shared" si="15"/>
        <v>2184538.9869758631</v>
      </c>
      <c r="E338">
        <f t="shared" si="16"/>
        <v>47.277290171155549</v>
      </c>
    </row>
    <row r="339" spans="1:5" x14ac:dyDescent="0.25">
      <c r="A339">
        <f>VLOOKUP('2024-03-18_windows_device_0'!P339,'2024-03-18_windows_device_0'!P$1:P$911,1,0)</f>
        <v>47.266666666666666</v>
      </c>
      <c r="B339">
        <f>VLOOKUP('2024-03-18_windows_device_0'!Q339,'2024-03-18_windows_device_0'!Q$1:Q$911,1,0)</f>
        <v>2184609</v>
      </c>
      <c r="C339">
        <f t="shared" si="14"/>
        <v>-4.4723369919851909E-2</v>
      </c>
      <c r="D339">
        <f t="shared" si="15"/>
        <v>2184513.0809290749</v>
      </c>
      <c r="E339">
        <f t="shared" si="16"/>
        <v>47.221943296746815</v>
      </c>
    </row>
    <row r="340" spans="1:5" x14ac:dyDescent="0.25">
      <c r="A340">
        <f>VLOOKUP('2024-03-18_windows_device_0'!P340,'2024-03-18_windows_device_0'!P$1:P$911,1,0)</f>
        <v>47.208666666666666</v>
      </c>
      <c r="B340">
        <f>VLOOKUP('2024-03-18_windows_device_0'!Q340,'2024-03-18_windows_device_0'!Q$1:Q$911,1,0)</f>
        <v>2184605</v>
      </c>
      <c r="C340">
        <f t="shared" si="14"/>
        <v>-5.8073629597413169E-2</v>
      </c>
      <c r="D340">
        <f t="shared" si="15"/>
        <v>2184480.4483705899</v>
      </c>
      <c r="E340">
        <f t="shared" si="16"/>
        <v>47.15059303706925</v>
      </c>
    </row>
    <row r="341" spans="1:5" x14ac:dyDescent="0.25">
      <c r="A341">
        <f>VLOOKUP('2024-03-18_windows_device_0'!P341,'2024-03-18_windows_device_0'!P$1:P$911,1,0)</f>
        <v>47.167999999999999</v>
      </c>
      <c r="B341">
        <f>VLOOKUP('2024-03-18_windows_device_0'!Q341,'2024-03-18_windows_device_0'!Q$1:Q$911,1,0)</f>
        <v>2184601</v>
      </c>
      <c r="C341">
        <f t="shared" si="14"/>
        <v>-4.0718292016577132E-2</v>
      </c>
      <c r="D341">
        <f t="shared" si="15"/>
        <v>2184513.6706966204</v>
      </c>
      <c r="E341">
        <f t="shared" si="16"/>
        <v>47.127281707983421</v>
      </c>
    </row>
    <row r="342" spans="1:5" x14ac:dyDescent="0.25">
      <c r="A342">
        <f>VLOOKUP('2024-03-18_windows_device_0'!P342,'2024-03-18_windows_device_0'!P$1:P$911,1,0)</f>
        <v>47.108000000000004</v>
      </c>
      <c r="B342">
        <f>VLOOKUP('2024-03-18_windows_device_0'!Q342,'2024-03-18_windows_device_0'!Q$1:Q$911,1,0)</f>
        <v>2184602</v>
      </c>
      <c r="C342">
        <f t="shared" si="14"/>
        <v>-6.0076168549043449E-2</v>
      </c>
      <c r="D342">
        <f t="shared" si="15"/>
        <v>2184473.1534868171</v>
      </c>
      <c r="E342">
        <f t="shared" si="16"/>
        <v>47.047923831450959</v>
      </c>
    </row>
    <row r="343" spans="1:5" x14ac:dyDescent="0.25">
      <c r="A343">
        <f>VLOOKUP('2024-03-18_windows_device_0'!P343,'2024-03-18_windows_device_0'!P$1:P$911,1,0)</f>
        <v>47.055999999999997</v>
      </c>
      <c r="B343">
        <f>VLOOKUP('2024-03-18_windows_device_0'!Q343,'2024-03-18_windows_device_0'!Q$1:Q$911,1,0)</f>
        <v>2184600</v>
      </c>
      <c r="C343">
        <f t="shared" si="14"/>
        <v>-5.2066012742515232E-2</v>
      </c>
      <c r="D343">
        <f t="shared" si="15"/>
        <v>2184488.3330219081</v>
      </c>
      <c r="E343">
        <f t="shared" si="16"/>
        <v>47.003933987257483</v>
      </c>
    </row>
    <row r="344" spans="1:5" x14ac:dyDescent="0.25">
      <c r="A344">
        <f>VLOOKUP('2024-03-18_windows_device_0'!P344,'2024-03-18_windows_device_0'!P$1:P$911,1,0)</f>
        <v>47.01</v>
      </c>
      <c r="B344">
        <f>VLOOKUP('2024-03-18_windows_device_0'!Q344,'2024-03-18_windows_device_0'!Q$1:Q$911,1,0)</f>
        <v>2184602</v>
      </c>
      <c r="C344">
        <f t="shared" si="14"/>
        <v>-4.6058395887603056E-2</v>
      </c>
      <c r="D344">
        <f t="shared" si="15"/>
        <v>2184503.2176732263</v>
      </c>
      <c r="E344">
        <f t="shared" si="16"/>
        <v>46.963941604112392</v>
      </c>
    </row>
    <row r="345" spans="1:5" x14ac:dyDescent="0.25">
      <c r="A345">
        <f>VLOOKUP('2024-03-18_windows_device_0'!P345,'2024-03-18_windows_device_0'!P$1:P$911,1,0)</f>
        <v>46.957999999999998</v>
      </c>
      <c r="B345">
        <f>VLOOKUP('2024-03-18_windows_device_0'!Q345,'2024-03-18_windows_device_0'!Q$1:Q$911,1,0)</f>
        <v>2184597</v>
      </c>
      <c r="C345">
        <f t="shared" si="14"/>
        <v>-5.2066012742508112E-2</v>
      </c>
      <c r="D345">
        <f t="shared" si="15"/>
        <v>2184485.3330219081</v>
      </c>
      <c r="E345">
        <f t="shared" si="16"/>
        <v>46.905933987257491</v>
      </c>
    </row>
    <row r="346" spans="1:5" x14ac:dyDescent="0.25">
      <c r="A346">
        <f>VLOOKUP('2024-03-18_windows_device_0'!P346,'2024-03-18_windows_device_0'!P$1:P$911,1,0)</f>
        <v>46.921999999999997</v>
      </c>
      <c r="B346">
        <f>VLOOKUP('2024-03-18_windows_device_0'!Q346,'2024-03-18_windows_device_0'!Q$1:Q$911,1,0)</f>
        <v>2184594</v>
      </c>
      <c r="C346">
        <f t="shared" si="14"/>
        <v>-3.6045701129430334E-2</v>
      </c>
      <c r="D346">
        <f t="shared" si="15"/>
        <v>2184516.6920920904</v>
      </c>
      <c r="E346">
        <f t="shared" si="16"/>
        <v>46.885954298870566</v>
      </c>
    </row>
    <row r="347" spans="1:5" x14ac:dyDescent="0.25">
      <c r="A347">
        <f>VLOOKUP('2024-03-18_windows_device_0'!P347,'2024-03-18_windows_device_0'!P$1:P$911,1,0)</f>
        <v>46.866666666666667</v>
      </c>
      <c r="B347">
        <f>VLOOKUP('2024-03-18_windows_device_0'!Q347,'2024-03-18_windows_device_0'!Q$1:Q$911,1,0)</f>
        <v>2184593</v>
      </c>
      <c r="C347">
        <f t="shared" si="14"/>
        <v>-5.5403577661896651E-2</v>
      </c>
      <c r="D347">
        <f t="shared" si="15"/>
        <v>2184474.1748822867</v>
      </c>
      <c r="E347">
        <f t="shared" si="16"/>
        <v>46.811263089004768</v>
      </c>
    </row>
    <row r="348" spans="1:5" x14ac:dyDescent="0.25">
      <c r="A348">
        <f>VLOOKUP('2024-03-18_windows_device_0'!P348,'2024-03-18_windows_device_0'!P$1:P$911,1,0)</f>
        <v>46.827333333333335</v>
      </c>
      <c r="B348">
        <f>VLOOKUP('2024-03-18_windows_device_0'!Q348,'2024-03-18_windows_device_0'!Q$1:Q$911,1,0)</f>
        <v>2184593</v>
      </c>
      <c r="C348">
        <f t="shared" si="14"/>
        <v>-3.9383266048818873E-2</v>
      </c>
      <c r="D348">
        <f t="shared" si="15"/>
        <v>2184508.533952469</v>
      </c>
      <c r="E348">
        <f t="shared" si="16"/>
        <v>46.78795006728452</v>
      </c>
    </row>
    <row r="349" spans="1:5" x14ac:dyDescent="0.25">
      <c r="A349">
        <f>VLOOKUP('2024-03-18_windows_device_0'!P349,'2024-03-18_windows_device_0'!P$1:P$911,1,0)</f>
        <v>46.785333333333334</v>
      </c>
      <c r="B349">
        <f>VLOOKUP('2024-03-18_windows_device_0'!Q349,'2024-03-18_windows_device_0'!Q$1:Q$911,1,0)</f>
        <v>2184592</v>
      </c>
      <c r="C349">
        <f t="shared" si="14"/>
        <v>-4.2053317984335391E-2</v>
      </c>
      <c r="D349">
        <f t="shared" si="15"/>
        <v>2184501.8074407717</v>
      </c>
      <c r="E349">
        <f t="shared" si="16"/>
        <v>46.743280015349001</v>
      </c>
    </row>
    <row r="350" spans="1:5" x14ac:dyDescent="0.25">
      <c r="A350">
        <f>VLOOKUP('2024-03-18_windows_device_0'!P350,'2024-03-18_windows_device_0'!P$1:P$911,1,0)</f>
        <v>46.746000000000002</v>
      </c>
      <c r="B350">
        <f>VLOOKUP('2024-03-18_windows_device_0'!Q350,'2024-03-18_windows_device_0'!Q$1:Q$911,1,0)</f>
        <v>2184587</v>
      </c>
      <c r="C350">
        <f t="shared" si="14"/>
        <v>-3.9383266048818873E-2</v>
      </c>
      <c r="D350">
        <f t="shared" si="15"/>
        <v>2184502.533952469</v>
      </c>
      <c r="E350">
        <f t="shared" si="16"/>
        <v>46.706616733951186</v>
      </c>
    </row>
    <row r="351" spans="1:5" x14ac:dyDescent="0.25">
      <c r="A351">
        <f>VLOOKUP('2024-03-18_windows_device_0'!P351,'2024-03-18_windows_device_0'!P$1:P$911,1,0)</f>
        <v>46.69</v>
      </c>
      <c r="B351">
        <f>VLOOKUP('2024-03-18_windows_device_0'!Q351,'2024-03-18_windows_device_0'!Q$1:Q$911,1,0)</f>
        <v>2184583</v>
      </c>
      <c r="C351">
        <f t="shared" si="14"/>
        <v>-5.6071090645782896E-2</v>
      </c>
      <c r="D351">
        <f t="shared" si="15"/>
        <v>2184462.7432543626</v>
      </c>
      <c r="E351">
        <f t="shared" si="16"/>
        <v>46.633928909354218</v>
      </c>
    </row>
    <row r="352" spans="1:5" x14ac:dyDescent="0.25">
      <c r="A352">
        <f>VLOOKUP('2024-03-18_windows_device_0'!P352,'2024-03-18_windows_device_0'!P$1:P$911,1,0)</f>
        <v>46.640666666666668</v>
      </c>
      <c r="B352">
        <f>VLOOKUP('2024-03-18_windows_device_0'!Q352,'2024-03-18_windows_device_0'!Q$1:Q$911,1,0)</f>
        <v>2184581</v>
      </c>
      <c r="C352">
        <f t="shared" si="14"/>
        <v>-4.9395960806991594E-2</v>
      </c>
      <c r="D352">
        <f t="shared" si="15"/>
        <v>2184475.0595336054</v>
      </c>
      <c r="E352">
        <f t="shared" si="16"/>
        <v>46.591270705859678</v>
      </c>
    </row>
    <row r="353" spans="1:5" x14ac:dyDescent="0.25">
      <c r="A353">
        <f>VLOOKUP('2024-03-18_windows_device_0'!P353,'2024-03-18_windows_device_0'!P$1:P$911,1,0)</f>
        <v>46.594000000000001</v>
      </c>
      <c r="B353">
        <f>VLOOKUP('2024-03-18_windows_device_0'!Q353,'2024-03-18_windows_device_0'!Q$1:Q$911,1,0)</f>
        <v>2184577</v>
      </c>
      <c r="C353">
        <f t="shared" si="14"/>
        <v>-4.6725908871482189E-2</v>
      </c>
      <c r="D353">
        <f t="shared" si="15"/>
        <v>2184476.7860453022</v>
      </c>
      <c r="E353">
        <f t="shared" si="16"/>
        <v>46.547274091128521</v>
      </c>
    </row>
    <row r="354" spans="1:5" x14ac:dyDescent="0.25">
      <c r="A354">
        <f>VLOOKUP('2024-03-18_windows_device_0'!P354,'2024-03-18_windows_device_0'!P$1:P$911,1,0)</f>
        <v>46.560666666666663</v>
      </c>
      <c r="B354">
        <f>VLOOKUP('2024-03-18_windows_device_0'!Q354,'2024-03-18_windows_device_0'!Q$1:Q$911,1,0)</f>
        <v>2184568</v>
      </c>
      <c r="C354">
        <f t="shared" si="14"/>
        <v>-3.3375649193920928E-2</v>
      </c>
      <c r="D354">
        <f t="shared" si="15"/>
        <v>2184496.4186037872</v>
      </c>
      <c r="E354">
        <f t="shared" si="16"/>
        <v>46.527291017472741</v>
      </c>
    </row>
    <row r="355" spans="1:5" x14ac:dyDescent="0.25">
      <c r="A355">
        <f>VLOOKUP('2024-03-18_windows_device_0'!P355,'2024-03-18_windows_device_0'!P$1:P$911,1,0)</f>
        <v>46.506</v>
      </c>
      <c r="B355">
        <f>VLOOKUP('2024-03-18_windows_device_0'!Q355,'2024-03-18_windows_device_0'!Q$1:Q$911,1,0)</f>
        <v>2184568</v>
      </c>
      <c r="C355">
        <f t="shared" si="14"/>
        <v>-5.4736064678017518E-2</v>
      </c>
      <c r="D355">
        <f t="shared" si="15"/>
        <v>2184450.6065102112</v>
      </c>
      <c r="E355">
        <f t="shared" si="16"/>
        <v>46.451263935321983</v>
      </c>
    </row>
    <row r="356" spans="1:5" x14ac:dyDescent="0.25">
      <c r="A356">
        <f>VLOOKUP('2024-03-18_windows_device_0'!P356,'2024-03-18_windows_device_0'!P$1:P$911,1,0)</f>
        <v>46.457999999999998</v>
      </c>
      <c r="B356">
        <f>VLOOKUP('2024-03-18_windows_device_0'!Q356,'2024-03-18_windows_device_0'!Q$1:Q$911,1,0)</f>
        <v>2184572</v>
      </c>
      <c r="C356">
        <f t="shared" si="14"/>
        <v>-4.8060934839240448E-2</v>
      </c>
      <c r="D356">
        <f t="shared" si="15"/>
        <v>2184468.9227894535</v>
      </c>
      <c r="E356">
        <f t="shared" si="16"/>
        <v>46.409939065160756</v>
      </c>
    </row>
    <row r="357" spans="1:5" x14ac:dyDescent="0.25">
      <c r="A357">
        <f>VLOOKUP('2024-03-18_windows_device_0'!P357,'2024-03-18_windows_device_0'!P$1:P$911,1,0)</f>
        <v>46.406666666666666</v>
      </c>
      <c r="B357">
        <f>VLOOKUP('2024-03-18_windows_device_0'!Q357,'2024-03-18_windows_device_0'!Q$1:Q$911,1,0)</f>
        <v>2184575</v>
      </c>
      <c r="C357">
        <f t="shared" si="14"/>
        <v>-5.1398499758628986E-2</v>
      </c>
      <c r="D357">
        <f t="shared" si="15"/>
        <v>2184464.7646498322</v>
      </c>
      <c r="E357">
        <f t="shared" si="16"/>
        <v>46.35526816690804</v>
      </c>
    </row>
    <row r="358" spans="1:5" x14ac:dyDescent="0.25">
      <c r="A358">
        <f>VLOOKUP('2024-03-18_windows_device_0'!P358,'2024-03-18_windows_device_0'!P$1:P$911,1,0)</f>
        <v>46.381999999999998</v>
      </c>
      <c r="B358">
        <f>VLOOKUP('2024-03-18_windows_device_0'!Q358,'2024-03-18_windows_device_0'!Q$1:Q$911,1,0)</f>
        <v>2184575</v>
      </c>
      <c r="C358">
        <f t="shared" si="14"/>
        <v>-2.4697980403499353E-2</v>
      </c>
      <c r="D358">
        <f t="shared" si="15"/>
        <v>2184522.0297668027</v>
      </c>
      <c r="E358">
        <f t="shared" si="16"/>
        <v>46.357302019596496</v>
      </c>
    </row>
    <row r="359" spans="1:5" x14ac:dyDescent="0.25">
      <c r="A359">
        <f>VLOOKUP('2024-03-18_windows_device_0'!P359,'2024-03-18_windows_device_0'!P$1:P$911,1,0)</f>
        <v>46.316000000000003</v>
      </c>
      <c r="B359">
        <f>VLOOKUP('2024-03-18_windows_device_0'!Q359,'2024-03-18_windows_device_0'!Q$1:Q$911,1,0)</f>
        <v>2184572</v>
      </c>
      <c r="C359">
        <f t="shared" si="14"/>
        <v>-6.6083785403948506E-2</v>
      </c>
      <c r="D359">
        <f t="shared" si="15"/>
        <v>2184430.268835499</v>
      </c>
      <c r="E359">
        <f t="shared" si="16"/>
        <v>46.249916214596055</v>
      </c>
    </row>
    <row r="360" spans="1:5" x14ac:dyDescent="0.25">
      <c r="A360">
        <f>VLOOKUP('2024-03-18_windows_device_0'!P360,'2024-03-18_windows_device_0'!P$1:P$911,1,0)</f>
        <v>46.270666666666671</v>
      </c>
      <c r="B360">
        <f>VLOOKUP('2024-03-18_windows_device_0'!Q360,'2024-03-18_windows_device_0'!Q$1:Q$911,1,0)</f>
        <v>2184570</v>
      </c>
      <c r="C360">
        <f t="shared" ref="C360:C423" si="17">(A360-A359)*F$2</f>
        <v>-4.5390882903723929E-2</v>
      </c>
      <c r="D360">
        <f t="shared" si="15"/>
        <v>2184472.6493011508</v>
      </c>
      <c r="E360">
        <f t="shared" si="16"/>
        <v>46.225275783762946</v>
      </c>
    </row>
    <row r="361" spans="1:5" x14ac:dyDescent="0.25">
      <c r="A361">
        <f>VLOOKUP('2024-03-18_windows_device_0'!P361,'2024-03-18_windows_device_0'!P$1:P$911,1,0)</f>
        <v>46.231333333333332</v>
      </c>
      <c r="B361">
        <f>VLOOKUP('2024-03-18_windows_device_0'!Q361,'2024-03-18_windows_device_0'!Q$1:Q$911,1,0)</f>
        <v>2184571</v>
      </c>
      <c r="C361">
        <f t="shared" si="17"/>
        <v>-3.9383266048825985E-2</v>
      </c>
      <c r="D361">
        <f t="shared" si="15"/>
        <v>2184486.533952469</v>
      </c>
      <c r="E361">
        <f t="shared" si="16"/>
        <v>46.191950067284509</v>
      </c>
    </row>
    <row r="362" spans="1:5" x14ac:dyDescent="0.25">
      <c r="A362">
        <f>VLOOKUP('2024-03-18_windows_device_0'!P362,'2024-03-18_windows_device_0'!P$1:P$911,1,0)</f>
        <v>46.175333333333334</v>
      </c>
      <c r="B362">
        <f>VLOOKUP('2024-03-18_windows_device_0'!Q362,'2024-03-18_windows_device_0'!Q$1:Q$911,1,0)</f>
        <v>2184570</v>
      </c>
      <c r="C362">
        <f t="shared" si="17"/>
        <v>-5.6071090645775777E-2</v>
      </c>
      <c r="D362">
        <f t="shared" si="15"/>
        <v>2184449.7432543626</v>
      </c>
      <c r="E362">
        <f t="shared" si="16"/>
        <v>46.119262242687562</v>
      </c>
    </row>
    <row r="363" spans="1:5" x14ac:dyDescent="0.25">
      <c r="A363">
        <f>VLOOKUP('2024-03-18_windows_device_0'!P363,'2024-03-18_windows_device_0'!P$1:P$911,1,0)</f>
        <v>46.125999999999998</v>
      </c>
      <c r="B363">
        <f>VLOOKUP('2024-03-18_windows_device_0'!Q363,'2024-03-18_windows_device_0'!Q$1:Q$911,1,0)</f>
        <v>2184559</v>
      </c>
      <c r="C363">
        <f t="shared" si="17"/>
        <v>-4.9395960806998707E-2</v>
      </c>
      <c r="D363">
        <f t="shared" si="15"/>
        <v>2184453.0595336054</v>
      </c>
      <c r="E363">
        <f t="shared" si="16"/>
        <v>46.076604039193001</v>
      </c>
    </row>
    <row r="364" spans="1:5" x14ac:dyDescent="0.25">
      <c r="A364">
        <f>VLOOKUP('2024-03-18_windows_device_0'!P364,'2024-03-18_windows_device_0'!P$1:P$911,1,0)</f>
        <v>46.084666666666664</v>
      </c>
      <c r="B364">
        <f>VLOOKUP('2024-03-18_windows_device_0'!Q364,'2024-03-18_windows_device_0'!Q$1:Q$911,1,0)</f>
        <v>2184549</v>
      </c>
      <c r="C364">
        <f t="shared" si="17"/>
        <v>-4.1385805000456265E-2</v>
      </c>
      <c r="D364">
        <f t="shared" si="15"/>
        <v>2184460.2390686963</v>
      </c>
      <c r="E364">
        <f t="shared" si="16"/>
        <v>46.043280861666204</v>
      </c>
    </row>
    <row r="365" spans="1:5" x14ac:dyDescent="0.25">
      <c r="A365">
        <f>VLOOKUP('2024-03-18_windows_device_0'!P365,'2024-03-18_windows_device_0'!P$1:P$911,1,0)</f>
        <v>46.045999999999999</v>
      </c>
      <c r="B365">
        <f>VLOOKUP('2024-03-18_windows_device_0'!Q365,'2024-03-18_windows_device_0'!Q$1:Q$911,1,0)</f>
        <v>2184551</v>
      </c>
      <c r="C365">
        <f t="shared" si="17"/>
        <v>-3.871575306493974E-2</v>
      </c>
      <c r="D365">
        <f t="shared" si="15"/>
        <v>2184467.9655803931</v>
      </c>
      <c r="E365">
        <f t="shared" si="16"/>
        <v>46.007284246935058</v>
      </c>
    </row>
    <row r="366" spans="1:5" x14ac:dyDescent="0.25">
      <c r="A366">
        <f>VLOOKUP('2024-03-18_windows_device_0'!P366,'2024-03-18_windows_device_0'!P$1:P$911,1,0)</f>
        <v>45.987333333333332</v>
      </c>
      <c r="B366">
        <f>VLOOKUP('2024-03-18_windows_device_0'!Q366,'2024-03-18_windows_device_0'!Q$1:Q$911,1,0)</f>
        <v>2184552</v>
      </c>
      <c r="C366">
        <f t="shared" si="17"/>
        <v>-5.8741142581292302E-2</v>
      </c>
      <c r="D366">
        <f t="shared" si="15"/>
        <v>2184426.0167426658</v>
      </c>
      <c r="E366">
        <f t="shared" si="16"/>
        <v>45.928592190752042</v>
      </c>
    </row>
    <row r="367" spans="1:5" x14ac:dyDescent="0.25">
      <c r="A367">
        <f>VLOOKUP('2024-03-18_windows_device_0'!P367,'2024-03-18_windows_device_0'!P$1:P$911,1,0)</f>
        <v>45.941333333333333</v>
      </c>
      <c r="B367">
        <f>VLOOKUP('2024-03-18_windows_device_0'!Q367,'2024-03-18_windows_device_0'!Q$1:Q$911,1,0)</f>
        <v>2184551</v>
      </c>
      <c r="C367">
        <f t="shared" si="17"/>
        <v>-4.6058395887603056E-2</v>
      </c>
      <c r="D367">
        <f t="shared" si="15"/>
        <v>2184452.2176732263</v>
      </c>
      <c r="E367">
        <f t="shared" si="16"/>
        <v>45.895274937445727</v>
      </c>
    </row>
    <row r="368" spans="1:5" x14ac:dyDescent="0.25">
      <c r="A368">
        <f>VLOOKUP('2024-03-18_windows_device_0'!P368,'2024-03-18_windows_device_0'!P$1:P$911,1,0)</f>
        <v>45.88</v>
      </c>
      <c r="B368">
        <f>VLOOKUP('2024-03-18_windows_device_0'!Q368,'2024-03-18_windows_device_0'!Q$1:Q$911,1,0)</f>
        <v>2184555</v>
      </c>
      <c r="C368">
        <f t="shared" si="17"/>
        <v>-6.1411194516801708E-2</v>
      </c>
      <c r="D368">
        <f t="shared" si="15"/>
        <v>2184423.2902309685</v>
      </c>
      <c r="E368">
        <f t="shared" si="16"/>
        <v>45.818588805483202</v>
      </c>
    </row>
    <row r="369" spans="1:5" x14ac:dyDescent="0.25">
      <c r="A369">
        <f>VLOOKUP('2024-03-18_windows_device_0'!P369,'2024-03-18_windows_device_0'!P$1:P$911,1,0)</f>
        <v>45.844000000000001</v>
      </c>
      <c r="B369">
        <f>VLOOKUP('2024-03-18_windows_device_0'!Q369,'2024-03-18_windows_device_0'!Q$1:Q$911,1,0)</f>
        <v>2184555</v>
      </c>
      <c r="C369">
        <f t="shared" si="17"/>
        <v>-3.6045701129430334E-2</v>
      </c>
      <c r="D369">
        <f t="shared" si="15"/>
        <v>2184477.6920920904</v>
      </c>
      <c r="E369">
        <f t="shared" si="16"/>
        <v>45.80795429887057</v>
      </c>
    </row>
    <row r="370" spans="1:5" x14ac:dyDescent="0.25">
      <c r="A370">
        <f>VLOOKUP('2024-03-18_windows_device_0'!P370,'2024-03-18_windows_device_0'!P$1:P$911,1,0)</f>
        <v>45.803333333333335</v>
      </c>
      <c r="B370">
        <f>VLOOKUP('2024-03-18_windows_device_0'!Q370,'2024-03-18_windows_device_0'!Q$1:Q$911,1,0)</f>
        <v>2184546</v>
      </c>
      <c r="C370">
        <f t="shared" si="17"/>
        <v>-4.0718292016577132E-2</v>
      </c>
      <c r="D370">
        <f t="shared" si="15"/>
        <v>2184458.6706966204</v>
      </c>
      <c r="E370">
        <f t="shared" si="16"/>
        <v>45.762615041316757</v>
      </c>
    </row>
    <row r="371" spans="1:5" x14ac:dyDescent="0.25">
      <c r="A371">
        <f>VLOOKUP('2024-03-18_windows_device_0'!P371,'2024-03-18_windows_device_0'!P$1:P$911,1,0)</f>
        <v>45.761333333333333</v>
      </c>
      <c r="B371">
        <f>VLOOKUP('2024-03-18_windows_device_0'!Q371,'2024-03-18_windows_device_0'!Q$1:Q$911,1,0)</f>
        <v>2184546</v>
      </c>
      <c r="C371">
        <f t="shared" si="17"/>
        <v>-4.2053317984335391E-2</v>
      </c>
      <c r="D371">
        <f t="shared" si="15"/>
        <v>2184455.8074407717</v>
      </c>
      <c r="E371">
        <f t="shared" si="16"/>
        <v>45.719280015349</v>
      </c>
    </row>
    <row r="372" spans="1:5" x14ac:dyDescent="0.25">
      <c r="A372">
        <f>VLOOKUP('2024-03-18_windows_device_0'!P372,'2024-03-18_windows_device_0'!P$1:P$911,1,0)</f>
        <v>45.734000000000002</v>
      </c>
      <c r="B372">
        <f>VLOOKUP('2024-03-18_windows_device_0'!Q372,'2024-03-18_windows_device_0'!Q$1:Q$911,1,0)</f>
        <v>2184546</v>
      </c>
      <c r="C372">
        <f t="shared" si="17"/>
        <v>-2.7368032339008759E-2</v>
      </c>
      <c r="D372">
        <f t="shared" si="15"/>
        <v>2184487.3032551054</v>
      </c>
      <c r="E372">
        <f t="shared" si="16"/>
        <v>45.706631967660996</v>
      </c>
    </row>
    <row r="373" spans="1:5" x14ac:dyDescent="0.25">
      <c r="A373">
        <f>VLOOKUP('2024-03-18_windows_device_0'!P373,'2024-03-18_windows_device_0'!P$1:P$911,1,0)</f>
        <v>45.681333333333335</v>
      </c>
      <c r="B373">
        <f>VLOOKUP('2024-03-18_windows_device_0'!Q373,'2024-03-18_windows_device_0'!Q$1:Q$911,1,0)</f>
        <v>2184544</v>
      </c>
      <c r="C373">
        <f t="shared" si="17"/>
        <v>-5.2733525726387245E-2</v>
      </c>
      <c r="D373">
        <f t="shared" si="15"/>
        <v>2184430.901393984</v>
      </c>
      <c r="E373">
        <f t="shared" si="16"/>
        <v>45.628599807606946</v>
      </c>
    </row>
    <row r="374" spans="1:5" x14ac:dyDescent="0.25">
      <c r="A374">
        <f>VLOOKUP('2024-03-18_windows_device_0'!P374,'2024-03-18_windows_device_0'!P$1:P$911,1,0)</f>
        <v>45.622</v>
      </c>
      <c r="B374">
        <f>VLOOKUP('2024-03-18_windows_device_0'!Q374,'2024-03-18_windows_device_0'!Q$1:Q$911,1,0)</f>
        <v>2184541</v>
      </c>
      <c r="C374">
        <f t="shared" si="17"/>
        <v>-5.9408655565171428E-2</v>
      </c>
      <c r="D374">
        <f t="shared" si="15"/>
        <v>2184413.5851147412</v>
      </c>
      <c r="E374">
        <f t="shared" si="16"/>
        <v>45.562591344434828</v>
      </c>
    </row>
    <row r="375" spans="1:5" x14ac:dyDescent="0.25">
      <c r="A375">
        <f>VLOOKUP('2024-03-18_windows_device_0'!P375,'2024-03-18_windows_device_0'!P$1:P$911,1,0)</f>
        <v>45.572000000000003</v>
      </c>
      <c r="B375">
        <f>VLOOKUP('2024-03-18_windows_device_0'!Q375,'2024-03-18_windows_device_0'!Q$1:Q$911,1,0)</f>
        <v>2184530</v>
      </c>
      <c r="C375">
        <f t="shared" si="17"/>
        <v>-5.006347379087072E-2</v>
      </c>
      <c r="D375">
        <f t="shared" si="15"/>
        <v>2184422.6279056808</v>
      </c>
      <c r="E375">
        <f t="shared" si="16"/>
        <v>45.521936526209132</v>
      </c>
    </row>
    <row r="376" spans="1:5" x14ac:dyDescent="0.25">
      <c r="A376">
        <f>VLOOKUP('2024-03-18_windows_device_0'!P376,'2024-03-18_windows_device_0'!P$1:P$911,1,0)</f>
        <v>45.525333333333336</v>
      </c>
      <c r="B376">
        <f>VLOOKUP('2024-03-18_windows_device_0'!Q376,'2024-03-18_windows_device_0'!Q$1:Q$911,1,0)</f>
        <v>2184527</v>
      </c>
      <c r="C376">
        <f t="shared" si="17"/>
        <v>-4.6725908871482189E-2</v>
      </c>
      <c r="D376">
        <f t="shared" si="15"/>
        <v>2184426.7860453022</v>
      </c>
      <c r="E376">
        <f t="shared" si="16"/>
        <v>45.478607424461856</v>
      </c>
    </row>
    <row r="377" spans="1:5" x14ac:dyDescent="0.25">
      <c r="A377">
        <f>VLOOKUP('2024-03-18_windows_device_0'!P377,'2024-03-18_windows_device_0'!P$1:P$911,1,0)</f>
        <v>45.494</v>
      </c>
      <c r="B377">
        <f>VLOOKUP('2024-03-18_windows_device_0'!Q377,'2024-03-18_windows_device_0'!Q$1:Q$911,1,0)</f>
        <v>2184530</v>
      </c>
      <c r="C377">
        <f t="shared" si="17"/>
        <v>-3.1373110242283543E-2</v>
      </c>
      <c r="D377">
        <f t="shared" si="15"/>
        <v>2184462.7134875599</v>
      </c>
      <c r="E377">
        <f t="shared" si="16"/>
        <v>45.462626889757715</v>
      </c>
    </row>
    <row r="378" spans="1:5" x14ac:dyDescent="0.25">
      <c r="A378">
        <f>VLOOKUP('2024-03-18_windows_device_0'!P378,'2024-03-18_windows_device_0'!P$1:P$911,1,0)</f>
        <v>45.436666666666667</v>
      </c>
      <c r="B378">
        <f>VLOOKUP('2024-03-18_windows_device_0'!Q378,'2024-03-18_windows_device_0'!Q$1:Q$911,1,0)</f>
        <v>2184529</v>
      </c>
      <c r="C378">
        <f t="shared" si="17"/>
        <v>-5.7406116613534043E-2</v>
      </c>
      <c r="D378">
        <f t="shared" si="15"/>
        <v>2184405.879998514</v>
      </c>
      <c r="E378">
        <f t="shared" si="16"/>
        <v>45.379260550053132</v>
      </c>
    </row>
    <row r="379" spans="1:5" x14ac:dyDescent="0.25">
      <c r="A379">
        <f>VLOOKUP('2024-03-18_windows_device_0'!P379,'2024-03-18_windows_device_0'!P$1:P$911,1,0)</f>
        <v>45.393333333333331</v>
      </c>
      <c r="B379">
        <f>VLOOKUP('2024-03-18_windows_device_0'!Q379,'2024-03-18_windows_device_0'!Q$1:Q$911,1,0)</f>
        <v>2184525</v>
      </c>
      <c r="C379">
        <f t="shared" si="17"/>
        <v>-4.338834395209365E-2</v>
      </c>
      <c r="D379">
        <f t="shared" si="15"/>
        <v>2184431.9441849235</v>
      </c>
      <c r="E379">
        <f t="shared" si="16"/>
        <v>45.349944989381235</v>
      </c>
    </row>
    <row r="380" spans="1:5" x14ac:dyDescent="0.25">
      <c r="A380">
        <f>VLOOKUP('2024-03-18_windows_device_0'!P380,'2024-03-18_windows_device_0'!P$1:P$911,1,0)</f>
        <v>45.366</v>
      </c>
      <c r="B380">
        <f>VLOOKUP('2024-03-18_windows_device_0'!Q380,'2024-03-18_windows_device_0'!Q$1:Q$911,1,0)</f>
        <v>2184522</v>
      </c>
      <c r="C380">
        <f t="shared" si="17"/>
        <v>-2.7368032339008759E-2</v>
      </c>
      <c r="D380">
        <f t="shared" si="15"/>
        <v>2184463.3032551054</v>
      </c>
      <c r="E380">
        <f t="shared" si="16"/>
        <v>45.338631967660994</v>
      </c>
    </row>
    <row r="381" spans="1:5" x14ac:dyDescent="0.25">
      <c r="A381">
        <f>VLOOKUP('2024-03-18_windows_device_0'!P381,'2024-03-18_windows_device_0'!P$1:P$911,1,0)</f>
        <v>45.323999999999998</v>
      </c>
      <c r="B381">
        <f>VLOOKUP('2024-03-18_windows_device_0'!Q381,'2024-03-18_windows_device_0'!Q$1:Q$911,1,0)</f>
        <v>2184521</v>
      </c>
      <c r="C381">
        <f t="shared" si="17"/>
        <v>-4.2053317984335391E-2</v>
      </c>
      <c r="D381">
        <f t="shared" si="15"/>
        <v>2184430.8074407717</v>
      </c>
      <c r="E381">
        <f t="shared" si="16"/>
        <v>45.281946682015665</v>
      </c>
    </row>
    <row r="382" spans="1:5" x14ac:dyDescent="0.25">
      <c r="A382">
        <f>VLOOKUP('2024-03-18_windows_device_0'!P382,'2024-03-18_windows_device_0'!P$1:P$911,1,0)</f>
        <v>45.261333333333333</v>
      </c>
      <c r="B382">
        <f>VLOOKUP('2024-03-18_windows_device_0'!Q382,'2024-03-18_windows_device_0'!Q$1:Q$911,1,0)</f>
        <v>2184521</v>
      </c>
      <c r="C382">
        <f t="shared" si="17"/>
        <v>-6.2746220484559967E-2</v>
      </c>
      <c r="D382">
        <f t="shared" si="15"/>
        <v>2184386.4269751199</v>
      </c>
      <c r="E382">
        <f t="shared" si="16"/>
        <v>45.19858711284877</v>
      </c>
    </row>
    <row r="383" spans="1:5" x14ac:dyDescent="0.25">
      <c r="A383">
        <f>VLOOKUP('2024-03-18_windows_device_0'!P383,'2024-03-18_windows_device_0'!P$1:P$911,1,0)</f>
        <v>45.221333333333334</v>
      </c>
      <c r="B383">
        <f>VLOOKUP('2024-03-18_windows_device_0'!Q383,'2024-03-18_windows_device_0'!Q$1:Q$911,1,0)</f>
        <v>2184520</v>
      </c>
      <c r="C383">
        <f t="shared" si="17"/>
        <v>-4.0050779032697999E-2</v>
      </c>
      <c r="D383">
        <f t="shared" si="15"/>
        <v>2184434.1023245449</v>
      </c>
      <c r="E383">
        <f t="shared" si="16"/>
        <v>45.181282554300637</v>
      </c>
    </row>
    <row r="384" spans="1:5" x14ac:dyDescent="0.25">
      <c r="A384">
        <f>VLOOKUP('2024-03-18_windows_device_0'!P384,'2024-03-18_windows_device_0'!P$1:P$911,1,0)</f>
        <v>45.165999999999997</v>
      </c>
      <c r="B384">
        <f>VLOOKUP('2024-03-18_windows_device_0'!Q384,'2024-03-18_windows_device_0'!Q$1:Q$911,1,0)</f>
        <v>2184513</v>
      </c>
      <c r="C384">
        <f t="shared" si="17"/>
        <v>-5.5403577661903763E-2</v>
      </c>
      <c r="D384">
        <f t="shared" si="15"/>
        <v>2184394.1748822867</v>
      </c>
      <c r="E384">
        <f t="shared" si="16"/>
        <v>45.110596422338091</v>
      </c>
    </row>
    <row r="385" spans="1:5" x14ac:dyDescent="0.25">
      <c r="A385">
        <f>VLOOKUP('2024-03-18_windows_device_0'!P385,'2024-03-18_windows_device_0'!P$1:P$911,1,0)</f>
        <v>45.094000000000001</v>
      </c>
      <c r="B385">
        <f>VLOOKUP('2024-03-18_windows_device_0'!Q385,'2024-03-18_windows_device_0'!Q$1:Q$911,1,0)</f>
        <v>2184513</v>
      </c>
      <c r="C385">
        <f t="shared" si="17"/>
        <v>-7.2091402258853562E-2</v>
      </c>
      <c r="D385">
        <f t="shared" si="15"/>
        <v>2184358.3841841803</v>
      </c>
      <c r="E385">
        <f t="shared" si="16"/>
        <v>45.021908597741145</v>
      </c>
    </row>
    <row r="386" spans="1:5" x14ac:dyDescent="0.25">
      <c r="A386">
        <f>VLOOKUP('2024-03-18_windows_device_0'!P386,'2024-03-18_windows_device_0'!P$1:P$911,1,0)</f>
        <v>45.065333333333335</v>
      </c>
      <c r="B386">
        <f>VLOOKUP('2024-03-18_windows_device_0'!Q386,'2024-03-18_windows_device_0'!Q$1:Q$911,1,0)</f>
        <v>2184512</v>
      </c>
      <c r="C386">
        <f t="shared" si="17"/>
        <v>-2.8703058306767022E-2</v>
      </c>
      <c r="D386">
        <f t="shared" si="15"/>
        <v>2184450.4399992572</v>
      </c>
      <c r="E386">
        <f t="shared" si="16"/>
        <v>45.036630275026567</v>
      </c>
    </row>
    <row r="387" spans="1:5" x14ac:dyDescent="0.25">
      <c r="A387">
        <f>VLOOKUP('2024-03-18_windows_device_0'!P387,'2024-03-18_windows_device_0'!P$1:P$911,1,0)</f>
        <v>45.011333333333333</v>
      </c>
      <c r="B387">
        <f>VLOOKUP('2024-03-18_windows_device_0'!Q387,'2024-03-18_windows_device_0'!Q$1:Q$911,1,0)</f>
        <v>2184506</v>
      </c>
      <c r="C387">
        <f t="shared" si="17"/>
        <v>-5.4068551694145504E-2</v>
      </c>
      <c r="D387">
        <f t="shared" ref="D387:D450" si="18">B387+C387*F$3</f>
        <v>2184390.0381381353</v>
      </c>
      <c r="E387">
        <f t="shared" ref="E387:E450" si="19">C387+A387</f>
        <v>44.957264781639189</v>
      </c>
    </row>
    <row r="388" spans="1:5" x14ac:dyDescent="0.25">
      <c r="A388">
        <f>VLOOKUP('2024-03-18_windows_device_0'!P388,'2024-03-18_windows_device_0'!P$1:P$911,1,0)</f>
        <v>44.969333333333331</v>
      </c>
      <c r="B388">
        <f>VLOOKUP('2024-03-18_windows_device_0'!Q388,'2024-03-18_windows_device_0'!Q$1:Q$911,1,0)</f>
        <v>2184501</v>
      </c>
      <c r="C388">
        <f t="shared" si="17"/>
        <v>-4.2053317984335391E-2</v>
      </c>
      <c r="D388">
        <f t="shared" si="18"/>
        <v>2184410.8074407717</v>
      </c>
      <c r="E388">
        <f t="shared" si="19"/>
        <v>44.927280015348998</v>
      </c>
    </row>
    <row r="389" spans="1:5" x14ac:dyDescent="0.25">
      <c r="A389">
        <f>VLOOKUP('2024-03-18_windows_device_0'!P389,'2024-03-18_windows_device_0'!P$1:P$911,1,0)</f>
        <v>44.906666666666666</v>
      </c>
      <c r="B389">
        <f>VLOOKUP('2024-03-18_windows_device_0'!Q389,'2024-03-18_windows_device_0'!Q$1:Q$911,1,0)</f>
        <v>2184500</v>
      </c>
      <c r="C389">
        <f t="shared" si="17"/>
        <v>-6.2746220484559967E-2</v>
      </c>
      <c r="D389">
        <f t="shared" si="18"/>
        <v>2184365.4269751199</v>
      </c>
      <c r="E389">
        <f t="shared" si="19"/>
        <v>44.843920446182103</v>
      </c>
    </row>
    <row r="390" spans="1:5" x14ac:dyDescent="0.25">
      <c r="A390">
        <f>VLOOKUP('2024-03-18_windows_device_0'!P390,'2024-03-18_windows_device_0'!P$1:P$911,1,0)</f>
        <v>44.858666666666664</v>
      </c>
      <c r="B390">
        <f>VLOOKUP('2024-03-18_windows_device_0'!Q390,'2024-03-18_windows_device_0'!Q$1:Q$911,1,0)</f>
        <v>2184496</v>
      </c>
      <c r="C390">
        <f t="shared" si="17"/>
        <v>-4.8060934839240448E-2</v>
      </c>
      <c r="D390">
        <f t="shared" si="18"/>
        <v>2184392.9227894535</v>
      </c>
      <c r="E390">
        <f t="shared" si="19"/>
        <v>44.810605731827422</v>
      </c>
    </row>
    <row r="391" spans="1:5" x14ac:dyDescent="0.25">
      <c r="A391">
        <f>VLOOKUP('2024-03-18_windows_device_0'!P391,'2024-03-18_windows_device_0'!P$1:P$911,1,0)</f>
        <v>44.797333333333334</v>
      </c>
      <c r="B391">
        <f>VLOOKUP('2024-03-18_windows_device_0'!Q391,'2024-03-18_windows_device_0'!Q$1:Q$911,1,0)</f>
        <v>2184495</v>
      </c>
      <c r="C391">
        <f t="shared" si="17"/>
        <v>-6.1411194516801708E-2</v>
      </c>
      <c r="D391">
        <f t="shared" si="18"/>
        <v>2184363.2902309685</v>
      </c>
      <c r="E391">
        <f t="shared" si="19"/>
        <v>44.735922138816534</v>
      </c>
    </row>
    <row r="392" spans="1:5" x14ac:dyDescent="0.25">
      <c r="A392">
        <f>VLOOKUP('2024-03-18_windows_device_0'!P392,'2024-03-18_windows_device_0'!P$1:P$911,1,0)</f>
        <v>44.768666666666668</v>
      </c>
      <c r="B392">
        <f>VLOOKUP('2024-03-18_windows_device_0'!Q392,'2024-03-18_windows_device_0'!Q$1:Q$911,1,0)</f>
        <v>2184499</v>
      </c>
      <c r="C392">
        <f t="shared" si="17"/>
        <v>-2.8703058306767022E-2</v>
      </c>
      <c r="D392">
        <f t="shared" si="18"/>
        <v>2184437.4399992572</v>
      </c>
      <c r="E392">
        <f t="shared" si="19"/>
        <v>44.739963608359901</v>
      </c>
    </row>
    <row r="393" spans="1:5" x14ac:dyDescent="0.25">
      <c r="A393">
        <f>VLOOKUP('2024-03-18_windows_device_0'!P393,'2024-03-18_windows_device_0'!P$1:P$911,1,0)</f>
        <v>44.719333333333331</v>
      </c>
      <c r="B393">
        <f>VLOOKUP('2024-03-18_windows_device_0'!Q393,'2024-03-18_windows_device_0'!Q$1:Q$911,1,0)</f>
        <v>2184499</v>
      </c>
      <c r="C393">
        <f t="shared" si="17"/>
        <v>-4.9395960806998707E-2</v>
      </c>
      <c r="D393">
        <f t="shared" si="18"/>
        <v>2184393.0595336054</v>
      </c>
      <c r="E393">
        <f t="shared" si="19"/>
        <v>44.669937372526334</v>
      </c>
    </row>
    <row r="394" spans="1:5" x14ac:dyDescent="0.25">
      <c r="A394">
        <f>VLOOKUP('2024-03-18_windows_device_0'!P394,'2024-03-18_windows_device_0'!P$1:P$911,1,0)</f>
        <v>44.662666666666667</v>
      </c>
      <c r="B394">
        <f>VLOOKUP('2024-03-18_windows_device_0'!Q394,'2024-03-18_windows_device_0'!Q$1:Q$911,1,0)</f>
        <v>2184491</v>
      </c>
      <c r="C394">
        <f t="shared" si="17"/>
        <v>-5.673860362965491E-2</v>
      </c>
      <c r="D394">
        <f t="shared" si="18"/>
        <v>2184369.3116264385</v>
      </c>
      <c r="E394">
        <f t="shared" si="19"/>
        <v>44.605928063037013</v>
      </c>
    </row>
    <row r="395" spans="1:5" x14ac:dyDescent="0.25">
      <c r="A395">
        <f>VLOOKUP('2024-03-18_windows_device_0'!P395,'2024-03-18_windows_device_0'!P$1:P$911,1,0)</f>
        <v>44.6</v>
      </c>
      <c r="B395">
        <f>VLOOKUP('2024-03-18_windows_device_0'!Q395,'2024-03-18_windows_device_0'!Q$1:Q$911,1,0)</f>
        <v>2184491</v>
      </c>
      <c r="C395">
        <f t="shared" si="17"/>
        <v>-6.2746220484559967E-2</v>
      </c>
      <c r="D395">
        <f t="shared" si="18"/>
        <v>2184356.4269751199</v>
      </c>
      <c r="E395">
        <f t="shared" si="19"/>
        <v>44.537253779515439</v>
      </c>
    </row>
    <row r="396" spans="1:5" x14ac:dyDescent="0.25">
      <c r="A396">
        <f>VLOOKUP('2024-03-18_windows_device_0'!P396,'2024-03-18_windows_device_0'!P$1:P$911,1,0)</f>
        <v>44.546666666666667</v>
      </c>
      <c r="B396">
        <f>VLOOKUP('2024-03-18_windows_device_0'!Q396,'2024-03-18_windows_device_0'!Q$1:Q$911,1,0)</f>
        <v>2184492</v>
      </c>
      <c r="C396">
        <f t="shared" si="17"/>
        <v>-5.3401038710266371E-2</v>
      </c>
      <c r="D396">
        <f t="shared" si="18"/>
        <v>2184377.4697660594</v>
      </c>
      <c r="E396">
        <f t="shared" si="19"/>
        <v>44.493265627956397</v>
      </c>
    </row>
    <row r="397" spans="1:5" x14ac:dyDescent="0.25">
      <c r="A397">
        <f>VLOOKUP('2024-03-18_windows_device_0'!P397,'2024-03-18_windows_device_0'!P$1:P$911,1,0)</f>
        <v>44.502000000000002</v>
      </c>
      <c r="B397">
        <f>VLOOKUP('2024-03-18_windows_device_0'!Q397,'2024-03-18_windows_device_0'!Q$1:Q$911,1,0)</f>
        <v>2184490</v>
      </c>
      <c r="C397">
        <f t="shared" si="17"/>
        <v>-4.4723369919844796E-2</v>
      </c>
      <c r="D397">
        <f t="shared" si="18"/>
        <v>2184394.0809290749</v>
      </c>
      <c r="E397">
        <f t="shared" si="19"/>
        <v>44.457276630080159</v>
      </c>
    </row>
    <row r="398" spans="1:5" x14ac:dyDescent="0.25">
      <c r="A398">
        <f>VLOOKUP('2024-03-18_windows_device_0'!P398,'2024-03-18_windows_device_0'!P$1:P$911,1,0)</f>
        <v>44.470666666666666</v>
      </c>
      <c r="B398">
        <f>VLOOKUP('2024-03-18_windows_device_0'!Q398,'2024-03-18_windows_device_0'!Q$1:Q$911,1,0)</f>
        <v>2184484</v>
      </c>
      <c r="C398">
        <f t="shared" si="17"/>
        <v>-3.1373110242283543E-2</v>
      </c>
      <c r="D398">
        <f t="shared" si="18"/>
        <v>2184416.7134875599</v>
      </c>
      <c r="E398">
        <f t="shared" si="19"/>
        <v>44.439293556424381</v>
      </c>
    </row>
    <row r="399" spans="1:5" x14ac:dyDescent="0.25">
      <c r="A399">
        <f>VLOOKUP('2024-03-18_windows_device_0'!P399,'2024-03-18_windows_device_0'!P$1:P$911,1,0)</f>
        <v>44.405333333333331</v>
      </c>
      <c r="B399">
        <f>VLOOKUP('2024-03-18_windows_device_0'!Q399,'2024-03-18_windows_device_0'!Q$1:Q$911,1,0)</f>
        <v>2184479</v>
      </c>
      <c r="C399">
        <f t="shared" si="17"/>
        <v>-6.5416272420076485E-2</v>
      </c>
      <c r="D399">
        <f t="shared" si="18"/>
        <v>2184338.700463423</v>
      </c>
      <c r="E399">
        <f t="shared" si="19"/>
        <v>44.339917060913258</v>
      </c>
    </row>
    <row r="400" spans="1:5" x14ac:dyDescent="0.25">
      <c r="A400">
        <f>VLOOKUP('2024-03-18_windows_device_0'!P400,'2024-03-18_windows_device_0'!P$1:P$911,1,0)</f>
        <v>44.401333333333334</v>
      </c>
      <c r="B400">
        <f>VLOOKUP('2024-03-18_windows_device_0'!Q400,'2024-03-18_windows_device_0'!Q$1:Q$911,1,0)</f>
        <v>2184477</v>
      </c>
      <c r="C400">
        <f t="shared" si="17"/>
        <v>-4.0050779032676656E-3</v>
      </c>
      <c r="D400">
        <f t="shared" si="18"/>
        <v>2184468.4102324545</v>
      </c>
      <c r="E400">
        <f t="shared" si="19"/>
        <v>44.397328255430068</v>
      </c>
    </row>
    <row r="401" spans="1:5" x14ac:dyDescent="0.25">
      <c r="A401">
        <f>VLOOKUP('2024-03-18_windows_device_0'!P401,'2024-03-18_windows_device_0'!P$1:P$911,1,0)</f>
        <v>44.314666666666668</v>
      </c>
      <c r="B401">
        <f>VLOOKUP('2024-03-18_windows_device_0'!Q401,'2024-03-18_windows_device_0'!Q$1:Q$911,1,0)</f>
        <v>2184473</v>
      </c>
      <c r="C401">
        <f t="shared" si="17"/>
        <v>-8.6776687904180194E-2</v>
      </c>
      <c r="D401">
        <f t="shared" si="18"/>
        <v>2184286.8883698466</v>
      </c>
      <c r="E401">
        <f t="shared" si="19"/>
        <v>44.227889978762491</v>
      </c>
    </row>
    <row r="402" spans="1:5" x14ac:dyDescent="0.25">
      <c r="A402">
        <f>VLOOKUP('2024-03-18_windows_device_0'!P402,'2024-03-18_windows_device_0'!P$1:P$911,1,0)</f>
        <v>44.289333333333332</v>
      </c>
      <c r="B402">
        <f>VLOOKUP('2024-03-18_windows_device_0'!Q402,'2024-03-18_windows_device_0'!Q$1:Q$911,1,0)</f>
        <v>2184469</v>
      </c>
      <c r="C402">
        <f t="shared" si="17"/>
        <v>-2.5365493387378483E-2</v>
      </c>
      <c r="D402">
        <f t="shared" si="18"/>
        <v>2184414.5981388781</v>
      </c>
      <c r="E402">
        <f t="shared" si="19"/>
        <v>44.263967839945956</v>
      </c>
    </row>
    <row r="403" spans="1:5" x14ac:dyDescent="0.25">
      <c r="A403">
        <f>VLOOKUP('2024-03-18_windows_device_0'!P403,'2024-03-18_windows_device_0'!P$1:P$911,1,0)</f>
        <v>44.230000000000004</v>
      </c>
      <c r="B403">
        <f>VLOOKUP('2024-03-18_windows_device_0'!Q403,'2024-03-18_windows_device_0'!Q$1:Q$911,1,0)</f>
        <v>2184470</v>
      </c>
      <c r="C403">
        <f t="shared" si="17"/>
        <v>-5.9408655565164316E-2</v>
      </c>
      <c r="D403">
        <f t="shared" si="18"/>
        <v>2184342.5851147412</v>
      </c>
      <c r="E403">
        <f t="shared" si="19"/>
        <v>44.17059134443484</v>
      </c>
    </row>
    <row r="404" spans="1:5" x14ac:dyDescent="0.25">
      <c r="A404">
        <f>VLOOKUP('2024-03-18_windows_device_0'!P404,'2024-03-18_windows_device_0'!P$1:P$911,1,0)</f>
        <v>44.194000000000003</v>
      </c>
      <c r="B404">
        <f>VLOOKUP('2024-03-18_windows_device_0'!Q404,'2024-03-18_windows_device_0'!Q$1:Q$911,1,0)</f>
        <v>2184472</v>
      </c>
      <c r="C404">
        <f t="shared" si="17"/>
        <v>-3.6045701129430334E-2</v>
      </c>
      <c r="D404">
        <f t="shared" si="18"/>
        <v>2184394.6920920904</v>
      </c>
      <c r="E404">
        <f t="shared" si="19"/>
        <v>44.157954298870571</v>
      </c>
    </row>
    <row r="405" spans="1:5" x14ac:dyDescent="0.25">
      <c r="A405">
        <f>VLOOKUP('2024-03-18_windows_device_0'!P405,'2024-03-18_windows_device_0'!P$1:P$911,1,0)</f>
        <v>44.146666666666668</v>
      </c>
      <c r="B405">
        <f>VLOOKUP('2024-03-18_windows_device_0'!Q405,'2024-03-18_windows_device_0'!Q$1:Q$911,1,0)</f>
        <v>2184472</v>
      </c>
      <c r="C405">
        <f t="shared" si="17"/>
        <v>-4.7393421855361315E-2</v>
      </c>
      <c r="D405">
        <f t="shared" si="18"/>
        <v>2184370.3544173781</v>
      </c>
      <c r="E405">
        <f t="shared" si="19"/>
        <v>44.099273244811307</v>
      </c>
    </row>
    <row r="406" spans="1:5" x14ac:dyDescent="0.25">
      <c r="A406">
        <f>VLOOKUP('2024-03-18_windows_device_0'!P406,'2024-03-18_windows_device_0'!P$1:P$911,1,0)</f>
        <v>44.088000000000001</v>
      </c>
      <c r="B406">
        <f>VLOOKUP('2024-03-18_windows_device_0'!Q406,'2024-03-18_windows_device_0'!Q$1:Q$911,1,0)</f>
        <v>2184469</v>
      </c>
      <c r="C406">
        <f t="shared" si="17"/>
        <v>-5.8741142581292302E-2</v>
      </c>
      <c r="D406">
        <f t="shared" si="18"/>
        <v>2184343.0167426658</v>
      </c>
      <c r="E406">
        <f t="shared" si="19"/>
        <v>44.029258857418711</v>
      </c>
    </row>
    <row r="407" spans="1:5" x14ac:dyDescent="0.25">
      <c r="A407">
        <f>VLOOKUP('2024-03-18_windows_device_0'!P407,'2024-03-18_windows_device_0'!P$1:P$911,1,0)</f>
        <v>44.058666666666667</v>
      </c>
      <c r="B407">
        <f>VLOOKUP('2024-03-18_windows_device_0'!Q407,'2024-03-18_windows_device_0'!Q$1:Q$911,1,0)</f>
        <v>2184465</v>
      </c>
      <c r="C407">
        <f t="shared" si="17"/>
        <v>-2.9370571290646151E-2</v>
      </c>
      <c r="D407">
        <f t="shared" si="18"/>
        <v>2184402.0083713327</v>
      </c>
      <c r="E407">
        <f t="shared" si="19"/>
        <v>44.029296095376019</v>
      </c>
    </row>
    <row r="408" spans="1:5" x14ac:dyDescent="0.25">
      <c r="A408">
        <f>VLOOKUP('2024-03-18_windows_device_0'!P408,'2024-03-18_windows_device_0'!P$1:P$911,1,0)</f>
        <v>44.015333333333331</v>
      </c>
      <c r="B408">
        <f>VLOOKUP('2024-03-18_windows_device_0'!Q408,'2024-03-18_windows_device_0'!Q$1:Q$911,1,0)</f>
        <v>2184463</v>
      </c>
      <c r="C408">
        <f t="shared" si="17"/>
        <v>-4.338834395209365E-2</v>
      </c>
      <c r="D408">
        <f t="shared" si="18"/>
        <v>2184369.9441849235</v>
      </c>
      <c r="E408">
        <f t="shared" si="19"/>
        <v>43.971944989381235</v>
      </c>
    </row>
    <row r="409" spans="1:5" x14ac:dyDescent="0.25">
      <c r="A409">
        <f>VLOOKUP('2024-03-18_windows_device_0'!P409,'2024-03-18_windows_device_0'!P$1:P$911,1,0)</f>
        <v>43.980666666666664</v>
      </c>
      <c r="B409">
        <f>VLOOKUP('2024-03-18_windows_device_0'!Q409,'2024-03-18_windows_device_0'!Q$1:Q$911,1,0)</f>
        <v>2184458</v>
      </c>
      <c r="C409">
        <f t="shared" si="17"/>
        <v>-3.4710675161672075E-2</v>
      </c>
      <c r="D409">
        <f t="shared" si="18"/>
        <v>2184383.5553479386</v>
      </c>
      <c r="E409">
        <f t="shared" si="19"/>
        <v>43.945955991504995</v>
      </c>
    </row>
    <row r="410" spans="1:5" x14ac:dyDescent="0.25">
      <c r="A410">
        <f>VLOOKUP('2024-03-18_windows_device_0'!P410,'2024-03-18_windows_device_0'!P$1:P$911,1,0)</f>
        <v>43.931333333333335</v>
      </c>
      <c r="B410">
        <f>VLOOKUP('2024-03-18_windows_device_0'!Q410,'2024-03-18_windows_device_0'!Q$1:Q$911,1,0)</f>
        <v>2184457</v>
      </c>
      <c r="C410">
        <f t="shared" si="17"/>
        <v>-4.9395960806991594E-2</v>
      </c>
      <c r="D410">
        <f t="shared" si="18"/>
        <v>2184351.0595336054</v>
      </c>
      <c r="E410">
        <f t="shared" si="19"/>
        <v>43.881937372526345</v>
      </c>
    </row>
    <row r="411" spans="1:5" x14ac:dyDescent="0.25">
      <c r="A411">
        <f>VLOOKUP('2024-03-18_windows_device_0'!P411,'2024-03-18_windows_device_0'!P$1:P$911,1,0)</f>
        <v>43.879333333333335</v>
      </c>
      <c r="B411">
        <f>VLOOKUP('2024-03-18_windows_device_0'!Q411,'2024-03-18_windows_device_0'!Q$1:Q$911,1,0)</f>
        <v>2184456</v>
      </c>
      <c r="C411">
        <f t="shared" si="17"/>
        <v>-5.2066012742508112E-2</v>
      </c>
      <c r="D411">
        <f t="shared" si="18"/>
        <v>2184344.3330219081</v>
      </c>
      <c r="E411">
        <f t="shared" si="19"/>
        <v>43.827267320590828</v>
      </c>
    </row>
    <row r="412" spans="1:5" x14ac:dyDescent="0.25">
      <c r="A412">
        <f>VLOOKUP('2024-03-18_windows_device_0'!P412,'2024-03-18_windows_device_0'!P$1:P$911,1,0)</f>
        <v>43.858000000000004</v>
      </c>
      <c r="B412">
        <f>VLOOKUP('2024-03-18_windows_device_0'!Q412,'2024-03-18_windows_device_0'!Q$1:Q$911,1,0)</f>
        <v>2184455</v>
      </c>
      <c r="C412">
        <f t="shared" si="17"/>
        <v>-2.1360415484103702E-2</v>
      </c>
      <c r="D412">
        <f t="shared" si="18"/>
        <v>2184409.187906424</v>
      </c>
      <c r="E412">
        <f t="shared" si="19"/>
        <v>43.8366395845159</v>
      </c>
    </row>
    <row r="413" spans="1:5" x14ac:dyDescent="0.25">
      <c r="A413">
        <f>VLOOKUP('2024-03-18_windows_device_0'!P413,'2024-03-18_windows_device_0'!P$1:P$911,1,0)</f>
        <v>43.814</v>
      </c>
      <c r="B413">
        <f>VLOOKUP('2024-03-18_windows_device_0'!Q413,'2024-03-18_windows_device_0'!Q$1:Q$911,1,0)</f>
        <v>2184454</v>
      </c>
      <c r="C413">
        <f t="shared" si="17"/>
        <v>-4.4055856935972783E-2</v>
      </c>
      <c r="D413">
        <f t="shared" si="18"/>
        <v>2184359.512556999</v>
      </c>
      <c r="E413">
        <f t="shared" si="19"/>
        <v>43.769944143064031</v>
      </c>
    </row>
    <row r="414" spans="1:5" x14ac:dyDescent="0.25">
      <c r="A414">
        <f>VLOOKUP('2024-03-18_windows_device_0'!P414,'2024-03-18_windows_device_0'!P$1:P$911,1,0)</f>
        <v>43.783999999999999</v>
      </c>
      <c r="B414">
        <f>VLOOKUP('2024-03-18_windows_device_0'!Q414,'2024-03-18_windows_device_0'!Q$1:Q$911,1,0)</f>
        <v>2184449</v>
      </c>
      <c r="C414">
        <f t="shared" si="17"/>
        <v>-3.0038084274525281E-2</v>
      </c>
      <c r="D414">
        <f t="shared" si="18"/>
        <v>2184384.5767434086</v>
      </c>
      <c r="E414">
        <f t="shared" si="19"/>
        <v>43.753961915725476</v>
      </c>
    </row>
    <row r="415" spans="1:5" x14ac:dyDescent="0.25">
      <c r="A415">
        <f>VLOOKUP('2024-03-18_windows_device_0'!P415,'2024-03-18_windows_device_0'!P$1:P$911,1,0)</f>
        <v>43.74733333333333</v>
      </c>
      <c r="B415">
        <f>VLOOKUP('2024-03-18_windows_device_0'!Q415,'2024-03-18_windows_device_0'!Q$1:Q$911,1,0)</f>
        <v>2184450</v>
      </c>
      <c r="C415">
        <f t="shared" si="17"/>
        <v>-3.6713214113309467E-2</v>
      </c>
      <c r="D415">
        <f t="shared" si="18"/>
        <v>2184371.2604641658</v>
      </c>
      <c r="E415">
        <f t="shared" si="19"/>
        <v>43.710620119220017</v>
      </c>
    </row>
    <row r="416" spans="1:5" x14ac:dyDescent="0.25">
      <c r="A416">
        <f>VLOOKUP('2024-03-18_windows_device_0'!P416,'2024-03-18_windows_device_0'!P$1:P$911,1,0)</f>
        <v>43.706666666666663</v>
      </c>
      <c r="B416">
        <f>VLOOKUP('2024-03-18_windows_device_0'!Q416,'2024-03-18_windows_device_0'!Q$1:Q$911,1,0)</f>
        <v>2184445</v>
      </c>
      <c r="C416">
        <f t="shared" si="17"/>
        <v>-4.0718292016577132E-2</v>
      </c>
      <c r="D416">
        <f t="shared" si="18"/>
        <v>2184357.6706966204</v>
      </c>
      <c r="E416">
        <f t="shared" si="19"/>
        <v>43.665948374650085</v>
      </c>
    </row>
    <row r="417" spans="1:5" x14ac:dyDescent="0.25">
      <c r="A417">
        <f>VLOOKUP('2024-03-18_windows_device_0'!P417,'2024-03-18_windows_device_0'!P$1:P$911,1,0)</f>
        <v>43.656666666666666</v>
      </c>
      <c r="B417">
        <f>VLOOKUP('2024-03-18_windows_device_0'!Q417,'2024-03-18_windows_device_0'!Q$1:Q$911,1,0)</f>
        <v>2184441</v>
      </c>
      <c r="C417">
        <f t="shared" si="17"/>
        <v>-5.006347379087072E-2</v>
      </c>
      <c r="D417">
        <f t="shared" si="18"/>
        <v>2184333.6279056808</v>
      </c>
      <c r="E417">
        <f t="shared" si="19"/>
        <v>43.606603192875795</v>
      </c>
    </row>
    <row r="418" spans="1:5" x14ac:dyDescent="0.25">
      <c r="A418">
        <f>VLOOKUP('2024-03-18_windows_device_0'!P418,'2024-03-18_windows_device_0'!P$1:P$911,1,0)</f>
        <v>43.623333333333335</v>
      </c>
      <c r="B418">
        <f>VLOOKUP('2024-03-18_windows_device_0'!Q418,'2024-03-18_windows_device_0'!Q$1:Q$911,1,0)</f>
        <v>2184443</v>
      </c>
      <c r="C418">
        <f t="shared" si="17"/>
        <v>-3.3375649193913816E-2</v>
      </c>
      <c r="D418">
        <f t="shared" si="18"/>
        <v>2184371.4186037872</v>
      </c>
      <c r="E418">
        <f t="shared" si="19"/>
        <v>43.589957684139421</v>
      </c>
    </row>
    <row r="419" spans="1:5" x14ac:dyDescent="0.25">
      <c r="A419">
        <f>VLOOKUP('2024-03-18_windows_device_0'!P419,'2024-03-18_windows_device_0'!P$1:P$911,1,0)</f>
        <v>43.61333333333333</v>
      </c>
      <c r="B419">
        <f>VLOOKUP('2024-03-18_windows_device_0'!Q419,'2024-03-18_windows_device_0'!Q$1:Q$911,1,0)</f>
        <v>2184442</v>
      </c>
      <c r="C419">
        <f t="shared" si="17"/>
        <v>-1.0012694758179836E-2</v>
      </c>
      <c r="D419">
        <f t="shared" si="18"/>
        <v>2184420.5255811363</v>
      </c>
      <c r="E419">
        <f t="shared" si="19"/>
        <v>43.603320638575148</v>
      </c>
    </row>
    <row r="420" spans="1:5" x14ac:dyDescent="0.25">
      <c r="A420">
        <f>VLOOKUP('2024-03-18_windows_device_0'!P420,'2024-03-18_windows_device_0'!P$1:P$911,1,0)</f>
        <v>43.557333333333332</v>
      </c>
      <c r="B420">
        <f>VLOOKUP('2024-03-18_windows_device_0'!Q420,'2024-03-18_windows_device_0'!Q$1:Q$911,1,0)</f>
        <v>2184441</v>
      </c>
      <c r="C420">
        <f t="shared" si="17"/>
        <v>-5.6071090645775777E-2</v>
      </c>
      <c r="D420">
        <f t="shared" si="18"/>
        <v>2184320.7432543626</v>
      </c>
      <c r="E420">
        <f t="shared" si="19"/>
        <v>43.501262242687559</v>
      </c>
    </row>
    <row r="421" spans="1:5" x14ac:dyDescent="0.25">
      <c r="A421">
        <f>VLOOKUP('2024-03-18_windows_device_0'!P421,'2024-03-18_windows_device_0'!P$1:P$911,1,0)</f>
        <v>43.527333333333331</v>
      </c>
      <c r="B421">
        <f>VLOOKUP('2024-03-18_windows_device_0'!Q421,'2024-03-18_windows_device_0'!Q$1:Q$911,1,0)</f>
        <v>2184439</v>
      </c>
      <c r="C421">
        <f t="shared" si="17"/>
        <v>-3.0038084274525281E-2</v>
      </c>
      <c r="D421">
        <f t="shared" si="18"/>
        <v>2184374.5767434086</v>
      </c>
      <c r="E421">
        <f t="shared" si="19"/>
        <v>43.497295249058809</v>
      </c>
    </row>
    <row r="422" spans="1:5" x14ac:dyDescent="0.25">
      <c r="A422">
        <f>VLOOKUP('2024-03-18_windows_device_0'!P422,'2024-03-18_windows_device_0'!P$1:P$911,1,0)</f>
        <v>43.474666666666664</v>
      </c>
      <c r="B422">
        <f>VLOOKUP('2024-03-18_windows_device_0'!Q422,'2024-03-18_windows_device_0'!Q$1:Q$911,1,0)</f>
        <v>2184437</v>
      </c>
      <c r="C422">
        <f t="shared" si="17"/>
        <v>-5.2733525726387245E-2</v>
      </c>
      <c r="D422">
        <f t="shared" si="18"/>
        <v>2184323.901393984</v>
      </c>
      <c r="E422">
        <f t="shared" si="19"/>
        <v>43.421933140940276</v>
      </c>
    </row>
    <row r="423" spans="1:5" x14ac:dyDescent="0.25">
      <c r="A423">
        <f>VLOOKUP('2024-03-18_windows_device_0'!P423,'2024-03-18_windows_device_0'!P$1:P$911,1,0)</f>
        <v>43.431333333333335</v>
      </c>
      <c r="B423">
        <f>VLOOKUP('2024-03-18_windows_device_0'!Q423,'2024-03-18_windows_device_0'!Q$1:Q$911,1,0)</f>
        <v>2184429</v>
      </c>
      <c r="C423">
        <f t="shared" si="17"/>
        <v>-4.3388343952086537E-2</v>
      </c>
      <c r="D423">
        <f t="shared" si="18"/>
        <v>2184335.9441849235</v>
      </c>
      <c r="E423">
        <f t="shared" si="19"/>
        <v>43.387944989381246</v>
      </c>
    </row>
    <row r="424" spans="1:5" x14ac:dyDescent="0.25">
      <c r="A424">
        <f>VLOOKUP('2024-03-18_windows_device_0'!P424,'2024-03-18_windows_device_0'!P$1:P$911,1,0)</f>
        <v>43.396000000000001</v>
      </c>
      <c r="B424">
        <f>VLOOKUP('2024-03-18_windows_device_0'!Q424,'2024-03-18_windows_device_0'!Q$1:Q$911,1,0)</f>
        <v>2184428</v>
      </c>
      <c r="C424">
        <f t="shared" ref="C424:C487" si="20">(A424-A423)*F$2</f>
        <v>-3.5378188145551208E-2</v>
      </c>
      <c r="D424">
        <f t="shared" si="18"/>
        <v>2184352.1237200145</v>
      </c>
      <c r="E424">
        <f t="shared" si="19"/>
        <v>43.36062181185445</v>
      </c>
    </row>
    <row r="425" spans="1:5" x14ac:dyDescent="0.25">
      <c r="A425">
        <f>VLOOKUP('2024-03-18_windows_device_0'!P425,'2024-03-18_windows_device_0'!P$1:P$911,1,0)</f>
        <v>43.366</v>
      </c>
      <c r="B425">
        <f>VLOOKUP('2024-03-18_windows_device_0'!Q425,'2024-03-18_windows_device_0'!Q$1:Q$911,1,0)</f>
        <v>2184429</v>
      </c>
      <c r="C425">
        <f t="shared" si="20"/>
        <v>-3.0038084274525281E-2</v>
      </c>
      <c r="D425">
        <f t="shared" si="18"/>
        <v>2184364.5767434086</v>
      </c>
      <c r="E425">
        <f t="shared" si="19"/>
        <v>43.335961915725477</v>
      </c>
    </row>
    <row r="426" spans="1:5" x14ac:dyDescent="0.25">
      <c r="A426">
        <f>VLOOKUP('2024-03-18_windows_device_0'!P426,'2024-03-18_windows_device_0'!P$1:P$911,1,0)</f>
        <v>43.315333333333335</v>
      </c>
      <c r="B426">
        <f>VLOOKUP('2024-03-18_windows_device_0'!Q426,'2024-03-18_windows_device_0'!Q$1:Q$911,1,0)</f>
        <v>2184424</v>
      </c>
      <c r="C426">
        <f t="shared" si="20"/>
        <v>-5.0730986774749853E-2</v>
      </c>
      <c r="D426">
        <f t="shared" si="18"/>
        <v>2184315.1962777567</v>
      </c>
      <c r="E426">
        <f t="shared" si="19"/>
        <v>43.264602346558583</v>
      </c>
    </row>
    <row r="427" spans="1:5" x14ac:dyDescent="0.25">
      <c r="A427">
        <f>VLOOKUP('2024-03-18_windows_device_0'!P427,'2024-03-18_windows_device_0'!P$1:P$911,1,0)</f>
        <v>43.286000000000001</v>
      </c>
      <c r="B427">
        <f>VLOOKUP('2024-03-18_windows_device_0'!Q427,'2024-03-18_windows_device_0'!Q$1:Q$911,1,0)</f>
        <v>2184421</v>
      </c>
      <c r="C427">
        <f t="shared" si="20"/>
        <v>-2.9370571290646151E-2</v>
      </c>
      <c r="D427">
        <f t="shared" si="18"/>
        <v>2184358.0083713327</v>
      </c>
      <c r="E427">
        <f t="shared" si="19"/>
        <v>43.256629428709353</v>
      </c>
    </row>
    <row r="428" spans="1:5" x14ac:dyDescent="0.25">
      <c r="A428">
        <f>VLOOKUP('2024-03-18_windows_device_0'!P428,'2024-03-18_windows_device_0'!P$1:P$911,1,0)</f>
        <v>43.231333333333332</v>
      </c>
      <c r="B428">
        <f>VLOOKUP('2024-03-18_windows_device_0'!Q428,'2024-03-18_windows_device_0'!Q$1:Q$911,1,0)</f>
        <v>2184424</v>
      </c>
      <c r="C428">
        <f t="shared" si="20"/>
        <v>-5.4736064678024637E-2</v>
      </c>
      <c r="D428">
        <f t="shared" si="18"/>
        <v>2184306.6065102112</v>
      </c>
      <c r="E428">
        <f t="shared" si="19"/>
        <v>43.176597268655307</v>
      </c>
    </row>
    <row r="429" spans="1:5" x14ac:dyDescent="0.25">
      <c r="A429">
        <f>VLOOKUP('2024-03-18_windows_device_0'!P429,'2024-03-18_windows_device_0'!P$1:P$911,1,0)</f>
        <v>43.201999999999998</v>
      </c>
      <c r="B429">
        <f>VLOOKUP('2024-03-18_windows_device_0'!Q429,'2024-03-18_windows_device_0'!Q$1:Q$911,1,0)</f>
        <v>2184420</v>
      </c>
      <c r="C429">
        <f t="shared" si="20"/>
        <v>-2.9370571290646151E-2</v>
      </c>
      <c r="D429">
        <f t="shared" si="18"/>
        <v>2184357.0083713327</v>
      </c>
      <c r="E429">
        <f t="shared" si="19"/>
        <v>43.172629428709349</v>
      </c>
    </row>
    <row r="430" spans="1:5" x14ac:dyDescent="0.25">
      <c r="A430">
        <f>VLOOKUP('2024-03-18_windows_device_0'!P430,'2024-03-18_windows_device_0'!P$1:P$911,1,0)</f>
        <v>43.155999999999999</v>
      </c>
      <c r="B430">
        <f>VLOOKUP('2024-03-18_windows_device_0'!Q430,'2024-03-18_windows_device_0'!Q$1:Q$911,1,0)</f>
        <v>2184418</v>
      </c>
      <c r="C430">
        <f t="shared" si="20"/>
        <v>-4.6058395887603056E-2</v>
      </c>
      <c r="D430">
        <f t="shared" si="18"/>
        <v>2184319.2176732263</v>
      </c>
      <c r="E430">
        <f t="shared" si="19"/>
        <v>43.109941604112393</v>
      </c>
    </row>
    <row r="431" spans="1:5" x14ac:dyDescent="0.25">
      <c r="A431">
        <f>VLOOKUP('2024-03-18_windows_device_0'!P431,'2024-03-18_windows_device_0'!P$1:P$911,1,0)</f>
        <v>43.12466666666667</v>
      </c>
      <c r="B431">
        <f>VLOOKUP('2024-03-18_windows_device_0'!Q431,'2024-03-18_windows_device_0'!Q$1:Q$911,1,0)</f>
        <v>2184419</v>
      </c>
      <c r="C431">
        <f t="shared" si="20"/>
        <v>-3.1373110242276424E-2</v>
      </c>
      <c r="D431">
        <f t="shared" si="18"/>
        <v>2184351.7134875599</v>
      </c>
      <c r="E431">
        <f t="shared" si="19"/>
        <v>43.093293556424392</v>
      </c>
    </row>
    <row r="432" spans="1:5" x14ac:dyDescent="0.25">
      <c r="A432">
        <f>VLOOKUP('2024-03-18_windows_device_0'!P432,'2024-03-18_windows_device_0'!P$1:P$911,1,0)</f>
        <v>43.088000000000001</v>
      </c>
      <c r="B432">
        <f>VLOOKUP('2024-03-18_windows_device_0'!Q432,'2024-03-18_windows_device_0'!Q$1:Q$911,1,0)</f>
        <v>2184418</v>
      </c>
      <c r="C432">
        <f t="shared" si="20"/>
        <v>-3.6713214113309467E-2</v>
      </c>
      <c r="D432">
        <f t="shared" si="18"/>
        <v>2184339.2604641658</v>
      </c>
      <c r="E432">
        <f t="shared" si="19"/>
        <v>43.051286785886688</v>
      </c>
    </row>
    <row r="433" spans="1:5" x14ac:dyDescent="0.25">
      <c r="A433">
        <f>VLOOKUP('2024-03-18_windows_device_0'!P433,'2024-03-18_windows_device_0'!P$1:P$911,1,0)</f>
        <v>43.047333333333334</v>
      </c>
      <c r="B433">
        <f>VLOOKUP('2024-03-18_windows_device_0'!Q433,'2024-03-18_windows_device_0'!Q$1:Q$911,1,0)</f>
        <v>2184415</v>
      </c>
      <c r="C433">
        <f t="shared" si="20"/>
        <v>-4.0718292016577132E-2</v>
      </c>
      <c r="D433">
        <f t="shared" si="18"/>
        <v>2184327.6706966204</v>
      </c>
      <c r="E433">
        <f t="shared" si="19"/>
        <v>43.006615041316756</v>
      </c>
    </row>
    <row r="434" spans="1:5" x14ac:dyDescent="0.25">
      <c r="A434">
        <f>VLOOKUP('2024-03-18_windows_device_0'!P434,'2024-03-18_windows_device_0'!P$1:P$911,1,0)</f>
        <v>43.003999999999998</v>
      </c>
      <c r="B434">
        <f>VLOOKUP('2024-03-18_windows_device_0'!Q434,'2024-03-18_windows_device_0'!Q$1:Q$911,1,0)</f>
        <v>2184410</v>
      </c>
      <c r="C434">
        <f t="shared" si="20"/>
        <v>-4.338834395209365E-2</v>
      </c>
      <c r="D434">
        <f t="shared" si="18"/>
        <v>2184316.9441849235</v>
      </c>
      <c r="E434">
        <f t="shared" si="19"/>
        <v>42.960611656047902</v>
      </c>
    </row>
    <row r="435" spans="1:5" x14ac:dyDescent="0.25">
      <c r="A435">
        <f>VLOOKUP('2024-03-18_windows_device_0'!P435,'2024-03-18_windows_device_0'!P$1:P$911,1,0)</f>
        <v>42.959333333333333</v>
      </c>
      <c r="B435">
        <f>VLOOKUP('2024-03-18_windows_device_0'!Q435,'2024-03-18_windows_device_0'!Q$1:Q$911,1,0)</f>
        <v>2184408</v>
      </c>
      <c r="C435">
        <f t="shared" si="20"/>
        <v>-4.4723369919844796E-2</v>
      </c>
      <c r="D435">
        <f t="shared" si="18"/>
        <v>2184312.0809290749</v>
      </c>
      <c r="E435">
        <f t="shared" si="19"/>
        <v>42.91460996341349</v>
      </c>
    </row>
    <row r="436" spans="1:5" x14ac:dyDescent="0.25">
      <c r="A436">
        <f>VLOOKUP('2024-03-18_windows_device_0'!P436,'2024-03-18_windows_device_0'!P$1:P$911,1,0)</f>
        <v>42.938000000000002</v>
      </c>
      <c r="B436">
        <f>VLOOKUP('2024-03-18_windows_device_0'!Q436,'2024-03-18_windows_device_0'!Q$1:Q$911,1,0)</f>
        <v>2184405</v>
      </c>
      <c r="C436">
        <f t="shared" si="20"/>
        <v>-2.1360415484103702E-2</v>
      </c>
      <c r="D436">
        <f t="shared" si="18"/>
        <v>2184359.187906424</v>
      </c>
      <c r="E436">
        <f t="shared" si="19"/>
        <v>42.916639584515899</v>
      </c>
    </row>
    <row r="437" spans="1:5" x14ac:dyDescent="0.25">
      <c r="A437">
        <f>VLOOKUP('2024-03-18_windows_device_0'!P437,'2024-03-18_windows_device_0'!P$1:P$911,1,0)</f>
        <v>42.912666666666667</v>
      </c>
      <c r="B437">
        <f>VLOOKUP('2024-03-18_windows_device_0'!Q437,'2024-03-18_windows_device_0'!Q$1:Q$911,1,0)</f>
        <v>2184403</v>
      </c>
      <c r="C437">
        <f t="shared" si="20"/>
        <v>-2.5365493387378483E-2</v>
      </c>
      <c r="D437">
        <f t="shared" si="18"/>
        <v>2184348.5981388781</v>
      </c>
      <c r="E437">
        <f t="shared" si="19"/>
        <v>42.88730117327929</v>
      </c>
    </row>
    <row r="438" spans="1:5" x14ac:dyDescent="0.25">
      <c r="A438">
        <f>VLOOKUP('2024-03-18_windows_device_0'!P438,'2024-03-18_windows_device_0'!P$1:P$911,1,0)</f>
        <v>42.848666666666666</v>
      </c>
      <c r="B438">
        <f>VLOOKUP('2024-03-18_windows_device_0'!Q438,'2024-03-18_windows_device_0'!Q$1:Q$911,1,0)</f>
        <v>2184403</v>
      </c>
      <c r="C438">
        <f t="shared" si="20"/>
        <v>-6.4081246452318219E-2</v>
      </c>
      <c r="D438">
        <f t="shared" si="18"/>
        <v>2184265.5637192717</v>
      </c>
      <c r="E438">
        <f t="shared" si="19"/>
        <v>42.784585420214349</v>
      </c>
    </row>
    <row r="439" spans="1:5" x14ac:dyDescent="0.25">
      <c r="A439">
        <f>VLOOKUP('2024-03-18_windows_device_0'!P439,'2024-03-18_windows_device_0'!P$1:P$911,1,0)</f>
        <v>42.820666666666668</v>
      </c>
      <c r="B439">
        <f>VLOOKUP('2024-03-18_windows_device_0'!Q439,'2024-03-18_windows_device_0'!Q$1:Q$911,1,0)</f>
        <v>2184401</v>
      </c>
      <c r="C439">
        <f t="shared" si="20"/>
        <v>-2.8035545322887889E-2</v>
      </c>
      <c r="D439">
        <f t="shared" si="18"/>
        <v>2184340.8716271813</v>
      </c>
      <c r="E439">
        <f t="shared" si="19"/>
        <v>42.792631121343781</v>
      </c>
    </row>
    <row r="440" spans="1:5" x14ac:dyDescent="0.25">
      <c r="A440">
        <f>VLOOKUP('2024-03-18_windows_device_0'!P440,'2024-03-18_windows_device_0'!P$1:P$911,1,0)</f>
        <v>42.780666666666669</v>
      </c>
      <c r="B440">
        <f>VLOOKUP('2024-03-18_windows_device_0'!Q440,'2024-03-18_windows_device_0'!Q$1:Q$911,1,0)</f>
        <v>2184397</v>
      </c>
      <c r="C440">
        <f t="shared" si="20"/>
        <v>-4.0050779032697999E-2</v>
      </c>
      <c r="D440">
        <f t="shared" si="18"/>
        <v>2184311.1023245449</v>
      </c>
      <c r="E440">
        <f t="shared" si="19"/>
        <v>42.740615887633972</v>
      </c>
    </row>
    <row r="441" spans="1:5" x14ac:dyDescent="0.25">
      <c r="A441">
        <f>VLOOKUP('2024-03-18_windows_device_0'!P441,'2024-03-18_windows_device_0'!P$1:P$911,1,0)</f>
        <v>42.738</v>
      </c>
      <c r="B441">
        <f>VLOOKUP('2024-03-18_windows_device_0'!Q441,'2024-03-18_windows_device_0'!Q$1:Q$911,1,0)</f>
        <v>2184393</v>
      </c>
      <c r="C441">
        <f t="shared" si="20"/>
        <v>-4.2720830968214524E-2</v>
      </c>
      <c r="D441">
        <f t="shared" si="18"/>
        <v>2184301.3758128476</v>
      </c>
      <c r="E441">
        <f t="shared" si="19"/>
        <v>42.695279169031785</v>
      </c>
    </row>
    <row r="442" spans="1:5" x14ac:dyDescent="0.25">
      <c r="A442">
        <f>VLOOKUP('2024-03-18_windows_device_0'!P442,'2024-03-18_windows_device_0'!P$1:P$911,1,0)</f>
        <v>42.709333333333333</v>
      </c>
      <c r="B442">
        <f>VLOOKUP('2024-03-18_windows_device_0'!Q442,'2024-03-18_windows_device_0'!Q$1:Q$911,1,0)</f>
        <v>2184392</v>
      </c>
      <c r="C442">
        <f t="shared" si="20"/>
        <v>-2.8703058306767022E-2</v>
      </c>
      <c r="D442">
        <f t="shared" si="18"/>
        <v>2184330.4399992572</v>
      </c>
      <c r="E442">
        <f t="shared" si="19"/>
        <v>42.680630275026566</v>
      </c>
    </row>
    <row r="443" spans="1:5" x14ac:dyDescent="0.25">
      <c r="A443">
        <f>VLOOKUP('2024-03-18_windows_device_0'!P443,'2024-03-18_windows_device_0'!P$1:P$911,1,0)</f>
        <v>42.671333333333337</v>
      </c>
      <c r="B443">
        <f>VLOOKUP('2024-03-18_windows_device_0'!Q443,'2024-03-18_windows_device_0'!Q$1:Q$911,1,0)</f>
        <v>2184391</v>
      </c>
      <c r="C443">
        <f t="shared" si="20"/>
        <v>-3.8048240081060614E-2</v>
      </c>
      <c r="D443">
        <f t="shared" si="18"/>
        <v>2184309.3972083176</v>
      </c>
      <c r="E443">
        <f t="shared" si="19"/>
        <v>42.633285093252276</v>
      </c>
    </row>
    <row r="444" spans="1:5" x14ac:dyDescent="0.25">
      <c r="A444">
        <f>VLOOKUP('2024-03-18_windows_device_0'!P444,'2024-03-18_windows_device_0'!P$1:P$911,1,0)</f>
        <v>42.63666666666667</v>
      </c>
      <c r="B444">
        <f>VLOOKUP('2024-03-18_windows_device_0'!Q444,'2024-03-18_windows_device_0'!Q$1:Q$911,1,0)</f>
        <v>2184393</v>
      </c>
      <c r="C444">
        <f t="shared" si="20"/>
        <v>-3.4710675161672075E-2</v>
      </c>
      <c r="D444">
        <f t="shared" si="18"/>
        <v>2184318.5553479386</v>
      </c>
      <c r="E444">
        <f t="shared" si="19"/>
        <v>42.601955991505001</v>
      </c>
    </row>
    <row r="445" spans="1:5" x14ac:dyDescent="0.25">
      <c r="A445">
        <f>VLOOKUP('2024-03-18_windows_device_0'!P445,'2024-03-18_windows_device_0'!P$1:P$911,1,0)</f>
        <v>42.596666666666664</v>
      </c>
      <c r="B445">
        <f>VLOOKUP('2024-03-18_windows_device_0'!Q445,'2024-03-18_windows_device_0'!Q$1:Q$911,1,0)</f>
        <v>2184394</v>
      </c>
      <c r="C445">
        <f t="shared" si="20"/>
        <v>-4.0050779032705118E-2</v>
      </c>
      <c r="D445">
        <f t="shared" si="18"/>
        <v>2184308.1023245449</v>
      </c>
      <c r="E445">
        <f t="shared" si="19"/>
        <v>42.55661588763396</v>
      </c>
    </row>
    <row r="446" spans="1:5" x14ac:dyDescent="0.25">
      <c r="A446">
        <f>VLOOKUP('2024-03-18_windows_device_0'!P446,'2024-03-18_windows_device_0'!P$1:P$911,1,0)</f>
        <v>42.553333333333335</v>
      </c>
      <c r="B446">
        <f>VLOOKUP('2024-03-18_windows_device_0'!Q446,'2024-03-18_windows_device_0'!Q$1:Q$911,1,0)</f>
        <v>2184389</v>
      </c>
      <c r="C446">
        <f t="shared" si="20"/>
        <v>-4.3388343952086537E-2</v>
      </c>
      <c r="D446">
        <f t="shared" si="18"/>
        <v>2184295.9441849235</v>
      </c>
      <c r="E446">
        <f t="shared" si="19"/>
        <v>42.509944989381246</v>
      </c>
    </row>
    <row r="447" spans="1:5" x14ac:dyDescent="0.25">
      <c r="A447">
        <f>VLOOKUP('2024-03-18_windows_device_0'!P447,'2024-03-18_windows_device_0'!P$1:P$911,1,0)</f>
        <v>42.533333333333331</v>
      </c>
      <c r="B447">
        <f>VLOOKUP('2024-03-18_windows_device_0'!Q447,'2024-03-18_windows_device_0'!Q$1:Q$911,1,0)</f>
        <v>2184389</v>
      </c>
      <c r="C447">
        <f t="shared" si="20"/>
        <v>-2.0025389516352559E-2</v>
      </c>
      <c r="D447">
        <f t="shared" si="18"/>
        <v>2184346.0511622722</v>
      </c>
      <c r="E447">
        <f t="shared" si="19"/>
        <v>42.513307943816976</v>
      </c>
    </row>
    <row r="448" spans="1:5" x14ac:dyDescent="0.25">
      <c r="A448">
        <f>VLOOKUP('2024-03-18_windows_device_0'!P448,'2024-03-18_windows_device_0'!P$1:P$911,1,0)</f>
        <v>42.487333333333332</v>
      </c>
      <c r="B448">
        <f>VLOOKUP('2024-03-18_windows_device_0'!Q448,'2024-03-18_windows_device_0'!Q$1:Q$911,1,0)</f>
        <v>2184392</v>
      </c>
      <c r="C448">
        <f t="shared" si="20"/>
        <v>-4.6058395887603056E-2</v>
      </c>
      <c r="D448">
        <f t="shared" si="18"/>
        <v>2184293.2176732263</v>
      </c>
      <c r="E448">
        <f t="shared" si="19"/>
        <v>42.441274937445726</v>
      </c>
    </row>
    <row r="449" spans="1:5" x14ac:dyDescent="0.25">
      <c r="A449">
        <f>VLOOKUP('2024-03-18_windows_device_0'!P449,'2024-03-18_windows_device_0'!P$1:P$911,1,0)</f>
        <v>42.464666666666666</v>
      </c>
      <c r="B449">
        <f>VLOOKUP('2024-03-18_windows_device_0'!Q449,'2024-03-18_windows_device_0'!Q$1:Q$911,1,0)</f>
        <v>2184386</v>
      </c>
      <c r="C449">
        <f t="shared" si="20"/>
        <v>-2.2695441451861965E-2</v>
      </c>
      <c r="D449">
        <f t="shared" si="18"/>
        <v>2184337.3246505754</v>
      </c>
      <c r="E449">
        <f t="shared" si="19"/>
        <v>42.441971225214807</v>
      </c>
    </row>
    <row r="450" spans="1:5" x14ac:dyDescent="0.25">
      <c r="A450">
        <f>VLOOKUP('2024-03-18_windows_device_0'!P450,'2024-03-18_windows_device_0'!P$1:P$911,1,0)</f>
        <v>42.415333333333336</v>
      </c>
      <c r="B450">
        <f>VLOOKUP('2024-03-18_windows_device_0'!Q450,'2024-03-18_windows_device_0'!Q$1:Q$911,1,0)</f>
        <v>2184387</v>
      </c>
      <c r="C450">
        <f t="shared" si="20"/>
        <v>-4.9395960806991594E-2</v>
      </c>
      <c r="D450">
        <f t="shared" si="18"/>
        <v>2184281.0595336054</v>
      </c>
      <c r="E450">
        <f t="shared" si="19"/>
        <v>42.365937372526346</v>
      </c>
    </row>
    <row r="451" spans="1:5" x14ac:dyDescent="0.25">
      <c r="A451">
        <f>VLOOKUP('2024-03-18_windows_device_0'!P451,'2024-03-18_windows_device_0'!P$1:P$911,1,0)</f>
        <v>42.368000000000002</v>
      </c>
      <c r="B451">
        <f>VLOOKUP('2024-03-18_windows_device_0'!Q451,'2024-03-18_windows_device_0'!Q$1:Q$911,1,0)</f>
        <v>2184381</v>
      </c>
      <c r="C451">
        <f t="shared" si="20"/>
        <v>-4.7393421855361315E-2</v>
      </c>
      <c r="D451">
        <f t="shared" ref="D451:D514" si="21">B451+C451*F$3</f>
        <v>2184279.3544173781</v>
      </c>
      <c r="E451">
        <f t="shared" ref="E451:E514" si="22">C451+A451</f>
        <v>42.320606578144641</v>
      </c>
    </row>
    <row r="452" spans="1:5" x14ac:dyDescent="0.25">
      <c r="A452">
        <f>VLOOKUP('2024-03-18_windows_device_0'!P452,'2024-03-18_windows_device_0'!P$1:P$911,1,0)</f>
        <v>42.344666666666669</v>
      </c>
      <c r="B452">
        <f>VLOOKUP('2024-03-18_windows_device_0'!Q452,'2024-03-18_windows_device_0'!Q$1:Q$911,1,0)</f>
        <v>2184377</v>
      </c>
      <c r="C452">
        <f t="shared" si="20"/>
        <v>-2.3362954435741094E-2</v>
      </c>
      <c r="D452">
        <f t="shared" si="21"/>
        <v>2184326.8930226509</v>
      </c>
      <c r="E452">
        <f t="shared" si="22"/>
        <v>42.321303712230929</v>
      </c>
    </row>
    <row r="453" spans="1:5" x14ac:dyDescent="0.25">
      <c r="A453">
        <f>VLOOKUP('2024-03-18_windows_device_0'!P453,'2024-03-18_windows_device_0'!P$1:P$911,1,0)</f>
        <v>42.304000000000002</v>
      </c>
      <c r="B453">
        <f>VLOOKUP('2024-03-18_windows_device_0'!Q453,'2024-03-18_windows_device_0'!Q$1:Q$911,1,0)</f>
        <v>2184374</v>
      </c>
      <c r="C453">
        <f t="shared" si="20"/>
        <v>-4.0718292016577132E-2</v>
      </c>
      <c r="D453">
        <f t="shared" si="21"/>
        <v>2184286.6706966204</v>
      </c>
      <c r="E453">
        <f t="shared" si="22"/>
        <v>42.263281707983424</v>
      </c>
    </row>
    <row r="454" spans="1:5" x14ac:dyDescent="0.25">
      <c r="A454">
        <f>VLOOKUP('2024-03-18_windows_device_0'!P454,'2024-03-18_windows_device_0'!P$1:P$911,1,0)</f>
        <v>42.252000000000002</v>
      </c>
      <c r="B454">
        <f>VLOOKUP('2024-03-18_windows_device_0'!Q454,'2024-03-18_windows_device_0'!Q$1:Q$911,1,0)</f>
        <v>2184375</v>
      </c>
      <c r="C454">
        <f t="shared" si="20"/>
        <v>-5.2066012742508112E-2</v>
      </c>
      <c r="D454">
        <f t="shared" si="21"/>
        <v>2184263.3330219081</v>
      </c>
      <c r="E454">
        <f t="shared" si="22"/>
        <v>42.199933987257495</v>
      </c>
    </row>
    <row r="455" spans="1:5" x14ac:dyDescent="0.25">
      <c r="A455">
        <f>VLOOKUP('2024-03-18_windows_device_0'!P455,'2024-03-18_windows_device_0'!P$1:P$911,1,0)</f>
        <v>42.225333333333332</v>
      </c>
      <c r="B455">
        <f>VLOOKUP('2024-03-18_windows_device_0'!Q455,'2024-03-18_windows_device_0'!Q$1:Q$911,1,0)</f>
        <v>2184375</v>
      </c>
      <c r="C455">
        <f t="shared" si="20"/>
        <v>-2.6700519355136745E-2</v>
      </c>
      <c r="D455">
        <f t="shared" si="21"/>
        <v>2184317.7348830299</v>
      </c>
      <c r="E455">
        <f t="shared" si="22"/>
        <v>42.198632813978193</v>
      </c>
    </row>
    <row r="456" spans="1:5" x14ac:dyDescent="0.25">
      <c r="A456">
        <f>VLOOKUP('2024-03-18_windows_device_0'!P456,'2024-03-18_windows_device_0'!P$1:P$911,1,0)</f>
        <v>42.18933333333333</v>
      </c>
      <c r="B456">
        <f>VLOOKUP('2024-03-18_windows_device_0'!Q456,'2024-03-18_windows_device_0'!Q$1:Q$911,1,0)</f>
        <v>2184377</v>
      </c>
      <c r="C456">
        <f t="shared" si="20"/>
        <v>-3.6045701129430334E-2</v>
      </c>
      <c r="D456">
        <f t="shared" si="21"/>
        <v>2184299.6920920904</v>
      </c>
      <c r="E456">
        <f t="shared" si="22"/>
        <v>42.153287632203899</v>
      </c>
    </row>
    <row r="457" spans="1:5" x14ac:dyDescent="0.25">
      <c r="A457">
        <f>VLOOKUP('2024-03-18_windows_device_0'!P457,'2024-03-18_windows_device_0'!P$1:P$911,1,0)</f>
        <v>42.143333333333331</v>
      </c>
      <c r="B457">
        <f>VLOOKUP('2024-03-18_windows_device_0'!Q457,'2024-03-18_windows_device_0'!Q$1:Q$911,1,0)</f>
        <v>2184378</v>
      </c>
      <c r="C457">
        <f t="shared" si="20"/>
        <v>-4.6058395887603056E-2</v>
      </c>
      <c r="D457">
        <f t="shared" si="21"/>
        <v>2184279.2176732263</v>
      </c>
      <c r="E457">
        <f t="shared" si="22"/>
        <v>42.097274937445725</v>
      </c>
    </row>
    <row r="458" spans="1:5" x14ac:dyDescent="0.25">
      <c r="A458">
        <f>VLOOKUP('2024-03-18_windows_device_0'!P458,'2024-03-18_windows_device_0'!P$1:P$911,1,0)</f>
        <v>42.113999999999997</v>
      </c>
      <c r="B458">
        <f>VLOOKUP('2024-03-18_windows_device_0'!Q458,'2024-03-18_windows_device_0'!Q$1:Q$911,1,0)</f>
        <v>2184373</v>
      </c>
      <c r="C458">
        <f t="shared" si="20"/>
        <v>-2.9370571290646151E-2</v>
      </c>
      <c r="D458">
        <f t="shared" si="21"/>
        <v>2184310.0083713327</v>
      </c>
      <c r="E458">
        <f t="shared" si="22"/>
        <v>42.084629428709349</v>
      </c>
    </row>
    <row r="459" spans="1:5" x14ac:dyDescent="0.25">
      <c r="A459">
        <f>VLOOKUP('2024-03-18_windows_device_0'!P459,'2024-03-18_windows_device_0'!P$1:P$911,1,0)</f>
        <v>42.068666666666665</v>
      </c>
      <c r="B459">
        <f>VLOOKUP('2024-03-18_windows_device_0'!Q459,'2024-03-18_windows_device_0'!Q$1:Q$911,1,0)</f>
        <v>2184372</v>
      </c>
      <c r="C459">
        <f t="shared" si="20"/>
        <v>-4.5390882903723929E-2</v>
      </c>
      <c r="D459">
        <f t="shared" si="21"/>
        <v>2184274.6493011508</v>
      </c>
      <c r="E459">
        <f t="shared" si="22"/>
        <v>42.023275783762941</v>
      </c>
    </row>
    <row r="460" spans="1:5" x14ac:dyDescent="0.25">
      <c r="A460">
        <f>VLOOKUP('2024-03-18_windows_device_0'!P460,'2024-03-18_windows_device_0'!P$1:P$911,1,0)</f>
        <v>42.033333333333331</v>
      </c>
      <c r="B460">
        <f>VLOOKUP('2024-03-18_windows_device_0'!Q460,'2024-03-18_windows_device_0'!Q$1:Q$911,1,0)</f>
        <v>2184366</v>
      </c>
      <c r="C460">
        <f t="shared" si="20"/>
        <v>-3.5378188145551208E-2</v>
      </c>
      <c r="D460">
        <f t="shared" si="21"/>
        <v>2184290.1237200145</v>
      </c>
      <c r="E460">
        <f t="shared" si="22"/>
        <v>41.997955145187781</v>
      </c>
    </row>
    <row r="461" spans="1:5" x14ac:dyDescent="0.25">
      <c r="A461">
        <f>VLOOKUP('2024-03-18_windows_device_0'!P461,'2024-03-18_windows_device_0'!P$1:P$911,1,0)</f>
        <v>42.025999999999996</v>
      </c>
      <c r="B461">
        <f>VLOOKUP('2024-03-18_windows_device_0'!Q461,'2024-03-18_windows_device_0'!Q$1:Q$911,1,0)</f>
        <v>2184359</v>
      </c>
      <c r="C461">
        <f t="shared" si="20"/>
        <v>-7.3426428226633159E-3</v>
      </c>
      <c r="D461">
        <f t="shared" si="21"/>
        <v>2184343.2520928332</v>
      </c>
      <c r="E461">
        <f t="shared" si="22"/>
        <v>42.018657357177332</v>
      </c>
    </row>
    <row r="462" spans="1:5" x14ac:dyDescent="0.25">
      <c r="A462">
        <f>VLOOKUP('2024-03-18_windows_device_0'!P462,'2024-03-18_windows_device_0'!P$1:P$911,1,0)</f>
        <v>41.968000000000004</v>
      </c>
      <c r="B462">
        <f>VLOOKUP('2024-03-18_windows_device_0'!Q462,'2024-03-18_windows_device_0'!Q$1:Q$911,1,0)</f>
        <v>2184358</v>
      </c>
      <c r="C462">
        <f t="shared" si="20"/>
        <v>-5.8073629597406057E-2</v>
      </c>
      <c r="D462">
        <f t="shared" si="21"/>
        <v>2184233.4483705899</v>
      </c>
      <c r="E462">
        <f t="shared" si="22"/>
        <v>41.909926370402594</v>
      </c>
    </row>
    <row r="463" spans="1:5" x14ac:dyDescent="0.25">
      <c r="A463">
        <f>VLOOKUP('2024-03-18_windows_device_0'!P463,'2024-03-18_windows_device_0'!P$1:P$911,1,0)</f>
        <v>41.931333333333335</v>
      </c>
      <c r="B463">
        <f>VLOOKUP('2024-03-18_windows_device_0'!Q463,'2024-03-18_windows_device_0'!Q$1:Q$911,1,0)</f>
        <v>2184356</v>
      </c>
      <c r="C463">
        <f t="shared" si="20"/>
        <v>-3.6713214113309467E-2</v>
      </c>
      <c r="D463">
        <f t="shared" si="21"/>
        <v>2184277.2604641658</v>
      </c>
      <c r="E463">
        <f t="shared" si="22"/>
        <v>41.894620119220022</v>
      </c>
    </row>
    <row r="464" spans="1:5" x14ac:dyDescent="0.25">
      <c r="A464">
        <f>VLOOKUP('2024-03-18_windows_device_0'!P464,'2024-03-18_windows_device_0'!P$1:P$911,1,0)</f>
        <v>41.887999999999998</v>
      </c>
      <c r="B464">
        <f>VLOOKUP('2024-03-18_windows_device_0'!Q464,'2024-03-18_windows_device_0'!Q$1:Q$911,1,0)</f>
        <v>2184360</v>
      </c>
      <c r="C464">
        <f t="shared" si="20"/>
        <v>-4.338834395209365E-2</v>
      </c>
      <c r="D464">
        <f t="shared" si="21"/>
        <v>2184266.9441849235</v>
      </c>
      <c r="E464">
        <f t="shared" si="22"/>
        <v>41.844611656047903</v>
      </c>
    </row>
    <row r="465" spans="1:5" x14ac:dyDescent="0.25">
      <c r="A465">
        <f>VLOOKUP('2024-03-18_windows_device_0'!P465,'2024-03-18_windows_device_0'!P$1:P$911,1,0)</f>
        <v>41.844666666666669</v>
      </c>
      <c r="B465">
        <f>VLOOKUP('2024-03-18_windows_device_0'!Q465,'2024-03-18_windows_device_0'!Q$1:Q$911,1,0)</f>
        <v>2184356</v>
      </c>
      <c r="C465">
        <f t="shared" si="20"/>
        <v>-4.3388343952086537E-2</v>
      </c>
      <c r="D465">
        <f t="shared" si="21"/>
        <v>2184262.9441849235</v>
      </c>
      <c r="E465">
        <f t="shared" si="22"/>
        <v>41.80127832271458</v>
      </c>
    </row>
    <row r="466" spans="1:5" x14ac:dyDescent="0.25">
      <c r="A466">
        <f>VLOOKUP('2024-03-18_windows_device_0'!P466,'2024-03-18_windows_device_0'!P$1:P$911,1,0)</f>
        <v>41.787999999999997</v>
      </c>
      <c r="B466">
        <f>VLOOKUP('2024-03-18_windows_device_0'!Q466,'2024-03-18_windows_device_0'!Q$1:Q$911,1,0)</f>
        <v>2184355</v>
      </c>
      <c r="C466">
        <f t="shared" si="20"/>
        <v>-5.6738603629662022E-2</v>
      </c>
      <c r="D466">
        <f t="shared" si="21"/>
        <v>2184233.3116264385</v>
      </c>
      <c r="E466">
        <f t="shared" si="22"/>
        <v>41.731261396370336</v>
      </c>
    </row>
    <row r="467" spans="1:5" x14ac:dyDescent="0.25">
      <c r="A467">
        <f>VLOOKUP('2024-03-18_windows_device_0'!P467,'2024-03-18_windows_device_0'!P$1:P$911,1,0)</f>
        <v>41.76</v>
      </c>
      <c r="B467">
        <f>VLOOKUP('2024-03-18_windows_device_0'!Q467,'2024-03-18_windows_device_0'!Q$1:Q$911,1,0)</f>
        <v>2184350</v>
      </c>
      <c r="C467">
        <f t="shared" si="20"/>
        <v>-2.8035545322887889E-2</v>
      </c>
      <c r="D467">
        <f t="shared" si="21"/>
        <v>2184289.8716271813</v>
      </c>
      <c r="E467">
        <f t="shared" si="22"/>
        <v>41.731964454677112</v>
      </c>
    </row>
    <row r="468" spans="1:5" x14ac:dyDescent="0.25">
      <c r="A468">
        <f>VLOOKUP('2024-03-18_windows_device_0'!P468,'2024-03-18_windows_device_0'!P$1:P$911,1,0)</f>
        <v>41.74133333333333</v>
      </c>
      <c r="B468">
        <f>VLOOKUP('2024-03-18_windows_device_0'!Q468,'2024-03-18_windows_device_0'!Q$1:Q$911,1,0)</f>
        <v>2184348</v>
      </c>
      <c r="C468">
        <f t="shared" si="20"/>
        <v>-1.8690363548594296E-2</v>
      </c>
      <c r="D468">
        <f t="shared" si="21"/>
        <v>2184307.9144181209</v>
      </c>
      <c r="E468">
        <f t="shared" si="22"/>
        <v>41.722642969784737</v>
      </c>
    </row>
    <row r="469" spans="1:5" x14ac:dyDescent="0.25">
      <c r="A469">
        <f>VLOOKUP('2024-03-18_windows_device_0'!P469,'2024-03-18_windows_device_0'!P$1:P$911,1,0)</f>
        <v>41.692</v>
      </c>
      <c r="B469">
        <f>VLOOKUP('2024-03-18_windows_device_0'!Q469,'2024-03-18_windows_device_0'!Q$1:Q$911,1,0)</f>
        <v>2184351</v>
      </c>
      <c r="C469">
        <f t="shared" si="20"/>
        <v>-4.9395960806991594E-2</v>
      </c>
      <c r="D469">
        <f t="shared" si="21"/>
        <v>2184245.0595336054</v>
      </c>
      <c r="E469">
        <f t="shared" si="22"/>
        <v>41.64260403919301</v>
      </c>
    </row>
    <row r="470" spans="1:5" x14ac:dyDescent="0.25">
      <c r="A470">
        <f>VLOOKUP('2024-03-18_windows_device_0'!P470,'2024-03-18_windows_device_0'!P$1:P$911,1,0)</f>
        <v>41.661999999999999</v>
      </c>
      <c r="B470">
        <f>VLOOKUP('2024-03-18_windows_device_0'!Q470,'2024-03-18_windows_device_0'!Q$1:Q$911,1,0)</f>
        <v>2184344</v>
      </c>
      <c r="C470">
        <f t="shared" si="20"/>
        <v>-3.0038084274525281E-2</v>
      </c>
      <c r="D470">
        <f t="shared" si="21"/>
        <v>2184279.5767434086</v>
      </c>
      <c r="E470">
        <f t="shared" si="22"/>
        <v>41.631961915725476</v>
      </c>
    </row>
    <row r="471" spans="1:5" x14ac:dyDescent="0.25">
      <c r="A471">
        <f>VLOOKUP('2024-03-18_windows_device_0'!P471,'2024-03-18_windows_device_0'!P$1:P$911,1,0)</f>
        <v>41.63066666666667</v>
      </c>
      <c r="B471">
        <f>VLOOKUP('2024-03-18_windows_device_0'!Q471,'2024-03-18_windows_device_0'!Q$1:Q$911,1,0)</f>
        <v>2184347</v>
      </c>
      <c r="C471">
        <f t="shared" si="20"/>
        <v>-3.1373110242276424E-2</v>
      </c>
      <c r="D471">
        <f t="shared" si="21"/>
        <v>2184279.7134875599</v>
      </c>
      <c r="E471">
        <f t="shared" si="22"/>
        <v>41.599293556424392</v>
      </c>
    </row>
    <row r="472" spans="1:5" x14ac:dyDescent="0.25">
      <c r="A472">
        <f>VLOOKUP('2024-03-18_windows_device_0'!P472,'2024-03-18_windows_device_0'!P$1:P$911,1,0)</f>
        <v>41.593333333333334</v>
      </c>
      <c r="B472">
        <f>VLOOKUP('2024-03-18_windows_device_0'!Q472,'2024-03-18_windows_device_0'!Q$1:Q$911,1,0)</f>
        <v>2184345</v>
      </c>
      <c r="C472">
        <f t="shared" si="20"/>
        <v>-3.7380727097188593E-2</v>
      </c>
      <c r="D472">
        <f t="shared" si="21"/>
        <v>2184264.8288362417</v>
      </c>
      <c r="E472">
        <f t="shared" si="22"/>
        <v>41.555952606236147</v>
      </c>
    </row>
    <row r="473" spans="1:5" x14ac:dyDescent="0.25">
      <c r="A473">
        <f>VLOOKUP('2024-03-18_windows_device_0'!P473,'2024-03-18_windows_device_0'!P$1:P$911,1,0)</f>
        <v>41.551333333333332</v>
      </c>
      <c r="B473">
        <f>VLOOKUP('2024-03-18_windows_device_0'!Q473,'2024-03-18_windows_device_0'!Q$1:Q$911,1,0)</f>
        <v>2184346</v>
      </c>
      <c r="C473">
        <f t="shared" si="20"/>
        <v>-4.2053317984335391E-2</v>
      </c>
      <c r="D473">
        <f t="shared" si="21"/>
        <v>2184255.8074407717</v>
      </c>
      <c r="E473">
        <f t="shared" si="22"/>
        <v>41.509280015348999</v>
      </c>
    </row>
    <row r="474" spans="1:5" x14ac:dyDescent="0.25">
      <c r="A474">
        <f>VLOOKUP('2024-03-18_windows_device_0'!P474,'2024-03-18_windows_device_0'!P$1:P$911,1,0)</f>
        <v>41.527999999999999</v>
      </c>
      <c r="B474">
        <f>VLOOKUP('2024-03-18_windows_device_0'!Q474,'2024-03-18_windows_device_0'!Q$1:Q$911,1,0)</f>
        <v>2184345</v>
      </c>
      <c r="C474">
        <f t="shared" si="20"/>
        <v>-2.3362954435741094E-2</v>
      </c>
      <c r="D474">
        <f t="shared" si="21"/>
        <v>2184294.8930226509</v>
      </c>
      <c r="E474">
        <f t="shared" si="22"/>
        <v>41.504637045564259</v>
      </c>
    </row>
    <row r="475" spans="1:5" x14ac:dyDescent="0.25">
      <c r="A475">
        <f>VLOOKUP('2024-03-18_windows_device_0'!P475,'2024-03-18_windows_device_0'!P$1:P$911,1,0)</f>
        <v>41.474666666666664</v>
      </c>
      <c r="B475">
        <f>VLOOKUP('2024-03-18_windows_device_0'!Q475,'2024-03-18_windows_device_0'!Q$1:Q$911,1,0)</f>
        <v>2184342</v>
      </c>
      <c r="C475">
        <f t="shared" si="20"/>
        <v>-5.3401038710266371E-2</v>
      </c>
      <c r="D475">
        <f t="shared" si="21"/>
        <v>2184227.4697660594</v>
      </c>
      <c r="E475">
        <f t="shared" si="22"/>
        <v>41.421265627956394</v>
      </c>
    </row>
    <row r="476" spans="1:5" x14ac:dyDescent="0.25">
      <c r="A476">
        <f>VLOOKUP('2024-03-18_windows_device_0'!P476,'2024-03-18_windows_device_0'!P$1:P$911,1,0)</f>
        <v>41.44</v>
      </c>
      <c r="B476">
        <f>VLOOKUP('2024-03-18_windows_device_0'!Q476,'2024-03-18_windows_device_0'!Q$1:Q$911,1,0)</f>
        <v>2184342</v>
      </c>
      <c r="C476">
        <f t="shared" si="20"/>
        <v>-3.4710675161672075E-2</v>
      </c>
      <c r="D476">
        <f t="shared" si="21"/>
        <v>2184267.5553479386</v>
      </c>
      <c r="E476">
        <f t="shared" si="22"/>
        <v>41.405289324838328</v>
      </c>
    </row>
    <row r="477" spans="1:5" x14ac:dyDescent="0.25">
      <c r="A477">
        <f>VLOOKUP('2024-03-18_windows_device_0'!P477,'2024-03-18_windows_device_0'!P$1:P$911,1,0)</f>
        <v>41.413333333333334</v>
      </c>
      <c r="B477">
        <f>VLOOKUP('2024-03-18_windows_device_0'!Q477,'2024-03-18_windows_device_0'!Q$1:Q$911,1,0)</f>
        <v>2184343</v>
      </c>
      <c r="C477">
        <f t="shared" si="20"/>
        <v>-2.670051935512963E-2</v>
      </c>
      <c r="D477">
        <f t="shared" si="21"/>
        <v>2184285.7348830299</v>
      </c>
      <c r="E477">
        <f t="shared" si="22"/>
        <v>41.386632813978203</v>
      </c>
    </row>
    <row r="478" spans="1:5" x14ac:dyDescent="0.25">
      <c r="A478">
        <f>VLOOKUP('2024-03-18_windows_device_0'!P478,'2024-03-18_windows_device_0'!P$1:P$911,1,0)</f>
        <v>41.37533333333333</v>
      </c>
      <c r="B478">
        <f>VLOOKUP('2024-03-18_windows_device_0'!Q478,'2024-03-18_windows_device_0'!Q$1:Q$911,1,0)</f>
        <v>2184342</v>
      </c>
      <c r="C478">
        <f t="shared" si="20"/>
        <v>-3.8048240081067726E-2</v>
      </c>
      <c r="D478">
        <f t="shared" si="21"/>
        <v>2184260.3972083176</v>
      </c>
      <c r="E478">
        <f t="shared" si="22"/>
        <v>41.337285093252262</v>
      </c>
    </row>
    <row r="479" spans="1:5" x14ac:dyDescent="0.25">
      <c r="A479">
        <f>VLOOKUP('2024-03-18_windows_device_0'!P479,'2024-03-18_windows_device_0'!P$1:P$911,1,0)</f>
        <v>41.347333333333331</v>
      </c>
      <c r="B479">
        <f>VLOOKUP('2024-03-18_windows_device_0'!Q479,'2024-03-18_windows_device_0'!Q$1:Q$911,1,0)</f>
        <v>2184339</v>
      </c>
      <c r="C479">
        <f t="shared" si="20"/>
        <v>-2.8035545322887889E-2</v>
      </c>
      <c r="D479">
        <f t="shared" si="21"/>
        <v>2184278.8716271813</v>
      </c>
      <c r="E479">
        <f t="shared" si="22"/>
        <v>41.319297788010445</v>
      </c>
    </row>
    <row r="480" spans="1:5" x14ac:dyDescent="0.25">
      <c r="A480">
        <f>VLOOKUP('2024-03-18_windows_device_0'!P480,'2024-03-18_windows_device_0'!P$1:P$911,1,0)</f>
        <v>41.287999999999997</v>
      </c>
      <c r="B480">
        <f>VLOOKUP('2024-03-18_windows_device_0'!Q480,'2024-03-18_windows_device_0'!Q$1:Q$911,1,0)</f>
        <v>2184334</v>
      </c>
      <c r="C480">
        <f t="shared" si="20"/>
        <v>-5.9408655565171428E-2</v>
      </c>
      <c r="D480">
        <f t="shared" si="21"/>
        <v>2184206.5851147412</v>
      </c>
      <c r="E480">
        <f t="shared" si="22"/>
        <v>41.228591344434825</v>
      </c>
    </row>
    <row r="481" spans="1:5" x14ac:dyDescent="0.25">
      <c r="A481">
        <f>VLOOKUP('2024-03-18_windows_device_0'!P481,'2024-03-18_windows_device_0'!P$1:P$911,1,0)</f>
        <v>41.261333333333333</v>
      </c>
      <c r="B481">
        <f>VLOOKUP('2024-03-18_windows_device_0'!Q481,'2024-03-18_windows_device_0'!Q$1:Q$911,1,0)</f>
        <v>2184333</v>
      </c>
      <c r="C481">
        <f t="shared" si="20"/>
        <v>-2.670051935512963E-2</v>
      </c>
      <c r="D481">
        <f t="shared" si="21"/>
        <v>2184275.7348830299</v>
      </c>
      <c r="E481">
        <f t="shared" si="22"/>
        <v>41.234632813978202</v>
      </c>
    </row>
    <row r="482" spans="1:5" x14ac:dyDescent="0.25">
      <c r="A482">
        <f>VLOOKUP('2024-03-18_windows_device_0'!P482,'2024-03-18_windows_device_0'!P$1:P$911,1,0)</f>
        <v>41.24133333333333</v>
      </c>
      <c r="B482">
        <f>VLOOKUP('2024-03-18_windows_device_0'!Q482,'2024-03-18_windows_device_0'!Q$1:Q$911,1,0)</f>
        <v>2184330</v>
      </c>
      <c r="C482">
        <f t="shared" si="20"/>
        <v>-2.0025389516352559E-2</v>
      </c>
      <c r="D482">
        <f t="shared" si="21"/>
        <v>2184287.0511622722</v>
      </c>
      <c r="E482">
        <f t="shared" si="22"/>
        <v>41.221307943816974</v>
      </c>
    </row>
    <row r="483" spans="1:5" x14ac:dyDescent="0.25">
      <c r="A483">
        <f>VLOOKUP('2024-03-18_windows_device_0'!P483,'2024-03-18_windows_device_0'!P$1:P$911,1,0)</f>
        <v>41.200666666666663</v>
      </c>
      <c r="B483">
        <f>VLOOKUP('2024-03-18_windows_device_0'!Q483,'2024-03-18_windows_device_0'!Q$1:Q$911,1,0)</f>
        <v>2184323</v>
      </c>
      <c r="C483">
        <f t="shared" si="20"/>
        <v>-4.0718292016577132E-2</v>
      </c>
      <c r="D483">
        <f t="shared" si="21"/>
        <v>2184235.6706966204</v>
      </c>
      <c r="E483">
        <f t="shared" si="22"/>
        <v>41.159948374650085</v>
      </c>
    </row>
    <row r="484" spans="1:5" x14ac:dyDescent="0.25">
      <c r="A484">
        <f>VLOOKUP('2024-03-18_windows_device_0'!P484,'2024-03-18_windows_device_0'!P$1:P$911,1,0)</f>
        <v>41.163333333333334</v>
      </c>
      <c r="B484">
        <f>VLOOKUP('2024-03-18_windows_device_0'!Q484,'2024-03-18_windows_device_0'!Q$1:Q$911,1,0)</f>
        <v>2184326</v>
      </c>
      <c r="C484">
        <f t="shared" si="20"/>
        <v>-3.7380727097181481E-2</v>
      </c>
      <c r="D484">
        <f t="shared" si="21"/>
        <v>2184245.8288362417</v>
      </c>
      <c r="E484">
        <f t="shared" si="22"/>
        <v>41.125952606236154</v>
      </c>
    </row>
    <row r="485" spans="1:5" x14ac:dyDescent="0.25">
      <c r="A485">
        <f>VLOOKUP('2024-03-18_windows_device_0'!P485,'2024-03-18_windows_device_0'!P$1:P$911,1,0)</f>
        <v>41.145333333333333</v>
      </c>
      <c r="B485">
        <f>VLOOKUP('2024-03-18_windows_device_0'!Q485,'2024-03-18_windows_device_0'!Q$1:Q$911,1,0)</f>
        <v>2184325</v>
      </c>
      <c r="C485">
        <f t="shared" si="20"/>
        <v>-1.8022850564715167E-2</v>
      </c>
      <c r="D485">
        <f t="shared" si="21"/>
        <v>2184286.346046045</v>
      </c>
      <c r="E485">
        <f t="shared" si="22"/>
        <v>41.127310482768621</v>
      </c>
    </row>
    <row r="486" spans="1:5" x14ac:dyDescent="0.25">
      <c r="A486">
        <f>VLOOKUP('2024-03-18_windows_device_0'!P486,'2024-03-18_windows_device_0'!P$1:P$911,1,0)</f>
        <v>41.091333333333331</v>
      </c>
      <c r="B486">
        <f>VLOOKUP('2024-03-18_windows_device_0'!Q486,'2024-03-18_windows_device_0'!Q$1:Q$911,1,0)</f>
        <v>2184324</v>
      </c>
      <c r="C486">
        <f t="shared" si="20"/>
        <v>-5.4068551694145504E-2</v>
      </c>
      <c r="D486">
        <f t="shared" si="21"/>
        <v>2184208.0381381353</v>
      </c>
      <c r="E486">
        <f t="shared" si="22"/>
        <v>41.037264781639188</v>
      </c>
    </row>
    <row r="487" spans="1:5" x14ac:dyDescent="0.25">
      <c r="A487">
        <f>VLOOKUP('2024-03-18_windows_device_0'!P487,'2024-03-18_windows_device_0'!P$1:P$911,1,0)</f>
        <v>41.065333333333335</v>
      </c>
      <c r="B487">
        <f>VLOOKUP('2024-03-18_windows_device_0'!Q487,'2024-03-18_windows_device_0'!Q$1:Q$911,1,0)</f>
        <v>2184323</v>
      </c>
      <c r="C487">
        <f t="shared" si="20"/>
        <v>-2.60330063712505E-2</v>
      </c>
      <c r="D487">
        <f t="shared" si="21"/>
        <v>2184267.166510954</v>
      </c>
      <c r="E487">
        <f t="shared" si="22"/>
        <v>41.039300326962085</v>
      </c>
    </row>
    <row r="488" spans="1:5" x14ac:dyDescent="0.25">
      <c r="A488">
        <f>VLOOKUP('2024-03-18_windows_device_0'!P488,'2024-03-18_windows_device_0'!P$1:P$911,1,0)</f>
        <v>41.016666666666666</v>
      </c>
      <c r="B488">
        <f>VLOOKUP('2024-03-18_windows_device_0'!Q488,'2024-03-18_windows_device_0'!Q$1:Q$911,1,0)</f>
        <v>2184321</v>
      </c>
      <c r="C488">
        <f t="shared" ref="C488:C551" si="23">(A488-A487)*F$2</f>
        <v>-4.8728447823119581E-2</v>
      </c>
      <c r="D488">
        <f t="shared" si="21"/>
        <v>2184216.4911615294</v>
      </c>
      <c r="E488">
        <f t="shared" si="22"/>
        <v>40.967938218843543</v>
      </c>
    </row>
    <row r="489" spans="1:5" x14ac:dyDescent="0.25">
      <c r="A489">
        <f>VLOOKUP('2024-03-18_windows_device_0'!P489,'2024-03-18_windows_device_0'!P$1:P$911,1,0)</f>
        <v>41.007333333333335</v>
      </c>
      <c r="B489">
        <f>VLOOKUP('2024-03-18_windows_device_0'!Q489,'2024-03-18_windows_device_0'!Q$1:Q$911,1,0)</f>
        <v>2184316</v>
      </c>
      <c r="C489">
        <f t="shared" si="23"/>
        <v>-9.3451817742935921E-3</v>
      </c>
      <c r="D489">
        <f t="shared" si="21"/>
        <v>2184295.9572090604</v>
      </c>
      <c r="E489">
        <f t="shared" si="22"/>
        <v>40.997988151559042</v>
      </c>
    </row>
    <row r="490" spans="1:5" x14ac:dyDescent="0.25">
      <c r="A490">
        <f>VLOOKUP('2024-03-18_windows_device_0'!P490,'2024-03-18_windows_device_0'!P$1:P$911,1,0)</f>
        <v>40.957333333333331</v>
      </c>
      <c r="B490">
        <f>VLOOKUP('2024-03-18_windows_device_0'!Q490,'2024-03-18_windows_device_0'!Q$1:Q$911,1,0)</f>
        <v>2184318</v>
      </c>
      <c r="C490">
        <f t="shared" si="23"/>
        <v>-5.006347379087784E-2</v>
      </c>
      <c r="D490">
        <f t="shared" si="21"/>
        <v>2184210.6279056808</v>
      </c>
      <c r="E490">
        <f t="shared" si="22"/>
        <v>40.907269859542453</v>
      </c>
    </row>
    <row r="491" spans="1:5" x14ac:dyDescent="0.25">
      <c r="A491">
        <f>VLOOKUP('2024-03-18_windows_device_0'!P491,'2024-03-18_windows_device_0'!P$1:P$911,1,0)</f>
        <v>40.934666666666665</v>
      </c>
      <c r="B491">
        <f>VLOOKUP('2024-03-18_windows_device_0'!Q491,'2024-03-18_windows_device_0'!Q$1:Q$911,1,0)</f>
        <v>2184315</v>
      </c>
      <c r="C491">
        <f t="shared" si="23"/>
        <v>-2.2695441451861965E-2</v>
      </c>
      <c r="D491">
        <f t="shared" si="21"/>
        <v>2184266.3246505754</v>
      </c>
      <c r="E491">
        <f t="shared" si="22"/>
        <v>40.911971225214806</v>
      </c>
    </row>
    <row r="492" spans="1:5" x14ac:dyDescent="0.25">
      <c r="A492">
        <f>VLOOKUP('2024-03-18_windows_device_0'!P492,'2024-03-18_windows_device_0'!P$1:P$911,1,0)</f>
        <v>40.866666666666667</v>
      </c>
      <c r="B492">
        <f>VLOOKUP('2024-03-18_windows_device_0'!Q492,'2024-03-18_windows_device_0'!Q$1:Q$911,1,0)</f>
        <v>2184313</v>
      </c>
      <c r="C492">
        <f t="shared" si="23"/>
        <v>-6.8086324355585898E-2</v>
      </c>
      <c r="D492">
        <f t="shared" si="21"/>
        <v>2184166.9739517262</v>
      </c>
      <c r="E492">
        <f t="shared" si="22"/>
        <v>40.798580342311084</v>
      </c>
    </row>
    <row r="493" spans="1:5" x14ac:dyDescent="0.25">
      <c r="A493">
        <f>VLOOKUP('2024-03-18_windows_device_0'!P493,'2024-03-18_windows_device_0'!P$1:P$911,1,0)</f>
        <v>40.816666666666663</v>
      </c>
      <c r="B493">
        <f>VLOOKUP('2024-03-18_windows_device_0'!Q493,'2024-03-18_windows_device_0'!Q$1:Q$911,1,0)</f>
        <v>2184308</v>
      </c>
      <c r="C493">
        <f t="shared" si="23"/>
        <v>-5.006347379087784E-2</v>
      </c>
      <c r="D493">
        <f t="shared" si="21"/>
        <v>2184200.6279056808</v>
      </c>
      <c r="E493">
        <f t="shared" si="22"/>
        <v>40.766603192875785</v>
      </c>
    </row>
    <row r="494" spans="1:5" x14ac:dyDescent="0.25">
      <c r="A494">
        <f>VLOOKUP('2024-03-18_windows_device_0'!P494,'2024-03-18_windows_device_0'!P$1:P$911,1,0)</f>
        <v>40.790666666666667</v>
      </c>
      <c r="B494">
        <f>VLOOKUP('2024-03-18_windows_device_0'!Q494,'2024-03-18_windows_device_0'!Q$1:Q$911,1,0)</f>
        <v>2184307</v>
      </c>
      <c r="C494">
        <f t="shared" si="23"/>
        <v>-2.60330063712505E-2</v>
      </c>
      <c r="D494">
        <f t="shared" si="21"/>
        <v>2184251.166510954</v>
      </c>
      <c r="E494">
        <f t="shared" si="22"/>
        <v>40.764633660295416</v>
      </c>
    </row>
    <row r="495" spans="1:5" x14ac:dyDescent="0.25">
      <c r="A495">
        <f>VLOOKUP('2024-03-18_windows_device_0'!P495,'2024-03-18_windows_device_0'!P$1:P$911,1,0)</f>
        <v>40.762666666666668</v>
      </c>
      <c r="B495">
        <f>VLOOKUP('2024-03-18_windows_device_0'!Q495,'2024-03-18_windows_device_0'!Q$1:Q$911,1,0)</f>
        <v>2184308</v>
      </c>
      <c r="C495">
        <f t="shared" si="23"/>
        <v>-2.8035545322887889E-2</v>
      </c>
      <c r="D495">
        <f t="shared" si="21"/>
        <v>2184247.8716271813</v>
      </c>
      <c r="E495">
        <f t="shared" si="22"/>
        <v>40.734631121343782</v>
      </c>
    </row>
    <row r="496" spans="1:5" x14ac:dyDescent="0.25">
      <c r="A496">
        <f>VLOOKUP('2024-03-18_windows_device_0'!P496,'2024-03-18_windows_device_0'!P$1:P$911,1,0)</f>
        <v>40.702666666666666</v>
      </c>
      <c r="B496">
        <f>VLOOKUP('2024-03-18_windows_device_0'!Q496,'2024-03-18_windows_device_0'!Q$1:Q$911,1,0)</f>
        <v>2184308</v>
      </c>
      <c r="C496">
        <f t="shared" si="23"/>
        <v>-6.0076168549050561E-2</v>
      </c>
      <c r="D496">
        <f t="shared" si="21"/>
        <v>2184179.1534868171</v>
      </c>
      <c r="E496">
        <f t="shared" si="22"/>
        <v>40.642590498117613</v>
      </c>
    </row>
    <row r="497" spans="1:5" x14ac:dyDescent="0.25">
      <c r="A497">
        <f>VLOOKUP('2024-03-18_windows_device_0'!P497,'2024-03-18_windows_device_0'!P$1:P$911,1,0)</f>
        <v>40.690666666666665</v>
      </c>
      <c r="B497">
        <f>VLOOKUP('2024-03-18_windows_device_0'!Q497,'2024-03-18_windows_device_0'!Q$1:Q$911,1,0)</f>
        <v>2184307</v>
      </c>
      <c r="C497">
        <f t="shared" si="23"/>
        <v>-1.2015233709810112E-2</v>
      </c>
      <c r="D497">
        <f t="shared" si="21"/>
        <v>2184281.2306973636</v>
      </c>
      <c r="E497">
        <f t="shared" si="22"/>
        <v>40.678651432956855</v>
      </c>
    </row>
    <row r="498" spans="1:5" x14ac:dyDescent="0.25">
      <c r="A498">
        <f>VLOOKUP('2024-03-18_windows_device_0'!P498,'2024-03-18_windows_device_0'!P$1:P$911,1,0)</f>
        <v>40.648666666666664</v>
      </c>
      <c r="B498">
        <f>VLOOKUP('2024-03-18_windows_device_0'!Q498,'2024-03-18_windows_device_0'!Q$1:Q$911,1,0)</f>
        <v>2184301</v>
      </c>
      <c r="C498">
        <f t="shared" si="23"/>
        <v>-4.2053317984335391E-2</v>
      </c>
      <c r="D498">
        <f t="shared" si="21"/>
        <v>2184210.8074407717</v>
      </c>
      <c r="E498">
        <f t="shared" si="22"/>
        <v>40.60661334868233</v>
      </c>
    </row>
    <row r="499" spans="1:5" x14ac:dyDescent="0.25">
      <c r="A499">
        <f>VLOOKUP('2024-03-18_windows_device_0'!P499,'2024-03-18_windows_device_0'!P$1:P$911,1,0)</f>
        <v>40.600666666666669</v>
      </c>
      <c r="B499">
        <f>VLOOKUP('2024-03-18_windows_device_0'!Q499,'2024-03-18_windows_device_0'!Q$1:Q$911,1,0)</f>
        <v>2184298</v>
      </c>
      <c r="C499">
        <f t="shared" si="23"/>
        <v>-4.8060934839233335E-2</v>
      </c>
      <c r="D499">
        <f t="shared" si="21"/>
        <v>2184194.9227894535</v>
      </c>
      <c r="E499">
        <f t="shared" si="22"/>
        <v>40.552605731827434</v>
      </c>
    </row>
    <row r="500" spans="1:5" x14ac:dyDescent="0.25">
      <c r="A500">
        <f>VLOOKUP('2024-03-18_windows_device_0'!P500,'2024-03-18_windows_device_0'!P$1:P$911,1,0)</f>
        <v>40.588000000000001</v>
      </c>
      <c r="B500">
        <f>VLOOKUP('2024-03-18_windows_device_0'!Q500,'2024-03-18_windows_device_0'!Q$1:Q$911,1,0)</f>
        <v>2184297</v>
      </c>
      <c r="C500">
        <f t="shared" si="23"/>
        <v>-1.2682746693689241E-2</v>
      </c>
      <c r="D500">
        <f t="shared" si="21"/>
        <v>2184269.7990694391</v>
      </c>
      <c r="E500">
        <f t="shared" si="22"/>
        <v>40.575317253306309</v>
      </c>
    </row>
    <row r="501" spans="1:5" x14ac:dyDescent="0.25">
      <c r="A501">
        <f>VLOOKUP('2024-03-18_windows_device_0'!P501,'2024-03-18_windows_device_0'!P$1:P$911,1,0)</f>
        <v>40.558666666666667</v>
      </c>
      <c r="B501">
        <f>VLOOKUP('2024-03-18_windows_device_0'!Q501,'2024-03-18_windows_device_0'!Q$1:Q$911,1,0)</f>
        <v>2184297</v>
      </c>
      <c r="C501">
        <f t="shared" si="23"/>
        <v>-2.9370571290646151E-2</v>
      </c>
      <c r="D501">
        <f t="shared" si="21"/>
        <v>2184234.0083713327</v>
      </c>
      <c r="E501">
        <f t="shared" si="22"/>
        <v>40.529296095376019</v>
      </c>
    </row>
    <row r="502" spans="1:5" x14ac:dyDescent="0.25">
      <c r="A502">
        <f>VLOOKUP('2024-03-18_windows_device_0'!P502,'2024-03-18_windows_device_0'!P$1:P$911,1,0)</f>
        <v>40.504666666666665</v>
      </c>
      <c r="B502">
        <f>VLOOKUP('2024-03-18_windows_device_0'!Q502,'2024-03-18_windows_device_0'!Q$1:Q$911,1,0)</f>
        <v>2184294</v>
      </c>
      <c r="C502">
        <f t="shared" si="23"/>
        <v>-5.4068551694145504E-2</v>
      </c>
      <c r="D502">
        <f t="shared" si="21"/>
        <v>2184178.0381381353</v>
      </c>
      <c r="E502">
        <f t="shared" si="22"/>
        <v>40.450598114972522</v>
      </c>
    </row>
    <row r="503" spans="1:5" x14ac:dyDescent="0.25">
      <c r="A503">
        <f>VLOOKUP('2024-03-18_windows_device_0'!P503,'2024-03-18_windows_device_0'!P$1:P$911,1,0)</f>
        <v>40.468000000000004</v>
      </c>
      <c r="B503">
        <f>VLOOKUP('2024-03-18_windows_device_0'!Q503,'2024-03-18_windows_device_0'!Q$1:Q$911,1,0)</f>
        <v>2184295</v>
      </c>
      <c r="C503">
        <f t="shared" si="23"/>
        <v>-3.6713214113302355E-2</v>
      </c>
      <c r="D503">
        <f t="shared" si="21"/>
        <v>2184216.2604641658</v>
      </c>
      <c r="E503">
        <f t="shared" si="22"/>
        <v>40.431286785886698</v>
      </c>
    </row>
    <row r="504" spans="1:5" x14ac:dyDescent="0.25">
      <c r="A504">
        <f>VLOOKUP('2024-03-18_windows_device_0'!P504,'2024-03-18_windows_device_0'!P$1:P$911,1,0)</f>
        <v>40.42</v>
      </c>
      <c r="B504">
        <f>VLOOKUP('2024-03-18_windows_device_0'!Q504,'2024-03-18_windows_device_0'!Q$1:Q$911,1,0)</f>
        <v>2184286</v>
      </c>
      <c r="C504">
        <f t="shared" si="23"/>
        <v>-4.8060934839240448E-2</v>
      </c>
      <c r="D504">
        <f t="shared" si="21"/>
        <v>2184182.9227894535</v>
      </c>
      <c r="E504">
        <f t="shared" si="22"/>
        <v>40.37193906516076</v>
      </c>
    </row>
    <row r="505" spans="1:5" x14ac:dyDescent="0.25">
      <c r="A505">
        <f>VLOOKUP('2024-03-18_windows_device_0'!P505,'2024-03-18_windows_device_0'!P$1:P$911,1,0)</f>
        <v>40.408666666666669</v>
      </c>
      <c r="B505">
        <f>VLOOKUP('2024-03-18_windows_device_0'!Q505,'2024-03-18_windows_device_0'!Q$1:Q$911,1,0)</f>
        <v>2184283</v>
      </c>
      <c r="C505">
        <f t="shared" si="23"/>
        <v>-1.1347720725930982E-2</v>
      </c>
      <c r="D505">
        <f t="shared" si="21"/>
        <v>2184258.6623252877</v>
      </c>
      <c r="E505">
        <f t="shared" si="22"/>
        <v>40.397318945940739</v>
      </c>
    </row>
    <row r="506" spans="1:5" x14ac:dyDescent="0.25">
      <c r="A506">
        <f>VLOOKUP('2024-03-18_windows_device_0'!P506,'2024-03-18_windows_device_0'!P$1:P$911,1,0)</f>
        <v>40.345333333333336</v>
      </c>
      <c r="B506">
        <f>VLOOKUP('2024-03-18_windows_device_0'!Q506,'2024-03-18_windows_device_0'!Q$1:Q$911,1,0)</f>
        <v>2184283</v>
      </c>
      <c r="C506">
        <f t="shared" si="23"/>
        <v>-6.3413733468439093E-2</v>
      </c>
      <c r="D506">
        <f t="shared" si="21"/>
        <v>2184146.9953471958</v>
      </c>
      <c r="E506">
        <f t="shared" si="22"/>
        <v>40.281919599864899</v>
      </c>
    </row>
    <row r="507" spans="1:5" x14ac:dyDescent="0.25">
      <c r="A507">
        <f>VLOOKUP('2024-03-18_windows_device_0'!P507,'2024-03-18_windows_device_0'!P$1:P$911,1,0)</f>
        <v>40.31733333333333</v>
      </c>
      <c r="B507">
        <f>VLOOKUP('2024-03-18_windows_device_0'!Q507,'2024-03-18_windows_device_0'!Q$1:Q$911,1,0)</f>
        <v>2184285</v>
      </c>
      <c r="C507">
        <f t="shared" si="23"/>
        <v>-2.8035545322895004E-2</v>
      </c>
      <c r="D507">
        <f t="shared" si="21"/>
        <v>2184224.8716271813</v>
      </c>
      <c r="E507">
        <f t="shared" si="22"/>
        <v>40.289297788010437</v>
      </c>
    </row>
    <row r="508" spans="1:5" x14ac:dyDescent="0.25">
      <c r="A508">
        <f>VLOOKUP('2024-03-18_windows_device_0'!P508,'2024-03-18_windows_device_0'!P$1:P$911,1,0)</f>
        <v>40.28</v>
      </c>
      <c r="B508">
        <f>VLOOKUP('2024-03-18_windows_device_0'!Q508,'2024-03-18_windows_device_0'!Q$1:Q$911,1,0)</f>
        <v>2184278</v>
      </c>
      <c r="C508">
        <f t="shared" si="23"/>
        <v>-3.7380727097181481E-2</v>
      </c>
      <c r="D508">
        <f t="shared" si="21"/>
        <v>2184197.8288362417</v>
      </c>
      <c r="E508">
        <f t="shared" si="22"/>
        <v>40.242619272902822</v>
      </c>
    </row>
    <row r="509" spans="1:5" x14ac:dyDescent="0.25">
      <c r="A509">
        <f>VLOOKUP('2024-03-18_windows_device_0'!P509,'2024-03-18_windows_device_0'!P$1:P$911,1,0)</f>
        <v>40.236666666666665</v>
      </c>
      <c r="B509">
        <f>VLOOKUP('2024-03-18_windows_device_0'!Q509,'2024-03-18_windows_device_0'!Q$1:Q$911,1,0)</f>
        <v>2184278</v>
      </c>
      <c r="C509">
        <f t="shared" si="23"/>
        <v>-4.338834395209365E-2</v>
      </c>
      <c r="D509">
        <f t="shared" si="21"/>
        <v>2184184.9441849235</v>
      </c>
      <c r="E509">
        <f t="shared" si="22"/>
        <v>40.193278322714569</v>
      </c>
    </row>
    <row r="510" spans="1:5" x14ac:dyDescent="0.25">
      <c r="A510">
        <f>VLOOKUP('2024-03-18_windows_device_0'!P510,'2024-03-18_windows_device_0'!P$1:P$911,1,0)</f>
        <v>40.213333333333331</v>
      </c>
      <c r="B510">
        <f>VLOOKUP('2024-03-18_windows_device_0'!Q510,'2024-03-18_windows_device_0'!Q$1:Q$911,1,0)</f>
        <v>2184283</v>
      </c>
      <c r="C510">
        <f t="shared" si="23"/>
        <v>-2.3362954435741094E-2</v>
      </c>
      <c r="D510">
        <f t="shared" si="21"/>
        <v>2184232.8930226509</v>
      </c>
      <c r="E510">
        <f t="shared" si="22"/>
        <v>40.189970378897591</v>
      </c>
    </row>
    <row r="511" spans="1:5" x14ac:dyDescent="0.25">
      <c r="A511">
        <f>VLOOKUP('2024-03-18_windows_device_0'!P511,'2024-03-18_windows_device_0'!P$1:P$911,1,0)</f>
        <v>40.173999999999999</v>
      </c>
      <c r="B511">
        <f>VLOOKUP('2024-03-18_windows_device_0'!Q511,'2024-03-18_windows_device_0'!Q$1:Q$911,1,0)</f>
        <v>2184285</v>
      </c>
      <c r="C511">
        <f t="shared" si="23"/>
        <v>-3.9383266048818873E-2</v>
      </c>
      <c r="D511">
        <f t="shared" si="21"/>
        <v>2184200.533952469</v>
      </c>
      <c r="E511">
        <f t="shared" si="22"/>
        <v>40.134616733951184</v>
      </c>
    </row>
    <row r="512" spans="1:5" x14ac:dyDescent="0.25">
      <c r="A512">
        <f>VLOOKUP('2024-03-18_windows_device_0'!P512,'2024-03-18_windows_device_0'!P$1:P$911,1,0)</f>
        <v>40.122</v>
      </c>
      <c r="B512">
        <f>VLOOKUP('2024-03-18_windows_device_0'!Q512,'2024-03-18_windows_device_0'!Q$1:Q$911,1,0)</f>
        <v>2184283</v>
      </c>
      <c r="C512">
        <f t="shared" si="23"/>
        <v>-5.2066012742508112E-2</v>
      </c>
      <c r="D512">
        <f t="shared" si="21"/>
        <v>2184171.3330219081</v>
      </c>
      <c r="E512">
        <f t="shared" si="22"/>
        <v>40.069933987257492</v>
      </c>
    </row>
    <row r="513" spans="1:5" x14ac:dyDescent="0.25">
      <c r="A513">
        <f>VLOOKUP('2024-03-18_windows_device_0'!P513,'2024-03-18_windows_device_0'!P$1:P$911,1,0)</f>
        <v>40.080666666666666</v>
      </c>
      <c r="B513">
        <f>VLOOKUP('2024-03-18_windows_device_0'!Q513,'2024-03-18_windows_device_0'!Q$1:Q$911,1,0)</f>
        <v>2184279</v>
      </c>
      <c r="C513">
        <f t="shared" si="23"/>
        <v>-4.1385805000456265E-2</v>
      </c>
      <c r="D513">
        <f t="shared" si="21"/>
        <v>2184190.2390686963</v>
      </c>
      <c r="E513">
        <f t="shared" si="22"/>
        <v>40.039280861666207</v>
      </c>
    </row>
    <row r="514" spans="1:5" x14ac:dyDescent="0.25">
      <c r="A514">
        <f>VLOOKUP('2024-03-18_windows_device_0'!P514,'2024-03-18_windows_device_0'!P$1:P$911,1,0)</f>
        <v>40.055333333333337</v>
      </c>
      <c r="B514">
        <f>VLOOKUP('2024-03-18_windows_device_0'!Q514,'2024-03-18_windows_device_0'!Q$1:Q$911,1,0)</f>
        <v>2184275</v>
      </c>
      <c r="C514">
        <f t="shared" si="23"/>
        <v>-2.536549338737137E-2</v>
      </c>
      <c r="D514">
        <f t="shared" si="21"/>
        <v>2184220.5981388781</v>
      </c>
      <c r="E514">
        <f t="shared" si="22"/>
        <v>40.029967839945968</v>
      </c>
    </row>
    <row r="515" spans="1:5" x14ac:dyDescent="0.25">
      <c r="A515">
        <f>VLOOKUP('2024-03-18_windows_device_0'!P515,'2024-03-18_windows_device_0'!P$1:P$911,1,0)</f>
        <v>40.00866666666667</v>
      </c>
      <c r="B515">
        <f>VLOOKUP('2024-03-18_windows_device_0'!Q515,'2024-03-18_windows_device_0'!Q$1:Q$911,1,0)</f>
        <v>2184274</v>
      </c>
      <c r="C515">
        <f t="shared" si="23"/>
        <v>-4.6725908871482189E-2</v>
      </c>
      <c r="D515">
        <f t="shared" ref="D515:D578" si="24">B515+C515*F$3</f>
        <v>2184173.7860453022</v>
      </c>
      <c r="E515">
        <f t="shared" ref="E515:E578" si="25">C515+A515</f>
        <v>39.96194075779519</v>
      </c>
    </row>
    <row r="516" spans="1:5" x14ac:dyDescent="0.25">
      <c r="A516">
        <f>VLOOKUP('2024-03-18_windows_device_0'!P516,'2024-03-18_windows_device_0'!P$1:P$911,1,0)</f>
        <v>39.988</v>
      </c>
      <c r="B516">
        <f>VLOOKUP('2024-03-18_windows_device_0'!Q516,'2024-03-18_windows_device_0'!Q$1:Q$911,1,0)</f>
        <v>2184274</v>
      </c>
      <c r="C516">
        <f t="shared" si="23"/>
        <v>-2.0692902500231689E-2</v>
      </c>
      <c r="D516">
        <f t="shared" si="24"/>
        <v>2184229.6195343481</v>
      </c>
      <c r="E516">
        <f t="shared" si="25"/>
        <v>39.96730709749977</v>
      </c>
    </row>
    <row r="517" spans="1:5" x14ac:dyDescent="0.25">
      <c r="A517">
        <f>VLOOKUP('2024-03-18_windows_device_0'!P517,'2024-03-18_windows_device_0'!P$1:P$911,1,0)</f>
        <v>39.934666666666665</v>
      </c>
      <c r="B517">
        <f>VLOOKUP('2024-03-18_windows_device_0'!Q517,'2024-03-18_windows_device_0'!Q$1:Q$911,1,0)</f>
        <v>2184273</v>
      </c>
      <c r="C517">
        <f t="shared" si="23"/>
        <v>-5.3401038710266371E-2</v>
      </c>
      <c r="D517">
        <f t="shared" si="24"/>
        <v>2184158.4697660594</v>
      </c>
      <c r="E517">
        <f t="shared" si="25"/>
        <v>39.881265627956395</v>
      </c>
    </row>
    <row r="518" spans="1:5" x14ac:dyDescent="0.25">
      <c r="A518">
        <f>VLOOKUP('2024-03-18_windows_device_0'!P518,'2024-03-18_windows_device_0'!P$1:P$911,1,0)</f>
        <v>39.920666666666669</v>
      </c>
      <c r="B518">
        <f>VLOOKUP('2024-03-18_windows_device_0'!Q518,'2024-03-18_windows_device_0'!Q$1:Q$911,1,0)</f>
        <v>2184272</v>
      </c>
      <c r="C518">
        <f t="shared" si="23"/>
        <v>-1.4017772661440388E-2</v>
      </c>
      <c r="D518">
        <f t="shared" si="24"/>
        <v>2184241.9358135909</v>
      </c>
      <c r="E518">
        <f t="shared" si="25"/>
        <v>39.90664889400523</v>
      </c>
    </row>
    <row r="519" spans="1:5" x14ac:dyDescent="0.25">
      <c r="A519">
        <f>VLOOKUP('2024-03-18_windows_device_0'!P519,'2024-03-18_windows_device_0'!P$1:P$911,1,0)</f>
        <v>39.868000000000002</v>
      </c>
      <c r="B519">
        <f>VLOOKUP('2024-03-18_windows_device_0'!Q519,'2024-03-18_windows_device_0'!Q$1:Q$911,1,0)</f>
        <v>2184262</v>
      </c>
      <c r="C519">
        <f t="shared" si="23"/>
        <v>-5.2733525726387245E-2</v>
      </c>
      <c r="D519">
        <f t="shared" si="24"/>
        <v>2184148.901393984</v>
      </c>
      <c r="E519">
        <f t="shared" si="25"/>
        <v>39.815266474273614</v>
      </c>
    </row>
    <row r="520" spans="1:5" x14ac:dyDescent="0.25">
      <c r="A520">
        <f>VLOOKUP('2024-03-18_windows_device_0'!P520,'2024-03-18_windows_device_0'!P$1:P$911,1,0)</f>
        <v>39.840000000000003</v>
      </c>
      <c r="B520">
        <f>VLOOKUP('2024-03-18_windows_device_0'!Q520,'2024-03-18_windows_device_0'!Q$1:Q$911,1,0)</f>
        <v>2184262</v>
      </c>
      <c r="C520">
        <f t="shared" si="23"/>
        <v>-2.8035545322887889E-2</v>
      </c>
      <c r="D520">
        <f t="shared" si="24"/>
        <v>2184201.8716271813</v>
      </c>
      <c r="E520">
        <f t="shared" si="25"/>
        <v>39.811964454677117</v>
      </c>
    </row>
    <row r="521" spans="1:5" x14ac:dyDescent="0.25">
      <c r="A521">
        <f>VLOOKUP('2024-03-18_windows_device_0'!P521,'2024-03-18_windows_device_0'!P$1:P$911,1,0)</f>
        <v>39.800666666666665</v>
      </c>
      <c r="B521">
        <f>VLOOKUP('2024-03-18_windows_device_0'!Q521,'2024-03-18_windows_device_0'!Q$1:Q$911,1,0)</f>
        <v>2184268</v>
      </c>
      <c r="C521">
        <f t="shared" si="23"/>
        <v>-3.9383266048825985E-2</v>
      </c>
      <c r="D521">
        <f t="shared" si="24"/>
        <v>2184183.533952469</v>
      </c>
      <c r="E521">
        <f t="shared" si="25"/>
        <v>39.761283400617842</v>
      </c>
    </row>
    <row r="522" spans="1:5" x14ac:dyDescent="0.25">
      <c r="A522">
        <f>VLOOKUP('2024-03-18_windows_device_0'!P522,'2024-03-18_windows_device_0'!P$1:P$911,1,0)</f>
        <v>39.785333333333334</v>
      </c>
      <c r="B522">
        <f>VLOOKUP('2024-03-18_windows_device_0'!Q522,'2024-03-18_windows_device_0'!Q$1:Q$911,1,0)</f>
        <v>2184264</v>
      </c>
      <c r="C522">
        <f t="shared" si="23"/>
        <v>-1.5352798629198647E-2</v>
      </c>
      <c r="D522">
        <f t="shared" si="24"/>
        <v>2184231.0725577422</v>
      </c>
      <c r="E522">
        <f t="shared" si="25"/>
        <v>39.769980534704132</v>
      </c>
    </row>
    <row r="523" spans="1:5" x14ac:dyDescent="0.25">
      <c r="A523">
        <f>VLOOKUP('2024-03-18_windows_device_0'!P523,'2024-03-18_windows_device_0'!P$1:P$911,1,0)</f>
        <v>39.743333333333332</v>
      </c>
      <c r="B523">
        <f>VLOOKUP('2024-03-18_windows_device_0'!Q523,'2024-03-18_windows_device_0'!Q$1:Q$911,1,0)</f>
        <v>2184256</v>
      </c>
      <c r="C523">
        <f t="shared" si="23"/>
        <v>-4.2053317984335391E-2</v>
      </c>
      <c r="D523">
        <f t="shared" si="24"/>
        <v>2184165.8074407717</v>
      </c>
      <c r="E523">
        <f t="shared" si="25"/>
        <v>39.701280015348999</v>
      </c>
    </row>
    <row r="524" spans="1:5" x14ac:dyDescent="0.25">
      <c r="A524">
        <f>VLOOKUP('2024-03-18_windows_device_0'!P524,'2024-03-18_windows_device_0'!P$1:P$911,1,0)</f>
        <v>39.707999999999998</v>
      </c>
      <c r="B524">
        <f>VLOOKUP('2024-03-18_windows_device_0'!Q524,'2024-03-18_windows_device_0'!Q$1:Q$911,1,0)</f>
        <v>2184256</v>
      </c>
      <c r="C524">
        <f t="shared" si="23"/>
        <v>-3.5378188145551208E-2</v>
      </c>
      <c r="D524">
        <f t="shared" si="24"/>
        <v>2184180.1237200145</v>
      </c>
      <c r="E524">
        <f t="shared" si="25"/>
        <v>39.672621811854448</v>
      </c>
    </row>
    <row r="525" spans="1:5" x14ac:dyDescent="0.25">
      <c r="A525">
        <f>VLOOKUP('2024-03-18_windows_device_0'!P525,'2024-03-18_windows_device_0'!P$1:P$911,1,0)</f>
        <v>39.668666666666667</v>
      </c>
      <c r="B525">
        <f>VLOOKUP('2024-03-18_windows_device_0'!Q525,'2024-03-18_windows_device_0'!Q$1:Q$911,1,0)</f>
        <v>2184258</v>
      </c>
      <c r="C525">
        <f t="shared" si="23"/>
        <v>-3.9383266048818873E-2</v>
      </c>
      <c r="D525">
        <f t="shared" si="24"/>
        <v>2184173.533952469</v>
      </c>
      <c r="E525">
        <f t="shared" si="25"/>
        <v>39.629283400617851</v>
      </c>
    </row>
    <row r="526" spans="1:5" x14ac:dyDescent="0.25">
      <c r="A526">
        <f>VLOOKUP('2024-03-18_windows_device_0'!P526,'2024-03-18_windows_device_0'!P$1:P$911,1,0)</f>
        <v>39.640666666666668</v>
      </c>
      <c r="B526">
        <f>VLOOKUP('2024-03-18_windows_device_0'!Q526,'2024-03-18_windows_device_0'!Q$1:Q$911,1,0)</f>
        <v>2184249</v>
      </c>
      <c r="C526">
        <f t="shared" si="23"/>
        <v>-2.8035545322887889E-2</v>
      </c>
      <c r="D526">
        <f t="shared" si="24"/>
        <v>2184188.8716271813</v>
      </c>
      <c r="E526">
        <f t="shared" si="25"/>
        <v>39.612631121343782</v>
      </c>
    </row>
    <row r="527" spans="1:5" x14ac:dyDescent="0.25">
      <c r="A527">
        <f>VLOOKUP('2024-03-18_windows_device_0'!P527,'2024-03-18_windows_device_0'!P$1:P$911,1,0)</f>
        <v>39.61933333333333</v>
      </c>
      <c r="B527">
        <f>VLOOKUP('2024-03-18_windows_device_0'!Q527,'2024-03-18_windows_device_0'!Q$1:Q$911,1,0)</f>
        <v>2184243</v>
      </c>
      <c r="C527">
        <f t="shared" si="23"/>
        <v>-2.1360415484110818E-2</v>
      </c>
      <c r="D527">
        <f t="shared" si="24"/>
        <v>2184197.187906424</v>
      </c>
      <c r="E527">
        <f t="shared" si="25"/>
        <v>39.597972917849219</v>
      </c>
    </row>
    <row r="528" spans="1:5" x14ac:dyDescent="0.25">
      <c r="A528">
        <f>VLOOKUP('2024-03-18_windows_device_0'!P528,'2024-03-18_windows_device_0'!P$1:P$911,1,0)</f>
        <v>39.555999999999997</v>
      </c>
      <c r="B528">
        <f>VLOOKUP('2024-03-18_windows_device_0'!Q528,'2024-03-18_windows_device_0'!Q$1:Q$911,1,0)</f>
        <v>2184247</v>
      </c>
      <c r="C528">
        <f t="shared" si="23"/>
        <v>-6.3413733468439093E-2</v>
      </c>
      <c r="D528">
        <f t="shared" si="24"/>
        <v>2184110.9953471958</v>
      </c>
      <c r="E528">
        <f t="shared" si="25"/>
        <v>39.492586266531561</v>
      </c>
    </row>
    <row r="529" spans="1:5" x14ac:dyDescent="0.25">
      <c r="A529">
        <f>VLOOKUP('2024-03-18_windows_device_0'!P529,'2024-03-18_windows_device_0'!P$1:P$911,1,0)</f>
        <v>39.535333333333334</v>
      </c>
      <c r="B529">
        <f>VLOOKUP('2024-03-18_windows_device_0'!Q529,'2024-03-18_windows_device_0'!Q$1:Q$911,1,0)</f>
        <v>2184245</v>
      </c>
      <c r="C529">
        <f t="shared" si="23"/>
        <v>-2.0692902500224573E-2</v>
      </c>
      <c r="D529">
        <f t="shared" si="24"/>
        <v>2184200.6195343481</v>
      </c>
      <c r="E529">
        <f t="shared" si="25"/>
        <v>39.514640430833111</v>
      </c>
    </row>
    <row r="530" spans="1:5" x14ac:dyDescent="0.25">
      <c r="A530">
        <f>VLOOKUP('2024-03-18_windows_device_0'!P530,'2024-03-18_windows_device_0'!P$1:P$911,1,0)</f>
        <v>39.49666666666667</v>
      </c>
      <c r="B530">
        <f>VLOOKUP('2024-03-18_windows_device_0'!Q530,'2024-03-18_windows_device_0'!Q$1:Q$911,1,0)</f>
        <v>2184242</v>
      </c>
      <c r="C530">
        <f t="shared" si="23"/>
        <v>-3.871575306493974E-2</v>
      </c>
      <c r="D530">
        <f t="shared" si="24"/>
        <v>2184158.9655803931</v>
      </c>
      <c r="E530">
        <f t="shared" si="25"/>
        <v>39.457950913601728</v>
      </c>
    </row>
    <row r="531" spans="1:5" x14ac:dyDescent="0.25">
      <c r="A531">
        <f>VLOOKUP('2024-03-18_windows_device_0'!P531,'2024-03-18_windows_device_0'!P$1:P$911,1,0)</f>
        <v>39.480666666666664</v>
      </c>
      <c r="B531">
        <f>VLOOKUP('2024-03-18_windows_device_0'!Q531,'2024-03-18_windows_device_0'!Q$1:Q$911,1,0)</f>
        <v>2184242</v>
      </c>
      <c r="C531">
        <f t="shared" si="23"/>
        <v>-1.6020311613084891E-2</v>
      </c>
      <c r="D531">
        <f t="shared" si="24"/>
        <v>2184207.6409298177</v>
      </c>
      <c r="E531">
        <f t="shared" si="25"/>
        <v>39.464646355053581</v>
      </c>
    </row>
    <row r="532" spans="1:5" x14ac:dyDescent="0.25">
      <c r="A532">
        <f>VLOOKUP('2024-03-18_windows_device_0'!P532,'2024-03-18_windows_device_0'!P$1:P$911,1,0)</f>
        <v>39.417333333333332</v>
      </c>
      <c r="B532">
        <f>VLOOKUP('2024-03-18_windows_device_0'!Q532,'2024-03-18_windows_device_0'!Q$1:Q$911,1,0)</f>
        <v>2184244</v>
      </c>
      <c r="C532">
        <f t="shared" si="23"/>
        <v>-6.3413733468439093E-2</v>
      </c>
      <c r="D532">
        <f t="shared" si="24"/>
        <v>2184107.9953471958</v>
      </c>
      <c r="E532">
        <f t="shared" si="25"/>
        <v>39.353919599864895</v>
      </c>
    </row>
    <row r="533" spans="1:5" x14ac:dyDescent="0.25">
      <c r="A533">
        <f>VLOOKUP('2024-03-18_windows_device_0'!P533,'2024-03-18_windows_device_0'!P$1:P$911,1,0)</f>
        <v>39.404666666666664</v>
      </c>
      <c r="B533">
        <f>VLOOKUP('2024-03-18_windows_device_0'!Q533,'2024-03-18_windows_device_0'!Q$1:Q$911,1,0)</f>
        <v>2184244</v>
      </c>
      <c r="C533">
        <f t="shared" si="23"/>
        <v>-1.2682746693689241E-2</v>
      </c>
      <c r="D533">
        <f t="shared" si="24"/>
        <v>2184216.7990694391</v>
      </c>
      <c r="E533">
        <f t="shared" si="25"/>
        <v>39.391983919972972</v>
      </c>
    </row>
    <row r="534" spans="1:5" x14ac:dyDescent="0.25">
      <c r="A534">
        <f>VLOOKUP('2024-03-18_windows_device_0'!P534,'2024-03-18_windows_device_0'!P$1:P$911,1,0)</f>
        <v>39.372</v>
      </c>
      <c r="B534">
        <f>VLOOKUP('2024-03-18_windows_device_0'!Q534,'2024-03-18_windows_device_0'!Q$1:Q$911,1,0)</f>
        <v>2184239</v>
      </c>
      <c r="C534">
        <f t="shared" si="23"/>
        <v>-3.2708136210034683E-2</v>
      </c>
      <c r="D534">
        <f t="shared" si="24"/>
        <v>2184168.8502317113</v>
      </c>
      <c r="E534">
        <f t="shared" si="25"/>
        <v>39.339291863789967</v>
      </c>
    </row>
    <row r="535" spans="1:5" x14ac:dyDescent="0.25">
      <c r="A535">
        <f>VLOOKUP('2024-03-18_windows_device_0'!P535,'2024-03-18_windows_device_0'!P$1:P$911,1,0)</f>
        <v>39.323333333333331</v>
      </c>
      <c r="B535">
        <f>VLOOKUP('2024-03-18_windows_device_0'!Q535,'2024-03-18_windows_device_0'!Q$1:Q$911,1,0)</f>
        <v>2184237</v>
      </c>
      <c r="C535">
        <f t="shared" si="23"/>
        <v>-4.8728447823119581E-2</v>
      </c>
      <c r="D535">
        <f t="shared" si="24"/>
        <v>2184132.4911615294</v>
      </c>
      <c r="E535">
        <f t="shared" si="25"/>
        <v>39.274604885510215</v>
      </c>
    </row>
    <row r="536" spans="1:5" x14ac:dyDescent="0.25">
      <c r="A536">
        <f>VLOOKUP('2024-03-18_windows_device_0'!P536,'2024-03-18_windows_device_0'!P$1:P$911,1,0)</f>
        <v>39.301333333333332</v>
      </c>
      <c r="B536">
        <f>VLOOKUP('2024-03-18_windows_device_0'!Q536,'2024-03-18_windows_device_0'!Q$1:Q$911,1,0)</f>
        <v>2184228</v>
      </c>
      <c r="C536">
        <f t="shared" si="23"/>
        <v>-2.2027928467982835E-2</v>
      </c>
      <c r="D536">
        <f t="shared" si="24"/>
        <v>2184180.7562784995</v>
      </c>
      <c r="E536">
        <f t="shared" si="25"/>
        <v>39.279305404865347</v>
      </c>
    </row>
    <row r="537" spans="1:5" x14ac:dyDescent="0.25">
      <c r="A537">
        <f>VLOOKUP('2024-03-18_windows_device_0'!P537,'2024-03-18_windows_device_0'!P$1:P$911,1,0)</f>
        <v>39.260666666666665</v>
      </c>
      <c r="B537">
        <f>VLOOKUP('2024-03-18_windows_device_0'!Q537,'2024-03-18_windows_device_0'!Q$1:Q$911,1,0)</f>
        <v>2184223</v>
      </c>
      <c r="C537">
        <f t="shared" si="23"/>
        <v>-4.0718292016577132E-2</v>
      </c>
      <c r="D537">
        <f t="shared" si="24"/>
        <v>2184135.6706966204</v>
      </c>
      <c r="E537">
        <f t="shared" si="25"/>
        <v>39.219948374650087</v>
      </c>
    </row>
    <row r="538" spans="1:5" x14ac:dyDescent="0.25">
      <c r="A538">
        <f>VLOOKUP('2024-03-18_windows_device_0'!P538,'2024-03-18_windows_device_0'!P$1:P$911,1,0)</f>
        <v>39.239333333333335</v>
      </c>
      <c r="B538">
        <f>VLOOKUP('2024-03-18_windows_device_0'!Q538,'2024-03-18_windows_device_0'!Q$1:Q$911,1,0)</f>
        <v>2184227</v>
      </c>
      <c r="C538">
        <f t="shared" si="23"/>
        <v>-2.1360415484103702E-2</v>
      </c>
      <c r="D538">
        <f t="shared" si="24"/>
        <v>2184181.187906424</v>
      </c>
      <c r="E538">
        <f t="shared" si="25"/>
        <v>39.217972917849231</v>
      </c>
    </row>
    <row r="539" spans="1:5" x14ac:dyDescent="0.25">
      <c r="A539">
        <f>VLOOKUP('2024-03-18_windows_device_0'!P539,'2024-03-18_windows_device_0'!P$1:P$911,1,0)</f>
        <v>39.211333333333336</v>
      </c>
      <c r="B539">
        <f>VLOOKUP('2024-03-18_windows_device_0'!Q539,'2024-03-18_windows_device_0'!Q$1:Q$911,1,0)</f>
        <v>2184232</v>
      </c>
      <c r="C539">
        <f t="shared" si="23"/>
        <v>-2.8035545322887889E-2</v>
      </c>
      <c r="D539">
        <f t="shared" si="24"/>
        <v>2184171.8716271813</v>
      </c>
      <c r="E539">
        <f t="shared" si="25"/>
        <v>39.183297788010449</v>
      </c>
    </row>
    <row r="540" spans="1:5" x14ac:dyDescent="0.25">
      <c r="A540">
        <f>VLOOKUP('2024-03-18_windows_device_0'!P540,'2024-03-18_windows_device_0'!P$1:P$911,1,0)</f>
        <v>39.171999999999997</v>
      </c>
      <c r="B540">
        <f>VLOOKUP('2024-03-18_windows_device_0'!Q540,'2024-03-18_windows_device_0'!Q$1:Q$911,1,0)</f>
        <v>2184228</v>
      </c>
      <c r="C540">
        <f t="shared" si="23"/>
        <v>-3.9383266048825985E-2</v>
      </c>
      <c r="D540">
        <f t="shared" si="24"/>
        <v>2184143.533952469</v>
      </c>
      <c r="E540">
        <f t="shared" si="25"/>
        <v>39.132616733951174</v>
      </c>
    </row>
    <row r="541" spans="1:5" x14ac:dyDescent="0.25">
      <c r="A541">
        <f>VLOOKUP('2024-03-18_windows_device_0'!P541,'2024-03-18_windows_device_0'!P$1:P$911,1,0)</f>
        <v>39.13066666666667</v>
      </c>
      <c r="B541">
        <f>VLOOKUP('2024-03-18_windows_device_0'!Q541,'2024-03-18_windows_device_0'!Q$1:Q$911,1,0)</f>
        <v>2184228</v>
      </c>
      <c r="C541">
        <f t="shared" si="23"/>
        <v>-4.1385805000449145E-2</v>
      </c>
      <c r="D541">
        <f t="shared" si="24"/>
        <v>2184139.2390686963</v>
      </c>
      <c r="E541">
        <f t="shared" si="25"/>
        <v>39.089280861666218</v>
      </c>
    </row>
    <row r="542" spans="1:5" x14ac:dyDescent="0.25">
      <c r="A542">
        <f>VLOOKUP('2024-03-18_windows_device_0'!P542,'2024-03-18_windows_device_0'!P$1:P$911,1,0)</f>
        <v>39.116</v>
      </c>
      <c r="B542">
        <f>VLOOKUP('2024-03-18_windows_device_0'!Q542,'2024-03-18_windows_device_0'!Q$1:Q$911,1,0)</f>
        <v>2184229</v>
      </c>
      <c r="C542">
        <f t="shared" si="23"/>
        <v>-1.4685285645326632E-2</v>
      </c>
      <c r="D542">
        <f t="shared" si="24"/>
        <v>2184197.5041856663</v>
      </c>
      <c r="E542">
        <f t="shared" si="25"/>
        <v>39.101314714354672</v>
      </c>
    </row>
    <row r="543" spans="1:5" x14ac:dyDescent="0.25">
      <c r="A543">
        <f>VLOOKUP('2024-03-18_windows_device_0'!P543,'2024-03-18_windows_device_0'!P$1:P$911,1,0)</f>
        <v>39.076666666666668</v>
      </c>
      <c r="B543">
        <f>VLOOKUP('2024-03-18_windows_device_0'!Q543,'2024-03-18_windows_device_0'!Q$1:Q$911,1,0)</f>
        <v>2184224</v>
      </c>
      <c r="C543">
        <f t="shared" si="23"/>
        <v>-3.9383266048818873E-2</v>
      </c>
      <c r="D543">
        <f t="shared" si="24"/>
        <v>2184139.533952469</v>
      </c>
      <c r="E543">
        <f t="shared" si="25"/>
        <v>39.037283400617852</v>
      </c>
    </row>
    <row r="544" spans="1:5" x14ac:dyDescent="0.25">
      <c r="A544">
        <f>VLOOKUP('2024-03-18_windows_device_0'!P544,'2024-03-18_windows_device_0'!P$1:P$911,1,0)</f>
        <v>39.042666666666669</v>
      </c>
      <c r="B544">
        <f>VLOOKUP('2024-03-18_windows_device_0'!Q544,'2024-03-18_windows_device_0'!Q$1:Q$911,1,0)</f>
        <v>2184219</v>
      </c>
      <c r="C544">
        <f t="shared" si="23"/>
        <v>-3.4043162177792949E-2</v>
      </c>
      <c r="D544">
        <f t="shared" si="24"/>
        <v>2184145.9869758631</v>
      </c>
      <c r="E544">
        <f t="shared" si="25"/>
        <v>39.008623504488874</v>
      </c>
    </row>
    <row r="545" spans="1:5" x14ac:dyDescent="0.25">
      <c r="A545">
        <f>VLOOKUP('2024-03-18_windows_device_0'!P545,'2024-03-18_windows_device_0'!P$1:P$911,1,0)</f>
        <v>39.017333333333333</v>
      </c>
      <c r="B545">
        <f>VLOOKUP('2024-03-18_windows_device_0'!Q545,'2024-03-18_windows_device_0'!Q$1:Q$911,1,0)</f>
        <v>2184215</v>
      </c>
      <c r="C545">
        <f t="shared" si="23"/>
        <v>-2.5365493387378483E-2</v>
      </c>
      <c r="D545">
        <f t="shared" si="24"/>
        <v>2184160.5981388781</v>
      </c>
      <c r="E545">
        <f t="shared" si="25"/>
        <v>38.991967839945957</v>
      </c>
    </row>
    <row r="546" spans="1:5" x14ac:dyDescent="0.25">
      <c r="A546">
        <f>VLOOKUP('2024-03-18_windows_device_0'!P546,'2024-03-18_windows_device_0'!P$1:P$911,1,0)</f>
        <v>38.99</v>
      </c>
      <c r="B546">
        <f>VLOOKUP('2024-03-18_windows_device_0'!Q546,'2024-03-18_windows_device_0'!Q$1:Q$911,1,0)</f>
        <v>2184215</v>
      </c>
      <c r="C546">
        <f t="shared" si="23"/>
        <v>-2.7368032339008759E-2</v>
      </c>
      <c r="D546">
        <f t="shared" si="24"/>
        <v>2184156.3032551054</v>
      </c>
      <c r="E546">
        <f t="shared" si="25"/>
        <v>38.962631967660997</v>
      </c>
    </row>
    <row r="547" spans="1:5" x14ac:dyDescent="0.25">
      <c r="A547">
        <f>VLOOKUP('2024-03-18_windows_device_0'!P547,'2024-03-18_windows_device_0'!P$1:P$911,1,0)</f>
        <v>38.952666666666666</v>
      </c>
      <c r="B547">
        <f>VLOOKUP('2024-03-18_windows_device_0'!Q547,'2024-03-18_windows_device_0'!Q$1:Q$911,1,0)</f>
        <v>2184215</v>
      </c>
      <c r="C547">
        <f t="shared" si="23"/>
        <v>-3.7380727097188593E-2</v>
      </c>
      <c r="D547">
        <f t="shared" si="24"/>
        <v>2184134.8288362417</v>
      </c>
      <c r="E547">
        <f t="shared" si="25"/>
        <v>38.915285939569479</v>
      </c>
    </row>
    <row r="548" spans="1:5" x14ac:dyDescent="0.25">
      <c r="A548">
        <f>VLOOKUP('2024-03-18_windows_device_0'!P548,'2024-03-18_windows_device_0'!P$1:P$911,1,0)</f>
        <v>38.944000000000003</v>
      </c>
      <c r="B548">
        <f>VLOOKUP('2024-03-18_windows_device_0'!Q548,'2024-03-18_windows_device_0'!Q$1:Q$911,1,0)</f>
        <v>2184215</v>
      </c>
      <c r="C548">
        <f t="shared" si="23"/>
        <v>-8.6776687904144625E-3</v>
      </c>
      <c r="D548">
        <f t="shared" si="24"/>
        <v>2184196.3888369845</v>
      </c>
      <c r="E548">
        <f t="shared" si="25"/>
        <v>38.935322331209591</v>
      </c>
    </row>
    <row r="549" spans="1:5" x14ac:dyDescent="0.25">
      <c r="A549">
        <f>VLOOKUP('2024-03-18_windows_device_0'!P549,'2024-03-18_windows_device_0'!P$1:P$911,1,0)</f>
        <v>38.883333333333333</v>
      </c>
      <c r="B549">
        <f>VLOOKUP('2024-03-18_windows_device_0'!Q549,'2024-03-18_windows_device_0'!Q$1:Q$911,1,0)</f>
        <v>2184215</v>
      </c>
      <c r="C549">
        <f t="shared" si="23"/>
        <v>-6.0743681532929687E-2</v>
      </c>
      <c r="D549">
        <f t="shared" si="24"/>
        <v>2184084.7218588926</v>
      </c>
      <c r="E549">
        <f t="shared" si="25"/>
        <v>38.822589651800406</v>
      </c>
    </row>
    <row r="550" spans="1:5" x14ac:dyDescent="0.25">
      <c r="A550">
        <f>VLOOKUP('2024-03-18_windows_device_0'!P550,'2024-03-18_windows_device_0'!P$1:P$911,1,0)</f>
        <v>38.856000000000002</v>
      </c>
      <c r="B550">
        <f>VLOOKUP('2024-03-18_windows_device_0'!Q550,'2024-03-18_windows_device_0'!Q$1:Q$911,1,0)</f>
        <v>2184212</v>
      </c>
      <c r="C550">
        <f t="shared" si="23"/>
        <v>-2.7368032339008759E-2</v>
      </c>
      <c r="D550">
        <f t="shared" si="24"/>
        <v>2184153.3032551054</v>
      </c>
      <c r="E550">
        <f t="shared" si="25"/>
        <v>38.828631967660996</v>
      </c>
    </row>
    <row r="551" spans="1:5" x14ac:dyDescent="0.25">
      <c r="A551">
        <f>VLOOKUP('2024-03-18_windows_device_0'!P551,'2024-03-18_windows_device_0'!P$1:P$911,1,0)</f>
        <v>38.839333333333336</v>
      </c>
      <c r="B551">
        <f>VLOOKUP('2024-03-18_windows_device_0'!Q551,'2024-03-18_windows_device_0'!Q$1:Q$911,1,0)</f>
        <v>2184211</v>
      </c>
      <c r="C551">
        <f t="shared" si="23"/>
        <v>-1.6687824596956908E-2</v>
      </c>
      <c r="D551">
        <f t="shared" si="24"/>
        <v>2184175.2093018936</v>
      </c>
      <c r="E551">
        <f t="shared" si="25"/>
        <v>38.822645508736379</v>
      </c>
    </row>
    <row r="552" spans="1:5" x14ac:dyDescent="0.25">
      <c r="A552">
        <f>VLOOKUP('2024-03-18_windows_device_0'!P552,'2024-03-18_windows_device_0'!P$1:P$911,1,0)</f>
        <v>38.798666666666669</v>
      </c>
      <c r="B552">
        <f>VLOOKUP('2024-03-18_windows_device_0'!Q552,'2024-03-18_windows_device_0'!Q$1:Q$911,1,0)</f>
        <v>2184202</v>
      </c>
      <c r="C552">
        <f t="shared" ref="C552:C615" si="26">(A552-A551)*F$2</f>
        <v>-4.0718292016577132E-2</v>
      </c>
      <c r="D552">
        <f t="shared" si="24"/>
        <v>2184114.6706966204</v>
      </c>
      <c r="E552">
        <f t="shared" si="25"/>
        <v>38.757948374650091</v>
      </c>
    </row>
    <row r="553" spans="1:5" x14ac:dyDescent="0.25">
      <c r="A553">
        <f>VLOOKUP('2024-03-18_windows_device_0'!P553,'2024-03-18_windows_device_0'!P$1:P$911,1,0)</f>
        <v>38.774000000000001</v>
      </c>
      <c r="B553">
        <f>VLOOKUP('2024-03-18_windows_device_0'!Q553,'2024-03-18_windows_device_0'!Q$1:Q$911,1,0)</f>
        <v>2184199</v>
      </c>
      <c r="C553">
        <f t="shared" si="26"/>
        <v>-2.4697980403499353E-2</v>
      </c>
      <c r="D553">
        <f t="shared" si="24"/>
        <v>2184146.0297668027</v>
      </c>
      <c r="E553">
        <f t="shared" si="25"/>
        <v>38.749302019596499</v>
      </c>
    </row>
    <row r="554" spans="1:5" x14ac:dyDescent="0.25">
      <c r="A554">
        <f>VLOOKUP('2024-03-18_windows_device_0'!P554,'2024-03-18_windows_device_0'!P$1:P$911,1,0)</f>
        <v>38.761333333333333</v>
      </c>
      <c r="B554">
        <f>VLOOKUP('2024-03-18_windows_device_0'!Q554,'2024-03-18_windows_device_0'!Q$1:Q$911,1,0)</f>
        <v>2184200</v>
      </c>
      <c r="C554">
        <f t="shared" si="26"/>
        <v>-1.2682746693689241E-2</v>
      </c>
      <c r="D554">
        <f t="shared" si="24"/>
        <v>2184172.7990694391</v>
      </c>
      <c r="E554">
        <f t="shared" si="25"/>
        <v>38.748650586639641</v>
      </c>
    </row>
    <row r="555" spans="1:5" x14ac:dyDescent="0.25">
      <c r="A555">
        <f>VLOOKUP('2024-03-18_windows_device_0'!P555,'2024-03-18_windows_device_0'!P$1:P$911,1,0)</f>
        <v>38.716666666666669</v>
      </c>
      <c r="B555">
        <f>VLOOKUP('2024-03-18_windows_device_0'!Q555,'2024-03-18_windows_device_0'!Q$1:Q$911,1,0)</f>
        <v>2184200</v>
      </c>
      <c r="C555">
        <f t="shared" si="26"/>
        <v>-4.4723369919844796E-2</v>
      </c>
      <c r="D555">
        <f t="shared" si="24"/>
        <v>2184104.0809290749</v>
      </c>
      <c r="E555">
        <f t="shared" si="25"/>
        <v>38.671943296746825</v>
      </c>
    </row>
    <row r="556" spans="1:5" x14ac:dyDescent="0.25">
      <c r="A556">
        <f>VLOOKUP('2024-03-18_windows_device_0'!P556,'2024-03-18_windows_device_0'!P$1:P$911,1,0)</f>
        <v>38.694000000000003</v>
      </c>
      <c r="B556">
        <f>VLOOKUP('2024-03-18_windows_device_0'!Q556,'2024-03-18_windows_device_0'!Q$1:Q$911,1,0)</f>
        <v>2184195</v>
      </c>
      <c r="C556">
        <f t="shared" si="26"/>
        <v>-2.2695441451861965E-2</v>
      </c>
      <c r="D556">
        <f t="shared" si="24"/>
        <v>2184146.3246505754</v>
      </c>
      <c r="E556">
        <f t="shared" si="25"/>
        <v>38.671304558548144</v>
      </c>
    </row>
    <row r="557" spans="1:5" x14ac:dyDescent="0.25">
      <c r="A557">
        <f>VLOOKUP('2024-03-18_windows_device_0'!P557,'2024-03-18_windows_device_0'!P$1:P$911,1,0)</f>
        <v>38.659333333333336</v>
      </c>
      <c r="B557">
        <f>VLOOKUP('2024-03-18_windows_device_0'!Q557,'2024-03-18_windows_device_0'!Q$1:Q$911,1,0)</f>
        <v>2184193</v>
      </c>
      <c r="C557">
        <f t="shared" si="26"/>
        <v>-3.4710675161672075E-2</v>
      </c>
      <c r="D557">
        <f t="shared" si="24"/>
        <v>2184118.5553479386</v>
      </c>
      <c r="E557">
        <f t="shared" si="25"/>
        <v>38.624622658171667</v>
      </c>
    </row>
    <row r="558" spans="1:5" x14ac:dyDescent="0.25">
      <c r="A558">
        <f>VLOOKUP('2024-03-18_windows_device_0'!P558,'2024-03-18_windows_device_0'!P$1:P$911,1,0)</f>
        <v>38.626666666666665</v>
      </c>
      <c r="B558">
        <f>VLOOKUP('2024-03-18_windows_device_0'!Q558,'2024-03-18_windows_device_0'!Q$1:Q$911,1,0)</f>
        <v>2184197</v>
      </c>
      <c r="C558">
        <f t="shared" si="26"/>
        <v>-3.2708136210041802E-2</v>
      </c>
      <c r="D558">
        <f t="shared" si="24"/>
        <v>2184126.8502317113</v>
      </c>
      <c r="E558">
        <f t="shared" si="25"/>
        <v>38.593958530456625</v>
      </c>
    </row>
    <row r="559" spans="1:5" x14ac:dyDescent="0.25">
      <c r="A559">
        <f>VLOOKUP('2024-03-18_windows_device_0'!P559,'2024-03-18_windows_device_0'!P$1:P$911,1,0)</f>
        <v>38.615333333333332</v>
      </c>
      <c r="B559">
        <f>VLOOKUP('2024-03-18_windows_device_0'!Q559,'2024-03-18_windows_device_0'!Q$1:Q$911,1,0)</f>
        <v>2184196</v>
      </c>
      <c r="C559">
        <f t="shared" si="26"/>
        <v>-1.1347720725930982E-2</v>
      </c>
      <c r="D559">
        <f t="shared" si="24"/>
        <v>2184171.6623252877</v>
      </c>
      <c r="E559">
        <f t="shared" si="25"/>
        <v>38.603985612607403</v>
      </c>
    </row>
    <row r="560" spans="1:5" x14ac:dyDescent="0.25">
      <c r="A560">
        <f>VLOOKUP('2024-03-18_windows_device_0'!P560,'2024-03-18_windows_device_0'!P$1:P$911,1,0)</f>
        <v>38.559333333333335</v>
      </c>
      <c r="B560">
        <f>VLOOKUP('2024-03-18_windows_device_0'!Q560,'2024-03-18_windows_device_0'!Q$1:Q$911,1,0)</f>
        <v>2184195</v>
      </c>
      <c r="C560">
        <f t="shared" si="26"/>
        <v>-5.6071090645775777E-2</v>
      </c>
      <c r="D560">
        <f t="shared" si="24"/>
        <v>2184074.7432543626</v>
      </c>
      <c r="E560">
        <f t="shared" si="25"/>
        <v>38.503262242687562</v>
      </c>
    </row>
    <row r="561" spans="1:5" x14ac:dyDescent="0.25">
      <c r="A561">
        <f>VLOOKUP('2024-03-18_windows_device_0'!P561,'2024-03-18_windows_device_0'!P$1:P$911,1,0)</f>
        <v>38.549333333333337</v>
      </c>
      <c r="B561">
        <f>VLOOKUP('2024-03-18_windows_device_0'!Q561,'2024-03-18_windows_device_0'!Q$1:Q$911,1,0)</f>
        <v>2184194</v>
      </c>
      <c r="C561">
        <f t="shared" si="26"/>
        <v>-1.0012694758172722E-2</v>
      </c>
      <c r="D561">
        <f t="shared" si="24"/>
        <v>2184172.5255811363</v>
      </c>
      <c r="E561">
        <f t="shared" si="25"/>
        <v>38.539320638575163</v>
      </c>
    </row>
    <row r="562" spans="1:5" x14ac:dyDescent="0.25">
      <c r="A562">
        <f>VLOOKUP('2024-03-18_windows_device_0'!P562,'2024-03-18_windows_device_0'!P$1:P$911,1,0)</f>
        <v>38.516666666666666</v>
      </c>
      <c r="B562">
        <f>VLOOKUP('2024-03-18_windows_device_0'!Q562,'2024-03-18_windows_device_0'!Q$1:Q$911,1,0)</f>
        <v>2184193</v>
      </c>
      <c r="C562">
        <f t="shared" si="26"/>
        <v>-3.2708136210041802E-2</v>
      </c>
      <c r="D562">
        <f t="shared" si="24"/>
        <v>2184122.8502317113</v>
      </c>
      <c r="E562">
        <f t="shared" si="25"/>
        <v>38.483958530456626</v>
      </c>
    </row>
    <row r="563" spans="1:5" x14ac:dyDescent="0.25">
      <c r="A563">
        <f>VLOOKUP('2024-03-18_windows_device_0'!P563,'2024-03-18_windows_device_0'!P$1:P$911,1,0)</f>
        <v>38.488</v>
      </c>
      <c r="B563">
        <f>VLOOKUP('2024-03-18_windows_device_0'!Q563,'2024-03-18_windows_device_0'!Q$1:Q$911,1,0)</f>
        <v>2184193</v>
      </c>
      <c r="C563">
        <f t="shared" si="26"/>
        <v>-2.8703058306767022E-2</v>
      </c>
      <c r="D563">
        <f t="shared" si="24"/>
        <v>2184131.4399992572</v>
      </c>
      <c r="E563">
        <f t="shared" si="25"/>
        <v>38.459296941693232</v>
      </c>
    </row>
    <row r="564" spans="1:5" x14ac:dyDescent="0.25">
      <c r="A564">
        <f>VLOOKUP('2024-03-18_windows_device_0'!P564,'2024-03-18_windows_device_0'!P$1:P$911,1,0)</f>
        <v>38.457333333333331</v>
      </c>
      <c r="B564">
        <f>VLOOKUP('2024-03-18_windows_device_0'!Q564,'2024-03-18_windows_device_0'!Q$1:Q$911,1,0)</f>
        <v>2184187</v>
      </c>
      <c r="C564">
        <f t="shared" si="26"/>
        <v>-3.070559725840441E-2</v>
      </c>
      <c r="D564">
        <f t="shared" si="24"/>
        <v>2184121.1451154845</v>
      </c>
      <c r="E564">
        <f t="shared" si="25"/>
        <v>38.426627736074927</v>
      </c>
    </row>
    <row r="565" spans="1:5" x14ac:dyDescent="0.25">
      <c r="A565">
        <f>VLOOKUP('2024-03-18_windows_device_0'!P565,'2024-03-18_windows_device_0'!P$1:P$911,1,0)</f>
        <v>38.444000000000003</v>
      </c>
      <c r="B565">
        <f>VLOOKUP('2024-03-18_windows_device_0'!Q565,'2024-03-18_windows_device_0'!Q$1:Q$911,1,0)</f>
        <v>2184186</v>
      </c>
      <c r="C565">
        <f t="shared" si="26"/>
        <v>-1.3350259677561257E-2</v>
      </c>
      <c r="D565">
        <f t="shared" si="24"/>
        <v>2184157.367441515</v>
      </c>
      <c r="E565">
        <f t="shared" si="25"/>
        <v>38.430649740322444</v>
      </c>
    </row>
    <row r="566" spans="1:5" x14ac:dyDescent="0.25">
      <c r="A566">
        <f>VLOOKUP('2024-03-18_windows_device_0'!P566,'2024-03-18_windows_device_0'!P$1:P$911,1,0)</f>
        <v>38.411333333333332</v>
      </c>
      <c r="B566">
        <f>VLOOKUP('2024-03-18_windows_device_0'!Q566,'2024-03-18_windows_device_0'!Q$1:Q$911,1,0)</f>
        <v>2184183</v>
      </c>
      <c r="C566">
        <f t="shared" si="26"/>
        <v>-3.2708136210041802E-2</v>
      </c>
      <c r="D566">
        <f t="shared" si="24"/>
        <v>2184112.8502317113</v>
      </c>
      <c r="E566">
        <f t="shared" si="25"/>
        <v>38.378625197123291</v>
      </c>
    </row>
    <row r="567" spans="1:5" x14ac:dyDescent="0.25">
      <c r="A567">
        <f>VLOOKUP('2024-03-18_windows_device_0'!P567,'2024-03-18_windows_device_0'!P$1:P$911,1,0)</f>
        <v>38.371333333333332</v>
      </c>
      <c r="B567">
        <f>VLOOKUP('2024-03-18_windows_device_0'!Q567,'2024-03-18_windows_device_0'!Q$1:Q$911,1,0)</f>
        <v>2184176</v>
      </c>
      <c r="C567">
        <f t="shared" si="26"/>
        <v>-4.0050779032697999E-2</v>
      </c>
      <c r="D567">
        <f t="shared" si="24"/>
        <v>2184090.1023245449</v>
      </c>
      <c r="E567">
        <f t="shared" si="25"/>
        <v>38.331282554300635</v>
      </c>
    </row>
    <row r="568" spans="1:5" x14ac:dyDescent="0.25">
      <c r="A568">
        <f>VLOOKUP('2024-03-18_windows_device_0'!P568,'2024-03-18_windows_device_0'!P$1:P$911,1,0)</f>
        <v>38.362000000000002</v>
      </c>
      <c r="B568">
        <f>VLOOKUP('2024-03-18_windows_device_0'!Q568,'2024-03-18_windows_device_0'!Q$1:Q$911,1,0)</f>
        <v>2184173</v>
      </c>
      <c r="C568">
        <f t="shared" si="26"/>
        <v>-9.3451817742935921E-3</v>
      </c>
      <c r="D568">
        <f t="shared" si="24"/>
        <v>2184152.9572090604</v>
      </c>
      <c r="E568">
        <f t="shared" si="25"/>
        <v>38.352654818225709</v>
      </c>
    </row>
    <row r="569" spans="1:5" x14ac:dyDescent="0.25">
      <c r="A569">
        <f>VLOOKUP('2024-03-18_windows_device_0'!P569,'2024-03-18_windows_device_0'!P$1:P$911,1,0)</f>
        <v>38.336666666666666</v>
      </c>
      <c r="B569">
        <f>VLOOKUP('2024-03-18_windows_device_0'!Q569,'2024-03-18_windows_device_0'!Q$1:Q$911,1,0)</f>
        <v>2184175</v>
      </c>
      <c r="C569">
        <f t="shared" si="26"/>
        <v>-2.5365493387378483E-2</v>
      </c>
      <c r="D569">
        <f t="shared" si="24"/>
        <v>2184120.5981388781</v>
      </c>
      <c r="E569">
        <f t="shared" si="25"/>
        <v>38.31130117327929</v>
      </c>
    </row>
    <row r="570" spans="1:5" x14ac:dyDescent="0.25">
      <c r="A570">
        <f>VLOOKUP('2024-03-18_windows_device_0'!P570,'2024-03-18_windows_device_0'!P$1:P$911,1,0)</f>
        <v>38.317999999999998</v>
      </c>
      <c r="B570">
        <f>VLOOKUP('2024-03-18_windows_device_0'!Q570,'2024-03-18_windows_device_0'!Q$1:Q$911,1,0)</f>
        <v>2184175</v>
      </c>
      <c r="C570">
        <f t="shared" si="26"/>
        <v>-1.8690363548594296E-2</v>
      </c>
      <c r="D570">
        <f t="shared" si="24"/>
        <v>2184134.9144181209</v>
      </c>
      <c r="E570">
        <f t="shared" si="25"/>
        <v>38.299309636451405</v>
      </c>
    </row>
    <row r="571" spans="1:5" x14ac:dyDescent="0.25">
      <c r="A571">
        <f>VLOOKUP('2024-03-18_windows_device_0'!P571,'2024-03-18_windows_device_0'!P$1:P$911,1,0)</f>
        <v>38.28</v>
      </c>
      <c r="B571">
        <f>VLOOKUP('2024-03-18_windows_device_0'!Q571,'2024-03-18_windows_device_0'!Q$1:Q$911,1,0)</f>
        <v>2184175</v>
      </c>
      <c r="C571">
        <f t="shared" si="26"/>
        <v>-3.8048240081060614E-2</v>
      </c>
      <c r="D571">
        <f t="shared" si="24"/>
        <v>2184093.3972083176</v>
      </c>
      <c r="E571">
        <f t="shared" si="25"/>
        <v>38.24195175991894</v>
      </c>
    </row>
    <row r="572" spans="1:5" x14ac:dyDescent="0.25">
      <c r="A572">
        <f>VLOOKUP('2024-03-18_windows_device_0'!P572,'2024-03-18_windows_device_0'!P$1:P$911,1,0)</f>
        <v>38.262666666666668</v>
      </c>
      <c r="B572">
        <f>VLOOKUP('2024-03-18_windows_device_0'!Q572,'2024-03-18_windows_device_0'!Q$1:Q$911,1,0)</f>
        <v>2184176</v>
      </c>
      <c r="C572">
        <f t="shared" si="26"/>
        <v>-1.7355337580836037E-2</v>
      </c>
      <c r="D572">
        <f t="shared" si="24"/>
        <v>2184138.7776739695</v>
      </c>
      <c r="E572">
        <f t="shared" si="25"/>
        <v>38.24531132908583</v>
      </c>
    </row>
    <row r="573" spans="1:5" x14ac:dyDescent="0.25">
      <c r="A573">
        <f>VLOOKUP('2024-03-18_windows_device_0'!P573,'2024-03-18_windows_device_0'!P$1:P$911,1,0)</f>
        <v>38.229999999999997</v>
      </c>
      <c r="B573">
        <f>VLOOKUP('2024-03-18_windows_device_0'!Q573,'2024-03-18_windows_device_0'!Q$1:Q$911,1,0)</f>
        <v>2184174</v>
      </c>
      <c r="C573">
        <f t="shared" si="26"/>
        <v>-3.2708136210041802E-2</v>
      </c>
      <c r="D573">
        <f t="shared" si="24"/>
        <v>2184103.8502317113</v>
      </c>
      <c r="E573">
        <f t="shared" si="25"/>
        <v>38.197291863789957</v>
      </c>
    </row>
    <row r="574" spans="1:5" x14ac:dyDescent="0.25">
      <c r="A574">
        <f>VLOOKUP('2024-03-18_windows_device_0'!P574,'2024-03-18_windows_device_0'!P$1:P$911,1,0)</f>
        <v>38.204666666666668</v>
      </c>
      <c r="B574">
        <f>VLOOKUP('2024-03-18_windows_device_0'!Q574,'2024-03-18_windows_device_0'!Q$1:Q$911,1,0)</f>
        <v>2184172</v>
      </c>
      <c r="C574">
        <f t="shared" si="26"/>
        <v>-2.536549338737137E-2</v>
      </c>
      <c r="D574">
        <f t="shared" si="24"/>
        <v>2184117.5981388781</v>
      </c>
      <c r="E574">
        <f t="shared" si="25"/>
        <v>38.179301173279299</v>
      </c>
    </row>
    <row r="575" spans="1:5" x14ac:dyDescent="0.25">
      <c r="A575">
        <f>VLOOKUP('2024-03-18_windows_device_0'!P575,'2024-03-18_windows_device_0'!P$1:P$911,1,0)</f>
        <v>38.18333333333333</v>
      </c>
      <c r="B575">
        <f>VLOOKUP('2024-03-18_windows_device_0'!Q575,'2024-03-18_windows_device_0'!Q$1:Q$911,1,0)</f>
        <v>2184170</v>
      </c>
      <c r="C575">
        <f t="shared" si="26"/>
        <v>-2.1360415484110818E-2</v>
      </c>
      <c r="D575">
        <f t="shared" si="24"/>
        <v>2184124.187906424</v>
      </c>
      <c r="E575">
        <f t="shared" si="25"/>
        <v>38.161972917849219</v>
      </c>
    </row>
    <row r="576" spans="1:5" x14ac:dyDescent="0.25">
      <c r="A576">
        <f>VLOOKUP('2024-03-18_windows_device_0'!P576,'2024-03-18_windows_device_0'!P$1:P$911,1,0)</f>
        <v>38.152000000000001</v>
      </c>
      <c r="B576">
        <f>VLOOKUP('2024-03-18_windows_device_0'!Q576,'2024-03-18_windows_device_0'!Q$1:Q$911,1,0)</f>
        <v>2184171</v>
      </c>
      <c r="C576">
        <f t="shared" si="26"/>
        <v>-3.1373110242276424E-2</v>
      </c>
      <c r="D576">
        <f t="shared" si="24"/>
        <v>2184103.7134875599</v>
      </c>
      <c r="E576">
        <f t="shared" si="25"/>
        <v>38.120626889757723</v>
      </c>
    </row>
    <row r="577" spans="1:5" x14ac:dyDescent="0.25">
      <c r="A577">
        <f>VLOOKUP('2024-03-18_windows_device_0'!P577,'2024-03-18_windows_device_0'!P$1:P$911,1,0)</f>
        <v>38.133333333333333</v>
      </c>
      <c r="B577">
        <f>VLOOKUP('2024-03-18_windows_device_0'!Q577,'2024-03-18_windows_device_0'!Q$1:Q$911,1,0)</f>
        <v>2184169</v>
      </c>
      <c r="C577">
        <f t="shared" si="26"/>
        <v>-1.8690363548594296E-2</v>
      </c>
      <c r="D577">
        <f t="shared" si="24"/>
        <v>2184128.9144181209</v>
      </c>
      <c r="E577">
        <f t="shared" si="25"/>
        <v>38.11464296978474</v>
      </c>
    </row>
    <row r="578" spans="1:5" x14ac:dyDescent="0.25">
      <c r="A578">
        <f>VLOOKUP('2024-03-18_windows_device_0'!P578,'2024-03-18_windows_device_0'!P$1:P$911,1,0)</f>
        <v>38.107333333333337</v>
      </c>
      <c r="B578">
        <f>VLOOKUP('2024-03-18_windows_device_0'!Q578,'2024-03-18_windows_device_0'!Q$1:Q$911,1,0)</f>
        <v>2184166</v>
      </c>
      <c r="C578">
        <f t="shared" si="26"/>
        <v>-2.60330063712505E-2</v>
      </c>
      <c r="D578">
        <f t="shared" si="24"/>
        <v>2184110.166510954</v>
      </c>
      <c r="E578">
        <f t="shared" si="25"/>
        <v>38.081300326962086</v>
      </c>
    </row>
    <row r="579" spans="1:5" x14ac:dyDescent="0.25">
      <c r="A579">
        <f>VLOOKUP('2024-03-18_windows_device_0'!P579,'2024-03-18_windows_device_0'!P$1:P$911,1,0)</f>
        <v>38.088000000000001</v>
      </c>
      <c r="B579">
        <f>VLOOKUP('2024-03-18_windows_device_0'!Q579,'2024-03-18_windows_device_0'!Q$1:Q$911,1,0)</f>
        <v>2184164</v>
      </c>
      <c r="C579">
        <f t="shared" si="26"/>
        <v>-1.9357876532473429E-2</v>
      </c>
      <c r="D579">
        <f t="shared" ref="D579:D642" si="27">B579+C579*F$3</f>
        <v>2184122.4827901968</v>
      </c>
      <c r="E579">
        <f t="shared" ref="E579:E642" si="28">C579+A579</f>
        <v>38.068642123467527</v>
      </c>
    </row>
    <row r="580" spans="1:5" x14ac:dyDescent="0.25">
      <c r="A580">
        <f>VLOOKUP('2024-03-18_windows_device_0'!P580,'2024-03-18_windows_device_0'!P$1:P$911,1,0)</f>
        <v>38.06133333333333</v>
      </c>
      <c r="B580">
        <f>VLOOKUP('2024-03-18_windows_device_0'!Q580,'2024-03-18_windows_device_0'!Q$1:Q$911,1,0)</f>
        <v>2184158</v>
      </c>
      <c r="C580">
        <f t="shared" si="26"/>
        <v>-2.6700519355136745E-2</v>
      </c>
      <c r="D580">
        <f t="shared" si="27"/>
        <v>2184100.7348830299</v>
      </c>
      <c r="E580">
        <f t="shared" si="28"/>
        <v>38.034632813978192</v>
      </c>
    </row>
    <row r="581" spans="1:5" x14ac:dyDescent="0.25">
      <c r="A581">
        <f>VLOOKUP('2024-03-18_windows_device_0'!P581,'2024-03-18_windows_device_0'!P$1:P$911,1,0)</f>
        <v>38.033333333333331</v>
      </c>
      <c r="B581">
        <f>VLOOKUP('2024-03-18_windows_device_0'!Q581,'2024-03-18_windows_device_0'!Q$1:Q$911,1,0)</f>
        <v>2184157</v>
      </c>
      <c r="C581">
        <f t="shared" si="26"/>
        <v>-2.8035545322887889E-2</v>
      </c>
      <c r="D581">
        <f t="shared" si="27"/>
        <v>2184096.8716271813</v>
      </c>
      <c r="E581">
        <f t="shared" si="28"/>
        <v>38.005297788010445</v>
      </c>
    </row>
    <row r="582" spans="1:5" x14ac:dyDescent="0.25">
      <c r="A582">
        <f>VLOOKUP('2024-03-18_windows_device_0'!P582,'2024-03-18_windows_device_0'!P$1:P$911,1,0)</f>
        <v>38.007333333333335</v>
      </c>
      <c r="B582">
        <f>VLOOKUP('2024-03-18_windows_device_0'!Q582,'2024-03-18_windows_device_0'!Q$1:Q$911,1,0)</f>
        <v>2184157</v>
      </c>
      <c r="C582">
        <f t="shared" si="26"/>
        <v>-2.60330063712505E-2</v>
      </c>
      <c r="D582">
        <f t="shared" si="27"/>
        <v>2184101.166510954</v>
      </c>
      <c r="E582">
        <f t="shared" si="28"/>
        <v>37.981300326962085</v>
      </c>
    </row>
    <row r="583" spans="1:5" x14ac:dyDescent="0.25">
      <c r="A583">
        <f>VLOOKUP('2024-03-18_windows_device_0'!P583,'2024-03-18_windows_device_0'!P$1:P$911,1,0)</f>
        <v>37.99133333333333</v>
      </c>
      <c r="B583">
        <f>VLOOKUP('2024-03-18_windows_device_0'!Q583,'2024-03-18_windows_device_0'!Q$1:Q$911,1,0)</f>
        <v>2184158</v>
      </c>
      <c r="C583">
        <f t="shared" si="26"/>
        <v>-1.6020311613084891E-2</v>
      </c>
      <c r="D583">
        <f t="shared" si="27"/>
        <v>2184123.6409298177</v>
      </c>
      <c r="E583">
        <f t="shared" si="28"/>
        <v>37.975313021720247</v>
      </c>
    </row>
    <row r="584" spans="1:5" x14ac:dyDescent="0.25">
      <c r="A584">
        <f>VLOOKUP('2024-03-18_windows_device_0'!P584,'2024-03-18_windows_device_0'!P$1:P$911,1,0)</f>
        <v>37.952666666666666</v>
      </c>
      <c r="B584">
        <f>VLOOKUP('2024-03-18_windows_device_0'!Q584,'2024-03-18_windows_device_0'!Q$1:Q$911,1,0)</f>
        <v>2184151</v>
      </c>
      <c r="C584">
        <f t="shared" si="26"/>
        <v>-3.871575306493974E-2</v>
      </c>
      <c r="D584">
        <f t="shared" si="27"/>
        <v>2184067.9655803931</v>
      </c>
      <c r="E584">
        <f t="shared" si="28"/>
        <v>37.913950913601724</v>
      </c>
    </row>
    <row r="585" spans="1:5" x14ac:dyDescent="0.25">
      <c r="A585">
        <f>VLOOKUP('2024-03-18_windows_device_0'!P585,'2024-03-18_windows_device_0'!P$1:P$911,1,0)</f>
        <v>37.946666666666665</v>
      </c>
      <c r="B585">
        <f>VLOOKUP('2024-03-18_windows_device_0'!Q585,'2024-03-18_windows_device_0'!Q$1:Q$911,1,0)</f>
        <v>2184141</v>
      </c>
      <c r="C585">
        <f t="shared" si="26"/>
        <v>-6.0076168549050559E-3</v>
      </c>
      <c r="D585">
        <f t="shared" si="27"/>
        <v>2184128.1153486818</v>
      </c>
      <c r="E585">
        <f t="shared" si="28"/>
        <v>37.940659049811764</v>
      </c>
    </row>
    <row r="586" spans="1:5" x14ac:dyDescent="0.25">
      <c r="A586">
        <f>VLOOKUP('2024-03-18_windows_device_0'!P586,'2024-03-18_windows_device_0'!P$1:P$911,1,0)</f>
        <v>37.912666666666667</v>
      </c>
      <c r="B586">
        <f>VLOOKUP('2024-03-18_windows_device_0'!Q586,'2024-03-18_windows_device_0'!Q$1:Q$911,1,0)</f>
        <v>2184137</v>
      </c>
      <c r="C586">
        <f t="shared" si="26"/>
        <v>-3.4043162177792949E-2</v>
      </c>
      <c r="D586">
        <f t="shared" si="27"/>
        <v>2184063.9869758631</v>
      </c>
      <c r="E586">
        <f t="shared" si="28"/>
        <v>37.878623504488871</v>
      </c>
    </row>
    <row r="587" spans="1:5" x14ac:dyDescent="0.25">
      <c r="A587">
        <f>VLOOKUP('2024-03-18_windows_device_0'!P587,'2024-03-18_windows_device_0'!P$1:P$911,1,0)</f>
        <v>37.885333333333335</v>
      </c>
      <c r="B587">
        <f>VLOOKUP('2024-03-18_windows_device_0'!Q587,'2024-03-18_windows_device_0'!Q$1:Q$911,1,0)</f>
        <v>2184140</v>
      </c>
      <c r="C587">
        <f t="shared" si="26"/>
        <v>-2.7368032339008759E-2</v>
      </c>
      <c r="D587">
        <f t="shared" si="27"/>
        <v>2184081.3032551054</v>
      </c>
      <c r="E587">
        <f t="shared" si="28"/>
        <v>37.85796530099433</v>
      </c>
    </row>
    <row r="588" spans="1:5" x14ac:dyDescent="0.25">
      <c r="A588">
        <f>VLOOKUP('2024-03-18_windows_device_0'!P588,'2024-03-18_windows_device_0'!P$1:P$911,1,0)</f>
        <v>37.864666666666665</v>
      </c>
      <c r="B588">
        <f>VLOOKUP('2024-03-18_windows_device_0'!Q588,'2024-03-18_windows_device_0'!Q$1:Q$911,1,0)</f>
        <v>2184150</v>
      </c>
      <c r="C588">
        <f t="shared" si="26"/>
        <v>-2.0692902500231689E-2</v>
      </c>
      <c r="D588">
        <f t="shared" si="27"/>
        <v>2184105.6195343481</v>
      </c>
      <c r="E588">
        <f t="shared" si="28"/>
        <v>37.843973764166435</v>
      </c>
    </row>
    <row r="589" spans="1:5" x14ac:dyDescent="0.25">
      <c r="A589">
        <f>VLOOKUP('2024-03-18_windows_device_0'!P589,'2024-03-18_windows_device_0'!P$1:P$911,1,0)</f>
        <v>37.826000000000001</v>
      </c>
      <c r="B589">
        <f>VLOOKUP('2024-03-18_windows_device_0'!Q589,'2024-03-18_windows_device_0'!Q$1:Q$911,1,0)</f>
        <v>2184151</v>
      </c>
      <c r="C589">
        <f t="shared" si="26"/>
        <v>-3.871575306493974E-2</v>
      </c>
      <c r="D589">
        <f t="shared" si="27"/>
        <v>2184067.9655803931</v>
      </c>
      <c r="E589">
        <f t="shared" si="28"/>
        <v>37.787284246935059</v>
      </c>
    </row>
    <row r="590" spans="1:5" x14ac:dyDescent="0.25">
      <c r="A590">
        <f>VLOOKUP('2024-03-18_windows_device_0'!P590,'2024-03-18_windows_device_0'!P$1:P$911,1,0)</f>
        <v>37.825333333333333</v>
      </c>
      <c r="B590">
        <f>VLOOKUP('2024-03-18_windows_device_0'!Q590,'2024-03-18_windows_device_0'!Q$1:Q$911,1,0)</f>
        <v>2184146</v>
      </c>
      <c r="C590">
        <f t="shared" si="26"/>
        <v>-6.6751298387913007E-4</v>
      </c>
      <c r="D590">
        <f t="shared" si="27"/>
        <v>2184144.5683720759</v>
      </c>
      <c r="E590">
        <f t="shared" si="28"/>
        <v>37.824665820349452</v>
      </c>
    </row>
    <row r="591" spans="1:5" x14ac:dyDescent="0.25">
      <c r="A591">
        <f>VLOOKUP('2024-03-18_windows_device_0'!P591,'2024-03-18_windows_device_0'!P$1:P$911,1,0)</f>
        <v>37.777333333333331</v>
      </c>
      <c r="B591">
        <f>VLOOKUP('2024-03-18_windows_device_0'!Q591,'2024-03-18_windows_device_0'!Q$1:Q$911,1,0)</f>
        <v>2184143</v>
      </c>
      <c r="C591">
        <f t="shared" si="26"/>
        <v>-4.8060934839240448E-2</v>
      </c>
      <c r="D591">
        <f t="shared" si="27"/>
        <v>2184039.9227894535</v>
      </c>
      <c r="E591">
        <f t="shared" si="28"/>
        <v>37.729272398494089</v>
      </c>
    </row>
    <row r="592" spans="1:5" x14ac:dyDescent="0.25">
      <c r="A592">
        <f>VLOOKUP('2024-03-18_windows_device_0'!P592,'2024-03-18_windows_device_0'!P$1:P$911,1,0)</f>
        <v>37.769333333333336</v>
      </c>
      <c r="B592">
        <f>VLOOKUP('2024-03-18_windows_device_0'!Q592,'2024-03-18_windows_device_0'!Q$1:Q$911,1,0)</f>
        <v>2184146</v>
      </c>
      <c r="C592">
        <f t="shared" si="26"/>
        <v>-8.0101558065353313E-3</v>
      </c>
      <c r="D592">
        <f t="shared" si="27"/>
        <v>2184128.8204649091</v>
      </c>
      <c r="E592">
        <f t="shared" si="28"/>
        <v>37.761323177526798</v>
      </c>
    </row>
    <row r="593" spans="1:5" x14ac:dyDescent="0.25">
      <c r="A593">
        <f>VLOOKUP('2024-03-18_windows_device_0'!P593,'2024-03-18_windows_device_0'!P$1:P$911,1,0)</f>
        <v>37.718000000000004</v>
      </c>
      <c r="B593">
        <f>VLOOKUP('2024-03-18_windows_device_0'!Q593,'2024-03-18_windows_device_0'!Q$1:Q$911,1,0)</f>
        <v>2184141</v>
      </c>
      <c r="C593">
        <f t="shared" si="26"/>
        <v>-5.1398499758628986E-2</v>
      </c>
      <c r="D593">
        <f t="shared" si="27"/>
        <v>2184030.7646498322</v>
      </c>
      <c r="E593">
        <f t="shared" si="28"/>
        <v>37.666601500241377</v>
      </c>
    </row>
    <row r="594" spans="1:5" x14ac:dyDescent="0.25">
      <c r="A594">
        <f>VLOOKUP('2024-03-18_windows_device_0'!P594,'2024-03-18_windows_device_0'!P$1:P$911,1,0)</f>
        <v>37.706666666666663</v>
      </c>
      <c r="B594">
        <f>VLOOKUP('2024-03-18_windows_device_0'!Q594,'2024-03-18_windows_device_0'!Q$1:Q$911,1,0)</f>
        <v>2184141</v>
      </c>
      <c r="C594">
        <f t="shared" si="26"/>
        <v>-1.1347720725938096E-2</v>
      </c>
      <c r="D594">
        <f t="shared" si="27"/>
        <v>2184116.6623252877</v>
      </c>
      <c r="E594">
        <f t="shared" si="28"/>
        <v>37.695318945940727</v>
      </c>
    </row>
    <row r="595" spans="1:5" x14ac:dyDescent="0.25">
      <c r="A595">
        <f>VLOOKUP('2024-03-18_windows_device_0'!P595,'2024-03-18_windows_device_0'!P$1:P$911,1,0)</f>
        <v>37.677999999999997</v>
      </c>
      <c r="B595">
        <f>VLOOKUP('2024-03-18_windows_device_0'!Q595,'2024-03-18_windows_device_0'!Q$1:Q$911,1,0)</f>
        <v>2184144</v>
      </c>
      <c r="C595">
        <f t="shared" si="26"/>
        <v>-2.8703058306767022E-2</v>
      </c>
      <c r="D595">
        <f t="shared" si="27"/>
        <v>2184082.4399992572</v>
      </c>
      <c r="E595">
        <f t="shared" si="28"/>
        <v>37.64929694169323</v>
      </c>
    </row>
    <row r="596" spans="1:5" x14ac:dyDescent="0.25">
      <c r="A596">
        <f>VLOOKUP('2024-03-18_windows_device_0'!P596,'2024-03-18_windows_device_0'!P$1:P$911,1,0)</f>
        <v>37.661999999999999</v>
      </c>
      <c r="B596">
        <f>VLOOKUP('2024-03-18_windows_device_0'!Q596,'2024-03-18_windows_device_0'!Q$1:Q$911,1,0)</f>
        <v>2184140</v>
      </c>
      <c r="C596">
        <f t="shared" si="26"/>
        <v>-1.6020311613077778E-2</v>
      </c>
      <c r="D596">
        <f t="shared" si="27"/>
        <v>2184105.6409298177</v>
      </c>
      <c r="E596">
        <f t="shared" si="28"/>
        <v>37.645979688386923</v>
      </c>
    </row>
    <row r="597" spans="1:5" x14ac:dyDescent="0.25">
      <c r="A597">
        <f>VLOOKUP('2024-03-18_windows_device_0'!P597,'2024-03-18_windows_device_0'!P$1:P$911,1,0)</f>
        <v>37.62466666666667</v>
      </c>
      <c r="B597">
        <f>VLOOKUP('2024-03-18_windows_device_0'!Q597,'2024-03-18_windows_device_0'!Q$1:Q$911,1,0)</f>
        <v>2184145</v>
      </c>
      <c r="C597">
        <f t="shared" si="26"/>
        <v>-3.7380727097181481E-2</v>
      </c>
      <c r="D597">
        <f t="shared" si="27"/>
        <v>2184064.8288362417</v>
      </c>
      <c r="E597">
        <f t="shared" si="28"/>
        <v>37.58728593956949</v>
      </c>
    </row>
    <row r="598" spans="1:5" x14ac:dyDescent="0.25">
      <c r="A598">
        <f>VLOOKUP('2024-03-18_windows_device_0'!P598,'2024-03-18_windows_device_0'!P$1:P$911,1,0)</f>
        <v>37.609333333333332</v>
      </c>
      <c r="B598">
        <f>VLOOKUP('2024-03-18_windows_device_0'!Q598,'2024-03-18_windows_device_0'!Q$1:Q$911,1,0)</f>
        <v>2184143</v>
      </c>
      <c r="C598">
        <f t="shared" si="26"/>
        <v>-1.5352798629205763E-2</v>
      </c>
      <c r="D598">
        <f t="shared" si="27"/>
        <v>2184110.0725577422</v>
      </c>
      <c r="E598">
        <f t="shared" si="28"/>
        <v>37.593980534704123</v>
      </c>
    </row>
    <row r="599" spans="1:5" x14ac:dyDescent="0.25">
      <c r="A599">
        <f>VLOOKUP('2024-03-18_windows_device_0'!P599,'2024-03-18_windows_device_0'!P$1:P$911,1,0)</f>
        <v>37.567999999999998</v>
      </c>
      <c r="B599">
        <f>VLOOKUP('2024-03-18_windows_device_0'!Q599,'2024-03-18_windows_device_0'!Q$1:Q$911,1,0)</f>
        <v>2184138</v>
      </c>
      <c r="C599">
        <f t="shared" si="26"/>
        <v>-4.1385805000456265E-2</v>
      </c>
      <c r="D599">
        <f t="shared" si="27"/>
        <v>2184049.2390686963</v>
      </c>
      <c r="E599">
        <f t="shared" si="28"/>
        <v>37.526614194999539</v>
      </c>
    </row>
    <row r="600" spans="1:5" x14ac:dyDescent="0.25">
      <c r="A600">
        <f>VLOOKUP('2024-03-18_windows_device_0'!P600,'2024-03-18_windows_device_0'!P$1:P$911,1,0)</f>
        <v>37.553333333333335</v>
      </c>
      <c r="B600">
        <f>VLOOKUP('2024-03-18_windows_device_0'!Q600,'2024-03-18_windows_device_0'!Q$1:Q$911,1,0)</f>
        <v>2184134</v>
      </c>
      <c r="C600">
        <f t="shared" si="26"/>
        <v>-1.4685285645319518E-2</v>
      </c>
      <c r="D600">
        <f t="shared" si="27"/>
        <v>2184102.5041856663</v>
      </c>
      <c r="E600">
        <f t="shared" si="28"/>
        <v>37.538648047688014</v>
      </c>
    </row>
    <row r="601" spans="1:5" x14ac:dyDescent="0.25">
      <c r="A601">
        <f>VLOOKUP('2024-03-18_windows_device_0'!P601,'2024-03-18_windows_device_0'!P$1:P$911,1,0)</f>
        <v>37.527999999999999</v>
      </c>
      <c r="B601">
        <f>VLOOKUP('2024-03-18_windows_device_0'!Q601,'2024-03-18_windows_device_0'!Q$1:Q$911,1,0)</f>
        <v>2184121</v>
      </c>
      <c r="C601">
        <f t="shared" si="26"/>
        <v>-2.5365493387378483E-2</v>
      </c>
      <c r="D601">
        <f t="shared" si="27"/>
        <v>2184066.5981388781</v>
      </c>
      <c r="E601">
        <f t="shared" si="28"/>
        <v>37.502634506612623</v>
      </c>
    </row>
    <row r="602" spans="1:5" x14ac:dyDescent="0.25">
      <c r="A602">
        <f>VLOOKUP('2024-03-18_windows_device_0'!P602,'2024-03-18_windows_device_0'!P$1:P$911,1,0)</f>
        <v>37.50266666666667</v>
      </c>
      <c r="B602">
        <f>VLOOKUP('2024-03-18_windows_device_0'!Q602,'2024-03-18_windows_device_0'!Q$1:Q$911,1,0)</f>
        <v>2184118</v>
      </c>
      <c r="C602">
        <f t="shared" si="26"/>
        <v>-2.536549338737137E-2</v>
      </c>
      <c r="D602">
        <f t="shared" si="27"/>
        <v>2184063.5981388781</v>
      </c>
      <c r="E602">
        <f t="shared" si="28"/>
        <v>37.477301173279301</v>
      </c>
    </row>
    <row r="603" spans="1:5" x14ac:dyDescent="0.25">
      <c r="A603">
        <f>VLOOKUP('2024-03-18_windows_device_0'!P603,'2024-03-18_windows_device_0'!P$1:P$911,1,0)</f>
        <v>37.471333333333334</v>
      </c>
      <c r="B603">
        <f>VLOOKUP('2024-03-18_windows_device_0'!Q603,'2024-03-18_windows_device_0'!Q$1:Q$911,1,0)</f>
        <v>2184125</v>
      </c>
      <c r="C603">
        <f t="shared" si="26"/>
        <v>-3.1373110242283543E-2</v>
      </c>
      <c r="D603">
        <f t="shared" si="27"/>
        <v>2184057.7134875599</v>
      </c>
      <c r="E603">
        <f t="shared" si="28"/>
        <v>37.439960223091049</v>
      </c>
    </row>
    <row r="604" spans="1:5" x14ac:dyDescent="0.25">
      <c r="A604">
        <f>VLOOKUP('2024-03-18_windows_device_0'!P604,'2024-03-18_windows_device_0'!P$1:P$911,1,0)</f>
        <v>37.455333333333336</v>
      </c>
      <c r="B604">
        <f>VLOOKUP('2024-03-18_windows_device_0'!Q604,'2024-03-18_windows_device_0'!Q$1:Q$911,1,0)</f>
        <v>2184124</v>
      </c>
      <c r="C604">
        <f t="shared" si="26"/>
        <v>-1.6020311613077778E-2</v>
      </c>
      <c r="D604">
        <f t="shared" si="27"/>
        <v>2184089.6409298177</v>
      </c>
      <c r="E604">
        <f t="shared" si="28"/>
        <v>37.43931302172026</v>
      </c>
    </row>
    <row r="605" spans="1:5" x14ac:dyDescent="0.25">
      <c r="A605">
        <f>VLOOKUP('2024-03-18_windows_device_0'!P605,'2024-03-18_windows_device_0'!P$1:P$911,1,0)</f>
        <v>37.422666666666665</v>
      </c>
      <c r="B605">
        <f>VLOOKUP('2024-03-18_windows_device_0'!Q605,'2024-03-18_windows_device_0'!Q$1:Q$911,1,0)</f>
        <v>2184128</v>
      </c>
      <c r="C605">
        <f t="shared" si="26"/>
        <v>-3.2708136210041802E-2</v>
      </c>
      <c r="D605">
        <f t="shared" si="27"/>
        <v>2184057.8502317113</v>
      </c>
      <c r="E605">
        <f t="shared" si="28"/>
        <v>37.389958530456624</v>
      </c>
    </row>
    <row r="606" spans="1:5" x14ac:dyDescent="0.25">
      <c r="A606">
        <f>VLOOKUP('2024-03-18_windows_device_0'!P606,'2024-03-18_windows_device_0'!P$1:P$911,1,0)</f>
        <v>37.399333333333331</v>
      </c>
      <c r="B606">
        <f>VLOOKUP('2024-03-18_windows_device_0'!Q606,'2024-03-18_windows_device_0'!Q$1:Q$911,1,0)</f>
        <v>2184123</v>
      </c>
      <c r="C606">
        <f t="shared" si="26"/>
        <v>-2.3362954435741094E-2</v>
      </c>
      <c r="D606">
        <f t="shared" si="27"/>
        <v>2184072.8930226509</v>
      </c>
      <c r="E606">
        <f t="shared" si="28"/>
        <v>37.375970378897591</v>
      </c>
    </row>
    <row r="607" spans="1:5" x14ac:dyDescent="0.25">
      <c r="A607">
        <f>VLOOKUP('2024-03-18_windows_device_0'!P607,'2024-03-18_windows_device_0'!P$1:P$911,1,0)</f>
        <v>37.37533333333333</v>
      </c>
      <c r="B607">
        <f>VLOOKUP('2024-03-18_windows_device_0'!Q607,'2024-03-18_windows_device_0'!Q$1:Q$911,1,0)</f>
        <v>2184123</v>
      </c>
      <c r="C607">
        <f t="shared" si="26"/>
        <v>-2.4030467419620224E-2</v>
      </c>
      <c r="D607">
        <f t="shared" si="27"/>
        <v>2184071.4613947268</v>
      </c>
      <c r="E607">
        <f t="shared" si="28"/>
        <v>37.351302865913709</v>
      </c>
    </row>
    <row r="608" spans="1:5" x14ac:dyDescent="0.25">
      <c r="A608">
        <f>VLOOKUP('2024-03-18_windows_device_0'!P608,'2024-03-18_windows_device_0'!P$1:P$911,1,0)</f>
        <v>37.35</v>
      </c>
      <c r="B608">
        <f>VLOOKUP('2024-03-18_windows_device_0'!Q608,'2024-03-18_windows_device_0'!Q$1:Q$911,1,0)</f>
        <v>2184123</v>
      </c>
      <c r="C608">
        <f t="shared" si="26"/>
        <v>-2.536549338737137E-2</v>
      </c>
      <c r="D608">
        <f t="shared" si="27"/>
        <v>2184068.5981388781</v>
      </c>
      <c r="E608">
        <f t="shared" si="28"/>
        <v>37.324634506612632</v>
      </c>
    </row>
    <row r="609" spans="1:5" x14ac:dyDescent="0.25">
      <c r="A609">
        <f>VLOOKUP('2024-03-18_windows_device_0'!P609,'2024-03-18_windows_device_0'!P$1:P$911,1,0)</f>
        <v>37.322000000000003</v>
      </c>
      <c r="B609">
        <f>VLOOKUP('2024-03-18_windows_device_0'!Q609,'2024-03-18_windows_device_0'!Q$1:Q$911,1,0)</f>
        <v>2184118</v>
      </c>
      <c r="C609">
        <f t="shared" si="26"/>
        <v>-2.8035545322887889E-2</v>
      </c>
      <c r="D609">
        <f t="shared" si="27"/>
        <v>2184057.8716271813</v>
      </c>
      <c r="E609">
        <f t="shared" si="28"/>
        <v>37.293964454677116</v>
      </c>
    </row>
    <row r="610" spans="1:5" x14ac:dyDescent="0.25">
      <c r="A610">
        <f>VLOOKUP('2024-03-18_windows_device_0'!P610,'2024-03-18_windows_device_0'!P$1:P$911,1,0)</f>
        <v>37.291333333333334</v>
      </c>
      <c r="B610">
        <f>VLOOKUP('2024-03-18_windows_device_0'!Q610,'2024-03-18_windows_device_0'!Q$1:Q$911,1,0)</f>
        <v>2184104</v>
      </c>
      <c r="C610">
        <f t="shared" si="26"/>
        <v>-3.070559725840441E-2</v>
      </c>
      <c r="D610">
        <f t="shared" si="27"/>
        <v>2184038.1451154845</v>
      </c>
      <c r="E610">
        <f t="shared" si="28"/>
        <v>37.26062773607493</v>
      </c>
    </row>
    <row r="611" spans="1:5" x14ac:dyDescent="0.25">
      <c r="A611">
        <f>VLOOKUP('2024-03-18_windows_device_0'!P611,'2024-03-18_windows_device_0'!P$1:P$911,1,0)</f>
        <v>37.273333333333333</v>
      </c>
      <c r="B611">
        <f>VLOOKUP('2024-03-18_windows_device_0'!Q611,'2024-03-18_windows_device_0'!Q$1:Q$911,1,0)</f>
        <v>2184100</v>
      </c>
      <c r="C611">
        <f t="shared" si="26"/>
        <v>-1.8022850564715167E-2</v>
      </c>
      <c r="D611">
        <f t="shared" si="27"/>
        <v>2184061.346046045</v>
      </c>
      <c r="E611">
        <f t="shared" si="28"/>
        <v>37.255310482768621</v>
      </c>
    </row>
    <row r="612" spans="1:5" x14ac:dyDescent="0.25">
      <c r="A612">
        <f>VLOOKUP('2024-03-18_windows_device_0'!P612,'2024-03-18_windows_device_0'!P$1:P$911,1,0)</f>
        <v>37.229999999999997</v>
      </c>
      <c r="B612">
        <f>VLOOKUP('2024-03-18_windows_device_0'!Q612,'2024-03-18_windows_device_0'!Q$1:Q$911,1,0)</f>
        <v>2184096</v>
      </c>
      <c r="C612">
        <f t="shared" si="26"/>
        <v>-4.338834395209365E-2</v>
      </c>
      <c r="D612">
        <f t="shared" si="27"/>
        <v>2184002.9441849235</v>
      </c>
      <c r="E612">
        <f t="shared" si="28"/>
        <v>37.186611656047901</v>
      </c>
    </row>
    <row r="613" spans="1:5" x14ac:dyDescent="0.25">
      <c r="A613">
        <f>VLOOKUP('2024-03-18_windows_device_0'!P613,'2024-03-18_windows_device_0'!P$1:P$911,1,0)</f>
        <v>37.223333333333336</v>
      </c>
      <c r="B613">
        <f>VLOOKUP('2024-03-18_windows_device_0'!Q613,'2024-03-18_windows_device_0'!Q$1:Q$911,1,0)</f>
        <v>2184108</v>
      </c>
      <c r="C613">
        <f t="shared" si="26"/>
        <v>-6.6751298387770714E-3</v>
      </c>
      <c r="D613">
        <f t="shared" si="27"/>
        <v>2184093.6837207573</v>
      </c>
      <c r="E613">
        <f t="shared" si="28"/>
        <v>37.216658203494561</v>
      </c>
    </row>
    <row r="614" spans="1:5" x14ac:dyDescent="0.25">
      <c r="A614">
        <f>VLOOKUP('2024-03-18_windows_device_0'!P614,'2024-03-18_windows_device_0'!P$1:P$911,1,0)</f>
        <v>37.196666666666665</v>
      </c>
      <c r="B614">
        <f>VLOOKUP('2024-03-18_windows_device_0'!Q614,'2024-03-18_windows_device_0'!Q$1:Q$911,1,0)</f>
        <v>2184115</v>
      </c>
      <c r="C614">
        <f t="shared" si="26"/>
        <v>-2.6700519355136745E-2</v>
      </c>
      <c r="D614">
        <f t="shared" si="27"/>
        <v>2184057.7348830299</v>
      </c>
      <c r="E614">
        <f t="shared" si="28"/>
        <v>37.169966147311527</v>
      </c>
    </row>
    <row r="615" spans="1:5" x14ac:dyDescent="0.25">
      <c r="A615">
        <f>VLOOKUP('2024-03-18_windows_device_0'!P615,'2024-03-18_windows_device_0'!P$1:P$911,1,0)</f>
        <v>37.183999999999997</v>
      </c>
      <c r="B615">
        <f>VLOOKUP('2024-03-18_windows_device_0'!Q615,'2024-03-18_windows_device_0'!Q$1:Q$911,1,0)</f>
        <v>2184116</v>
      </c>
      <c r="C615">
        <f t="shared" si="26"/>
        <v>-1.2682746693689241E-2</v>
      </c>
      <c r="D615">
        <f t="shared" si="27"/>
        <v>2184088.7990694391</v>
      </c>
      <c r="E615">
        <f t="shared" si="28"/>
        <v>37.171317253306306</v>
      </c>
    </row>
    <row r="616" spans="1:5" x14ac:dyDescent="0.25">
      <c r="A616">
        <f>VLOOKUP('2024-03-18_windows_device_0'!P616,'2024-03-18_windows_device_0'!P$1:P$911,1,0)</f>
        <v>37.145333333333333</v>
      </c>
      <c r="B616">
        <f>VLOOKUP('2024-03-18_windows_device_0'!Q616,'2024-03-18_windows_device_0'!Q$1:Q$911,1,0)</f>
        <v>2184111</v>
      </c>
      <c r="C616">
        <f t="shared" ref="C616:C679" si="29">(A616-A615)*F$2</f>
        <v>-3.871575306493974E-2</v>
      </c>
      <c r="D616">
        <f t="shared" si="27"/>
        <v>2184027.9655803931</v>
      </c>
      <c r="E616">
        <f t="shared" si="28"/>
        <v>37.106617580268392</v>
      </c>
    </row>
    <row r="617" spans="1:5" x14ac:dyDescent="0.25">
      <c r="A617">
        <f>VLOOKUP('2024-03-18_windows_device_0'!P617,'2024-03-18_windows_device_0'!P$1:P$911,1,0)</f>
        <v>37.116666666666667</v>
      </c>
      <c r="B617">
        <f>VLOOKUP('2024-03-18_windows_device_0'!Q617,'2024-03-18_windows_device_0'!Q$1:Q$911,1,0)</f>
        <v>2184110</v>
      </c>
      <c r="C617">
        <f t="shared" si="29"/>
        <v>-2.8703058306767022E-2</v>
      </c>
      <c r="D617">
        <f t="shared" si="27"/>
        <v>2184048.4399992572</v>
      </c>
      <c r="E617">
        <f t="shared" si="28"/>
        <v>37.0879636083599</v>
      </c>
    </row>
    <row r="618" spans="1:5" x14ac:dyDescent="0.25">
      <c r="A618">
        <f>VLOOKUP('2024-03-18_windows_device_0'!P618,'2024-03-18_windows_device_0'!P$1:P$911,1,0)</f>
        <v>37.086666666666666</v>
      </c>
      <c r="B618">
        <f>VLOOKUP('2024-03-18_windows_device_0'!Q618,'2024-03-18_windows_device_0'!Q$1:Q$911,1,0)</f>
        <v>2184109</v>
      </c>
      <c r="C618">
        <f t="shared" si="29"/>
        <v>-3.0038084274525281E-2</v>
      </c>
      <c r="D618">
        <f t="shared" si="27"/>
        <v>2184044.5767434086</v>
      </c>
      <c r="E618">
        <f t="shared" si="28"/>
        <v>37.056628582392143</v>
      </c>
    </row>
    <row r="619" spans="1:5" x14ac:dyDescent="0.25">
      <c r="A619">
        <f>VLOOKUP('2024-03-18_windows_device_0'!P619,'2024-03-18_windows_device_0'!P$1:P$911,1,0)</f>
        <v>37.06133333333333</v>
      </c>
      <c r="B619">
        <f>VLOOKUP('2024-03-18_windows_device_0'!Q619,'2024-03-18_windows_device_0'!Q$1:Q$911,1,0)</f>
        <v>2184107</v>
      </c>
      <c r="C619">
        <f t="shared" si="29"/>
        <v>-2.5365493387378483E-2</v>
      </c>
      <c r="D619">
        <f t="shared" si="27"/>
        <v>2184052.5981388781</v>
      </c>
      <c r="E619">
        <f t="shared" si="28"/>
        <v>37.035967839945954</v>
      </c>
    </row>
    <row r="620" spans="1:5" x14ac:dyDescent="0.25">
      <c r="A620">
        <f>VLOOKUP('2024-03-18_windows_device_0'!P620,'2024-03-18_windows_device_0'!P$1:P$911,1,0)</f>
        <v>37.045999999999999</v>
      </c>
      <c r="B620">
        <f>VLOOKUP('2024-03-18_windows_device_0'!Q620,'2024-03-18_windows_device_0'!Q$1:Q$911,1,0)</f>
        <v>2184099</v>
      </c>
      <c r="C620">
        <f t="shared" si="29"/>
        <v>-1.5352798629198647E-2</v>
      </c>
      <c r="D620">
        <f t="shared" si="27"/>
        <v>2184066.0725577422</v>
      </c>
      <c r="E620">
        <f t="shared" si="28"/>
        <v>37.030647201370797</v>
      </c>
    </row>
    <row r="621" spans="1:5" x14ac:dyDescent="0.25">
      <c r="A621">
        <f>VLOOKUP('2024-03-18_windows_device_0'!P621,'2024-03-18_windows_device_0'!P$1:P$911,1,0)</f>
        <v>37.026666666666664</v>
      </c>
      <c r="B621">
        <f>VLOOKUP('2024-03-18_windows_device_0'!Q621,'2024-03-18_windows_device_0'!Q$1:Q$911,1,0)</f>
        <v>2184084</v>
      </c>
      <c r="C621">
        <f t="shared" si="29"/>
        <v>-1.9357876532473429E-2</v>
      </c>
      <c r="D621">
        <f t="shared" si="27"/>
        <v>2184042.4827901968</v>
      </c>
      <c r="E621">
        <f t="shared" si="28"/>
        <v>37.007308790134189</v>
      </c>
    </row>
    <row r="622" spans="1:5" x14ac:dyDescent="0.25">
      <c r="A622">
        <f>VLOOKUP('2024-03-18_windows_device_0'!P622,'2024-03-18_windows_device_0'!P$1:P$911,1,0)</f>
        <v>36.998666666666665</v>
      </c>
      <c r="B622">
        <f>VLOOKUP('2024-03-18_windows_device_0'!Q622,'2024-03-18_windows_device_0'!Q$1:Q$911,1,0)</f>
        <v>2184079</v>
      </c>
      <c r="C622">
        <f t="shared" si="29"/>
        <v>-2.8035545322887889E-2</v>
      </c>
      <c r="D622">
        <f t="shared" si="27"/>
        <v>2184018.8716271813</v>
      </c>
      <c r="E622">
        <f t="shared" si="28"/>
        <v>36.970631121343779</v>
      </c>
    </row>
    <row r="623" spans="1:5" x14ac:dyDescent="0.25">
      <c r="A623">
        <f>VLOOKUP('2024-03-18_windows_device_0'!P623,'2024-03-18_windows_device_0'!P$1:P$911,1,0)</f>
        <v>36.960666666666668</v>
      </c>
      <c r="B623">
        <f>VLOOKUP('2024-03-18_windows_device_0'!Q623,'2024-03-18_windows_device_0'!Q$1:Q$911,1,0)</f>
        <v>2184078</v>
      </c>
      <c r="C623">
        <f t="shared" si="29"/>
        <v>-3.8048240081060614E-2</v>
      </c>
      <c r="D623">
        <f t="shared" si="27"/>
        <v>2183996.3972083176</v>
      </c>
      <c r="E623">
        <f t="shared" si="28"/>
        <v>36.922618426585608</v>
      </c>
    </row>
    <row r="624" spans="1:5" x14ac:dyDescent="0.25">
      <c r="A624">
        <f>VLOOKUP('2024-03-18_windows_device_0'!P624,'2024-03-18_windows_device_0'!P$1:P$911,1,0)</f>
        <v>36.952666666666666</v>
      </c>
      <c r="B624">
        <f>VLOOKUP('2024-03-18_windows_device_0'!Q624,'2024-03-18_windows_device_0'!Q$1:Q$911,1,0)</f>
        <v>2184084</v>
      </c>
      <c r="C624">
        <f t="shared" si="29"/>
        <v>-8.0101558065424454E-3</v>
      </c>
      <c r="D624">
        <f t="shared" si="27"/>
        <v>2184066.8204649091</v>
      </c>
      <c r="E624">
        <f t="shared" si="28"/>
        <v>36.944656510860121</v>
      </c>
    </row>
    <row r="625" spans="1:5" x14ac:dyDescent="0.25">
      <c r="A625">
        <f>VLOOKUP('2024-03-18_windows_device_0'!P625,'2024-03-18_windows_device_0'!P$1:P$911,1,0)</f>
        <v>36.932000000000002</v>
      </c>
      <c r="B625">
        <f>VLOOKUP('2024-03-18_windows_device_0'!Q625,'2024-03-18_windows_device_0'!Q$1:Q$911,1,0)</f>
        <v>2184087</v>
      </c>
      <c r="C625">
        <f t="shared" si="29"/>
        <v>-2.0692902500224573E-2</v>
      </c>
      <c r="D625">
        <f t="shared" si="27"/>
        <v>2184042.6195343481</v>
      </c>
      <c r="E625">
        <f t="shared" si="28"/>
        <v>36.91130709749978</v>
      </c>
    </row>
    <row r="626" spans="1:5" x14ac:dyDescent="0.25">
      <c r="A626">
        <f>VLOOKUP('2024-03-18_windows_device_0'!P626,'2024-03-18_windows_device_0'!P$1:P$911,1,0)</f>
        <v>36.906666666666666</v>
      </c>
      <c r="B626">
        <f>VLOOKUP('2024-03-18_windows_device_0'!Q626,'2024-03-18_windows_device_0'!Q$1:Q$911,1,0)</f>
        <v>2184092</v>
      </c>
      <c r="C626">
        <f t="shared" si="29"/>
        <v>-2.5365493387378483E-2</v>
      </c>
      <c r="D626">
        <f t="shared" si="27"/>
        <v>2184037.5981388781</v>
      </c>
      <c r="E626">
        <f t="shared" si="28"/>
        <v>36.88130117327929</v>
      </c>
    </row>
    <row r="627" spans="1:5" x14ac:dyDescent="0.25">
      <c r="A627">
        <f>VLOOKUP('2024-03-18_windows_device_0'!P627,'2024-03-18_windows_device_0'!P$1:P$911,1,0)</f>
        <v>36.88133333333333</v>
      </c>
      <c r="B627">
        <f>VLOOKUP('2024-03-18_windows_device_0'!Q627,'2024-03-18_windows_device_0'!Q$1:Q$911,1,0)</f>
        <v>2184092</v>
      </c>
      <c r="C627">
        <f t="shared" si="29"/>
        <v>-2.5365493387378483E-2</v>
      </c>
      <c r="D627">
        <f t="shared" si="27"/>
        <v>2184037.5981388781</v>
      </c>
      <c r="E627">
        <f t="shared" si="28"/>
        <v>36.855967839945954</v>
      </c>
    </row>
    <row r="628" spans="1:5" x14ac:dyDescent="0.25">
      <c r="A628">
        <f>VLOOKUP('2024-03-18_windows_device_0'!P628,'2024-03-18_windows_device_0'!P$1:P$911,1,0)</f>
        <v>36.848666666666666</v>
      </c>
      <c r="B628">
        <f>VLOOKUP('2024-03-18_windows_device_0'!Q628,'2024-03-18_windows_device_0'!Q$1:Q$911,1,0)</f>
        <v>2184093</v>
      </c>
      <c r="C628">
        <f t="shared" si="29"/>
        <v>-3.2708136210034683E-2</v>
      </c>
      <c r="D628">
        <f t="shared" si="27"/>
        <v>2184022.8502317113</v>
      </c>
      <c r="E628">
        <f t="shared" si="28"/>
        <v>36.815958530456633</v>
      </c>
    </row>
    <row r="629" spans="1:5" x14ac:dyDescent="0.25">
      <c r="A629">
        <f>VLOOKUP('2024-03-18_windows_device_0'!P629,'2024-03-18_windows_device_0'!P$1:P$911,1,0)</f>
        <v>36.821333333333335</v>
      </c>
      <c r="B629">
        <f>VLOOKUP('2024-03-18_windows_device_0'!Q629,'2024-03-18_windows_device_0'!Q$1:Q$911,1,0)</f>
        <v>2184085</v>
      </c>
      <c r="C629">
        <f t="shared" si="29"/>
        <v>-2.7368032339008759E-2</v>
      </c>
      <c r="D629">
        <f t="shared" si="27"/>
        <v>2184026.3032551054</v>
      </c>
      <c r="E629">
        <f t="shared" si="28"/>
        <v>36.79396530099433</v>
      </c>
    </row>
    <row r="630" spans="1:5" x14ac:dyDescent="0.25">
      <c r="A630">
        <f>VLOOKUP('2024-03-18_windows_device_0'!P630,'2024-03-18_windows_device_0'!P$1:P$911,1,0)</f>
        <v>36.80466666666667</v>
      </c>
      <c r="B630">
        <f>VLOOKUP('2024-03-18_windows_device_0'!Q630,'2024-03-18_windows_device_0'!Q$1:Q$911,1,0)</f>
        <v>2184084</v>
      </c>
      <c r="C630">
        <f t="shared" si="29"/>
        <v>-1.6687824596956908E-2</v>
      </c>
      <c r="D630">
        <f t="shared" si="27"/>
        <v>2184048.2093018936</v>
      </c>
      <c r="E630">
        <f t="shared" si="28"/>
        <v>36.787978842069712</v>
      </c>
    </row>
    <row r="631" spans="1:5" x14ac:dyDescent="0.25">
      <c r="A631">
        <f>VLOOKUP('2024-03-18_windows_device_0'!P631,'2024-03-18_windows_device_0'!P$1:P$911,1,0)</f>
        <v>36.776666666666664</v>
      </c>
      <c r="B631">
        <f>VLOOKUP('2024-03-18_windows_device_0'!Q631,'2024-03-18_windows_device_0'!Q$1:Q$911,1,0)</f>
        <v>2184089</v>
      </c>
      <c r="C631">
        <f t="shared" si="29"/>
        <v>-2.8035545322895004E-2</v>
      </c>
      <c r="D631">
        <f t="shared" si="27"/>
        <v>2184028.8716271813</v>
      </c>
      <c r="E631">
        <f t="shared" si="28"/>
        <v>36.74863112134377</v>
      </c>
    </row>
    <row r="632" spans="1:5" x14ac:dyDescent="0.25">
      <c r="A632">
        <f>VLOOKUP('2024-03-18_windows_device_0'!P632,'2024-03-18_windows_device_0'!P$1:P$911,1,0)</f>
        <v>36.762</v>
      </c>
      <c r="B632">
        <f>VLOOKUP('2024-03-18_windows_device_0'!Q632,'2024-03-18_windows_device_0'!Q$1:Q$911,1,0)</f>
        <v>2184089</v>
      </c>
      <c r="C632">
        <f t="shared" si="29"/>
        <v>-1.4685285645319518E-2</v>
      </c>
      <c r="D632">
        <f t="shared" si="27"/>
        <v>2184057.5041856663</v>
      </c>
      <c r="E632">
        <f t="shared" si="28"/>
        <v>36.74731471435468</v>
      </c>
    </row>
    <row r="633" spans="1:5" x14ac:dyDescent="0.25">
      <c r="A633">
        <f>VLOOKUP('2024-03-18_windows_device_0'!P633,'2024-03-18_windows_device_0'!P$1:P$911,1,0)</f>
        <v>36.74133333333333</v>
      </c>
      <c r="B633">
        <f>VLOOKUP('2024-03-18_windows_device_0'!Q633,'2024-03-18_windows_device_0'!Q$1:Q$911,1,0)</f>
        <v>2184087</v>
      </c>
      <c r="C633">
        <f t="shared" si="29"/>
        <v>-2.0692902500231689E-2</v>
      </c>
      <c r="D633">
        <f t="shared" si="27"/>
        <v>2184042.6195343481</v>
      </c>
      <c r="E633">
        <f t="shared" si="28"/>
        <v>36.7206404308331</v>
      </c>
    </row>
    <row r="634" spans="1:5" x14ac:dyDescent="0.25">
      <c r="A634">
        <f>VLOOKUP('2024-03-18_windows_device_0'!P634,'2024-03-18_windows_device_0'!P$1:P$911,1,0)</f>
        <v>36.718666666666664</v>
      </c>
      <c r="B634">
        <f>VLOOKUP('2024-03-18_windows_device_0'!Q634,'2024-03-18_windows_device_0'!Q$1:Q$911,1,0)</f>
        <v>2184083</v>
      </c>
      <c r="C634">
        <f t="shared" si="29"/>
        <v>-2.2695441451861965E-2</v>
      </c>
      <c r="D634">
        <f t="shared" si="27"/>
        <v>2184034.3246505754</v>
      </c>
      <c r="E634">
        <f t="shared" si="28"/>
        <v>36.695971225214805</v>
      </c>
    </row>
    <row r="635" spans="1:5" x14ac:dyDescent="0.25">
      <c r="A635">
        <f>VLOOKUP('2024-03-18_windows_device_0'!P635,'2024-03-18_windows_device_0'!P$1:P$911,1,0)</f>
        <v>36.68933333333333</v>
      </c>
      <c r="B635">
        <f>VLOOKUP('2024-03-18_windows_device_0'!Q635,'2024-03-18_windows_device_0'!Q$1:Q$911,1,0)</f>
        <v>2184084</v>
      </c>
      <c r="C635">
        <f t="shared" si="29"/>
        <v>-2.9370571290646151E-2</v>
      </c>
      <c r="D635">
        <f t="shared" si="27"/>
        <v>2184021.0083713327</v>
      </c>
      <c r="E635">
        <f t="shared" si="28"/>
        <v>36.659962762042682</v>
      </c>
    </row>
    <row r="636" spans="1:5" x14ac:dyDescent="0.25">
      <c r="A636">
        <f>VLOOKUP('2024-03-18_windows_device_0'!P636,'2024-03-18_windows_device_0'!P$1:P$911,1,0)</f>
        <v>36.673999999999999</v>
      </c>
      <c r="B636">
        <f>VLOOKUP('2024-03-18_windows_device_0'!Q636,'2024-03-18_windows_device_0'!Q$1:Q$911,1,0)</f>
        <v>2184079</v>
      </c>
      <c r="C636">
        <f t="shared" si="29"/>
        <v>-1.5352798629198647E-2</v>
      </c>
      <c r="D636">
        <f t="shared" si="27"/>
        <v>2184046.0725577422</v>
      </c>
      <c r="E636">
        <f t="shared" si="28"/>
        <v>36.658647201370798</v>
      </c>
    </row>
    <row r="637" spans="1:5" x14ac:dyDescent="0.25">
      <c r="A637">
        <f>VLOOKUP('2024-03-18_windows_device_0'!P637,'2024-03-18_windows_device_0'!P$1:P$911,1,0)</f>
        <v>36.642666666666663</v>
      </c>
      <c r="B637">
        <f>VLOOKUP('2024-03-18_windows_device_0'!Q637,'2024-03-18_windows_device_0'!Q$1:Q$911,1,0)</f>
        <v>2184083</v>
      </c>
      <c r="C637">
        <f t="shared" si="29"/>
        <v>-3.1373110242283543E-2</v>
      </c>
      <c r="D637">
        <f t="shared" si="27"/>
        <v>2184015.7134875599</v>
      </c>
      <c r="E637">
        <f t="shared" si="28"/>
        <v>36.611293556424378</v>
      </c>
    </row>
    <row r="638" spans="1:5" x14ac:dyDescent="0.25">
      <c r="A638">
        <f>VLOOKUP('2024-03-18_windows_device_0'!P638,'2024-03-18_windows_device_0'!P$1:P$911,1,0)</f>
        <v>36.61933333333333</v>
      </c>
      <c r="B638">
        <f>VLOOKUP('2024-03-18_windows_device_0'!Q638,'2024-03-18_windows_device_0'!Q$1:Q$911,1,0)</f>
        <v>2184081</v>
      </c>
      <c r="C638">
        <f t="shared" si="29"/>
        <v>-2.3362954435741094E-2</v>
      </c>
      <c r="D638">
        <f t="shared" si="27"/>
        <v>2184030.8930226509</v>
      </c>
      <c r="E638">
        <f t="shared" si="28"/>
        <v>36.59597037889759</v>
      </c>
    </row>
    <row r="639" spans="1:5" x14ac:dyDescent="0.25">
      <c r="A639">
        <f>VLOOKUP('2024-03-18_windows_device_0'!P639,'2024-03-18_windows_device_0'!P$1:P$911,1,0)</f>
        <v>36.593333333333334</v>
      </c>
      <c r="B639">
        <f>VLOOKUP('2024-03-18_windows_device_0'!Q639,'2024-03-18_windows_device_0'!Q$1:Q$911,1,0)</f>
        <v>2184080</v>
      </c>
      <c r="C639">
        <f t="shared" si="29"/>
        <v>-2.60330063712505E-2</v>
      </c>
      <c r="D639">
        <f t="shared" si="27"/>
        <v>2184024.166510954</v>
      </c>
      <c r="E639">
        <f t="shared" si="28"/>
        <v>36.567300326962084</v>
      </c>
    </row>
    <row r="640" spans="1:5" x14ac:dyDescent="0.25">
      <c r="A640">
        <f>VLOOKUP('2024-03-18_windows_device_0'!P640,'2024-03-18_windows_device_0'!P$1:P$911,1,0)</f>
        <v>36.579333333333331</v>
      </c>
      <c r="B640">
        <f>VLOOKUP('2024-03-18_windows_device_0'!Q640,'2024-03-18_windows_device_0'!Q$1:Q$911,1,0)</f>
        <v>2184075</v>
      </c>
      <c r="C640">
        <f t="shared" si="29"/>
        <v>-1.4017772661447502E-2</v>
      </c>
      <c r="D640">
        <f t="shared" si="27"/>
        <v>2184044.9358135904</v>
      </c>
      <c r="E640">
        <f t="shared" si="28"/>
        <v>36.565315560671884</v>
      </c>
    </row>
    <row r="641" spans="1:5" x14ac:dyDescent="0.25">
      <c r="A641">
        <f>VLOOKUP('2024-03-18_windows_device_0'!P641,'2024-03-18_windows_device_0'!P$1:P$911,1,0)</f>
        <v>36.551333333333332</v>
      </c>
      <c r="B641">
        <f>VLOOKUP('2024-03-18_windows_device_0'!Q641,'2024-03-18_windows_device_0'!Q$1:Q$911,1,0)</f>
        <v>2184073</v>
      </c>
      <c r="C641">
        <f t="shared" si="29"/>
        <v>-2.8035545322887889E-2</v>
      </c>
      <c r="D641">
        <f t="shared" si="27"/>
        <v>2184012.8716271813</v>
      </c>
      <c r="E641">
        <f t="shared" si="28"/>
        <v>36.523297788010446</v>
      </c>
    </row>
    <row r="642" spans="1:5" x14ac:dyDescent="0.25">
      <c r="A642">
        <f>VLOOKUP('2024-03-18_windows_device_0'!P642,'2024-03-18_windows_device_0'!P$1:P$911,1,0)</f>
        <v>36.527999999999999</v>
      </c>
      <c r="B642">
        <f>VLOOKUP('2024-03-18_windows_device_0'!Q642,'2024-03-18_windows_device_0'!Q$1:Q$911,1,0)</f>
        <v>2184070</v>
      </c>
      <c r="C642">
        <f t="shared" si="29"/>
        <v>-2.3362954435741094E-2</v>
      </c>
      <c r="D642">
        <f t="shared" si="27"/>
        <v>2184019.8930226509</v>
      </c>
      <c r="E642">
        <f t="shared" si="28"/>
        <v>36.504637045564259</v>
      </c>
    </row>
    <row r="643" spans="1:5" x14ac:dyDescent="0.25">
      <c r="A643">
        <f>VLOOKUP('2024-03-18_windows_device_0'!P643,'2024-03-18_windows_device_0'!P$1:P$911,1,0)</f>
        <v>36.510666666666665</v>
      </c>
      <c r="B643">
        <f>VLOOKUP('2024-03-18_windows_device_0'!Q643,'2024-03-18_windows_device_0'!Q$1:Q$911,1,0)</f>
        <v>2184071</v>
      </c>
      <c r="C643">
        <f t="shared" si="29"/>
        <v>-1.7355337580836037E-2</v>
      </c>
      <c r="D643">
        <f t="shared" ref="D643:D706" si="30">B643+C643*F$3</f>
        <v>2184033.7776739695</v>
      </c>
      <c r="E643">
        <f t="shared" ref="E643:E706" si="31">C643+A643</f>
        <v>36.493311329085827</v>
      </c>
    </row>
    <row r="644" spans="1:5" x14ac:dyDescent="0.25">
      <c r="A644">
        <f>VLOOKUP('2024-03-18_windows_device_0'!P644,'2024-03-18_windows_device_0'!P$1:P$911,1,0)</f>
        <v>36.490666666666669</v>
      </c>
      <c r="B644">
        <f>VLOOKUP('2024-03-18_windows_device_0'!Q644,'2024-03-18_windows_device_0'!Q$1:Q$911,1,0)</f>
        <v>2184078</v>
      </c>
      <c r="C644">
        <f t="shared" si="29"/>
        <v>-2.0025389516345443E-2</v>
      </c>
      <c r="D644">
        <f t="shared" si="30"/>
        <v>2184035.0511622722</v>
      </c>
      <c r="E644">
        <f t="shared" si="31"/>
        <v>36.470641277150321</v>
      </c>
    </row>
    <row r="645" spans="1:5" x14ac:dyDescent="0.25">
      <c r="A645">
        <f>VLOOKUP('2024-03-18_windows_device_0'!P645,'2024-03-18_windows_device_0'!P$1:P$911,1,0)</f>
        <v>36.466000000000001</v>
      </c>
      <c r="B645">
        <f>VLOOKUP('2024-03-18_windows_device_0'!Q645,'2024-03-18_windows_device_0'!Q$1:Q$911,1,0)</f>
        <v>2184075</v>
      </c>
      <c r="C645">
        <f t="shared" si="29"/>
        <v>-2.4697980403499353E-2</v>
      </c>
      <c r="D645">
        <f t="shared" si="30"/>
        <v>2184022.0297668027</v>
      </c>
      <c r="E645">
        <f t="shared" si="31"/>
        <v>36.441302019596499</v>
      </c>
    </row>
    <row r="646" spans="1:5" x14ac:dyDescent="0.25">
      <c r="A646">
        <f>VLOOKUP('2024-03-18_windows_device_0'!P646,'2024-03-18_windows_device_0'!P$1:P$911,1,0)</f>
        <v>36.445999999999998</v>
      </c>
      <c r="B646">
        <f>VLOOKUP('2024-03-18_windows_device_0'!Q646,'2024-03-18_windows_device_0'!Q$1:Q$911,1,0)</f>
        <v>2184067</v>
      </c>
      <c r="C646">
        <f t="shared" si="29"/>
        <v>-2.0025389516352559E-2</v>
      </c>
      <c r="D646">
        <f t="shared" si="30"/>
        <v>2184024.0511622722</v>
      </c>
      <c r="E646">
        <f t="shared" si="31"/>
        <v>36.425974610483642</v>
      </c>
    </row>
    <row r="647" spans="1:5" x14ac:dyDescent="0.25">
      <c r="A647">
        <f>VLOOKUP('2024-03-18_windows_device_0'!P647,'2024-03-18_windows_device_0'!P$1:P$911,1,0)</f>
        <v>36.421999999999997</v>
      </c>
      <c r="B647">
        <f>VLOOKUP('2024-03-18_windows_device_0'!Q647,'2024-03-18_windows_device_0'!Q$1:Q$911,1,0)</f>
        <v>2184069</v>
      </c>
      <c r="C647">
        <f t="shared" si="29"/>
        <v>-2.4030467419620224E-2</v>
      </c>
      <c r="D647">
        <f t="shared" si="30"/>
        <v>2184017.4613947268</v>
      </c>
      <c r="E647">
        <f t="shared" si="31"/>
        <v>36.397969532580376</v>
      </c>
    </row>
    <row r="648" spans="1:5" x14ac:dyDescent="0.25">
      <c r="A648">
        <f>VLOOKUP('2024-03-18_windows_device_0'!P648,'2024-03-18_windows_device_0'!P$1:P$911,1,0)</f>
        <v>36.401333333333334</v>
      </c>
      <c r="B648">
        <f>VLOOKUP('2024-03-18_windows_device_0'!Q648,'2024-03-18_windows_device_0'!Q$1:Q$911,1,0)</f>
        <v>2184066</v>
      </c>
      <c r="C648">
        <f t="shared" si="29"/>
        <v>-2.0692902500224573E-2</v>
      </c>
      <c r="D648">
        <f t="shared" si="30"/>
        <v>2184021.6195343481</v>
      </c>
      <c r="E648">
        <f t="shared" si="31"/>
        <v>36.380640430833111</v>
      </c>
    </row>
    <row r="649" spans="1:5" x14ac:dyDescent="0.25">
      <c r="A649">
        <f>VLOOKUP('2024-03-18_windows_device_0'!P649,'2024-03-18_windows_device_0'!P$1:P$911,1,0)</f>
        <v>36.38066666666667</v>
      </c>
      <c r="B649">
        <f>VLOOKUP('2024-03-18_windows_device_0'!Q649,'2024-03-18_windows_device_0'!Q$1:Q$911,1,0)</f>
        <v>2184067</v>
      </c>
      <c r="C649">
        <f t="shared" si="29"/>
        <v>-2.0692902500224573E-2</v>
      </c>
      <c r="D649">
        <f t="shared" si="30"/>
        <v>2184022.6195343481</v>
      </c>
      <c r="E649">
        <f t="shared" si="31"/>
        <v>36.359973764166448</v>
      </c>
    </row>
    <row r="650" spans="1:5" x14ac:dyDescent="0.25">
      <c r="A650">
        <f>VLOOKUP('2024-03-18_windows_device_0'!P650,'2024-03-18_windows_device_0'!P$1:P$911,1,0)</f>
        <v>36.357333333333337</v>
      </c>
      <c r="B650">
        <f>VLOOKUP('2024-03-18_windows_device_0'!Q650,'2024-03-18_windows_device_0'!Q$1:Q$911,1,0)</f>
        <v>2184063</v>
      </c>
      <c r="C650">
        <f t="shared" si="29"/>
        <v>-2.3362954435741094E-2</v>
      </c>
      <c r="D650">
        <f t="shared" si="30"/>
        <v>2184012.8930226509</v>
      </c>
      <c r="E650">
        <f t="shared" si="31"/>
        <v>36.333970378897597</v>
      </c>
    </row>
    <row r="651" spans="1:5" x14ac:dyDescent="0.25">
      <c r="A651">
        <f>VLOOKUP('2024-03-18_windows_device_0'!P651,'2024-03-18_windows_device_0'!P$1:P$911,1,0)</f>
        <v>36.337333333333333</v>
      </c>
      <c r="B651">
        <f>VLOOKUP('2024-03-18_windows_device_0'!Q651,'2024-03-18_windows_device_0'!Q$1:Q$911,1,0)</f>
        <v>2184061</v>
      </c>
      <c r="C651">
        <f t="shared" si="29"/>
        <v>-2.0025389516352559E-2</v>
      </c>
      <c r="D651">
        <f t="shared" si="30"/>
        <v>2184018.0511622722</v>
      </c>
      <c r="E651">
        <f t="shared" si="31"/>
        <v>36.317307943816978</v>
      </c>
    </row>
    <row r="652" spans="1:5" x14ac:dyDescent="0.25">
      <c r="A652">
        <f>VLOOKUP('2024-03-18_windows_device_0'!P652,'2024-03-18_windows_device_0'!P$1:P$911,1,0)</f>
        <v>36.31733333333333</v>
      </c>
      <c r="B652">
        <f>VLOOKUP('2024-03-18_windows_device_0'!Q652,'2024-03-18_windows_device_0'!Q$1:Q$911,1,0)</f>
        <v>2184058</v>
      </c>
      <c r="C652">
        <f t="shared" si="29"/>
        <v>-2.0025389516352559E-2</v>
      </c>
      <c r="D652">
        <f t="shared" si="30"/>
        <v>2184015.0511622722</v>
      </c>
      <c r="E652">
        <f t="shared" si="31"/>
        <v>36.297307943816975</v>
      </c>
    </row>
    <row r="653" spans="1:5" x14ac:dyDescent="0.25">
      <c r="A653">
        <f>VLOOKUP('2024-03-18_windows_device_0'!P653,'2024-03-18_windows_device_0'!P$1:P$911,1,0)</f>
        <v>36.285333333333334</v>
      </c>
      <c r="B653">
        <f>VLOOKUP('2024-03-18_windows_device_0'!Q653,'2024-03-18_windows_device_0'!Q$1:Q$911,1,0)</f>
        <v>2184057</v>
      </c>
      <c r="C653">
        <f t="shared" si="29"/>
        <v>-3.2040623226155557E-2</v>
      </c>
      <c r="D653">
        <f t="shared" si="30"/>
        <v>2183988.2818596358</v>
      </c>
      <c r="E653">
        <f t="shared" si="31"/>
        <v>36.253292710107175</v>
      </c>
    </row>
    <row r="654" spans="1:5" x14ac:dyDescent="0.25">
      <c r="A654">
        <f>VLOOKUP('2024-03-18_windows_device_0'!P654,'2024-03-18_windows_device_0'!P$1:P$911,1,0)</f>
        <v>36.265333333333331</v>
      </c>
      <c r="B654">
        <f>VLOOKUP('2024-03-18_windows_device_0'!Q654,'2024-03-18_windows_device_0'!Q$1:Q$911,1,0)</f>
        <v>2184057</v>
      </c>
      <c r="C654">
        <f t="shared" si="29"/>
        <v>-2.0025389516352559E-2</v>
      </c>
      <c r="D654">
        <f t="shared" si="30"/>
        <v>2184014.0511622722</v>
      </c>
      <c r="E654">
        <f t="shared" si="31"/>
        <v>36.245307943816975</v>
      </c>
    </row>
    <row r="655" spans="1:5" x14ac:dyDescent="0.25">
      <c r="A655">
        <f>VLOOKUP('2024-03-18_windows_device_0'!P655,'2024-03-18_windows_device_0'!P$1:P$911,1,0)</f>
        <v>36.252000000000002</v>
      </c>
      <c r="B655">
        <f>VLOOKUP('2024-03-18_windows_device_0'!Q655,'2024-03-18_windows_device_0'!Q$1:Q$911,1,0)</f>
        <v>2184058</v>
      </c>
      <c r="C655">
        <f t="shared" si="29"/>
        <v>-1.3350259677561257E-2</v>
      </c>
      <c r="D655">
        <f t="shared" si="30"/>
        <v>2184029.367441515</v>
      </c>
      <c r="E655">
        <f t="shared" si="31"/>
        <v>36.238649740322444</v>
      </c>
    </row>
    <row r="656" spans="1:5" x14ac:dyDescent="0.25">
      <c r="A656">
        <f>VLOOKUP('2024-03-18_windows_device_0'!P656,'2024-03-18_windows_device_0'!P$1:P$911,1,0)</f>
        <v>36.211333333333336</v>
      </c>
      <c r="B656">
        <f>VLOOKUP('2024-03-18_windows_device_0'!Q656,'2024-03-18_windows_device_0'!Q$1:Q$911,1,0)</f>
        <v>2184055</v>
      </c>
      <c r="C656">
        <f t="shared" si="29"/>
        <v>-4.0718292016577132E-2</v>
      </c>
      <c r="D656">
        <f t="shared" si="30"/>
        <v>2183967.6706966204</v>
      </c>
      <c r="E656">
        <f t="shared" si="31"/>
        <v>36.170615041316758</v>
      </c>
    </row>
    <row r="657" spans="1:5" x14ac:dyDescent="0.25">
      <c r="A657">
        <f>VLOOKUP('2024-03-18_windows_device_0'!P657,'2024-03-18_windows_device_0'!P$1:P$911,1,0)</f>
        <v>36.204000000000001</v>
      </c>
      <c r="B657">
        <f>VLOOKUP('2024-03-18_windows_device_0'!Q657,'2024-03-18_windows_device_0'!Q$1:Q$911,1,0)</f>
        <v>2184057</v>
      </c>
      <c r="C657">
        <f t="shared" si="29"/>
        <v>-7.3426428226633159E-3</v>
      </c>
      <c r="D657">
        <f t="shared" si="30"/>
        <v>2184041.2520928332</v>
      </c>
      <c r="E657">
        <f t="shared" si="31"/>
        <v>36.196657357177337</v>
      </c>
    </row>
    <row r="658" spans="1:5" x14ac:dyDescent="0.25">
      <c r="A658">
        <f>VLOOKUP('2024-03-18_windows_device_0'!P658,'2024-03-18_windows_device_0'!P$1:P$911,1,0)</f>
        <v>36.177333333333337</v>
      </c>
      <c r="B658">
        <f>VLOOKUP('2024-03-18_windows_device_0'!Q658,'2024-03-18_windows_device_0'!Q$1:Q$911,1,0)</f>
        <v>2184058</v>
      </c>
      <c r="C658">
        <f t="shared" si="29"/>
        <v>-2.670051935512963E-2</v>
      </c>
      <c r="D658">
        <f t="shared" si="30"/>
        <v>2184000.7348830299</v>
      </c>
      <c r="E658">
        <f t="shared" si="31"/>
        <v>36.150632813978206</v>
      </c>
    </row>
    <row r="659" spans="1:5" x14ac:dyDescent="0.25">
      <c r="A659">
        <f>VLOOKUP('2024-03-18_windows_device_0'!P659,'2024-03-18_windows_device_0'!P$1:P$911,1,0)</f>
        <v>36.165999999999997</v>
      </c>
      <c r="B659">
        <f>VLOOKUP('2024-03-18_windows_device_0'!Q659,'2024-03-18_windows_device_0'!Q$1:Q$911,1,0)</f>
        <v>2184055</v>
      </c>
      <c r="C659">
        <f t="shared" si="29"/>
        <v>-1.1347720725938096E-2</v>
      </c>
      <c r="D659">
        <f t="shared" si="30"/>
        <v>2184030.6623252877</v>
      </c>
      <c r="E659">
        <f t="shared" si="31"/>
        <v>36.15465227927406</v>
      </c>
    </row>
    <row r="660" spans="1:5" x14ac:dyDescent="0.25">
      <c r="A660">
        <f>VLOOKUP('2024-03-18_windows_device_0'!P660,'2024-03-18_windows_device_0'!P$1:P$911,1,0)</f>
        <v>36.128</v>
      </c>
      <c r="B660">
        <f>VLOOKUP('2024-03-18_windows_device_0'!Q660,'2024-03-18_windows_device_0'!Q$1:Q$911,1,0)</f>
        <v>2184054</v>
      </c>
      <c r="C660">
        <f t="shared" si="29"/>
        <v>-3.8048240081060614E-2</v>
      </c>
      <c r="D660">
        <f t="shared" si="30"/>
        <v>2183972.3972083176</v>
      </c>
      <c r="E660">
        <f t="shared" si="31"/>
        <v>36.089951759918939</v>
      </c>
    </row>
    <row r="661" spans="1:5" x14ac:dyDescent="0.25">
      <c r="A661">
        <f>VLOOKUP('2024-03-18_windows_device_0'!P661,'2024-03-18_windows_device_0'!P$1:P$911,1,0)</f>
        <v>36.101999999999997</v>
      </c>
      <c r="B661">
        <f>VLOOKUP('2024-03-18_windows_device_0'!Q661,'2024-03-18_windows_device_0'!Q$1:Q$911,1,0)</f>
        <v>2184054</v>
      </c>
      <c r="C661">
        <f t="shared" si="29"/>
        <v>-2.6033006371257616E-2</v>
      </c>
      <c r="D661">
        <f t="shared" si="30"/>
        <v>2183998.166510954</v>
      </c>
      <c r="E661">
        <f t="shared" si="31"/>
        <v>36.075966993628739</v>
      </c>
    </row>
    <row r="662" spans="1:5" x14ac:dyDescent="0.25">
      <c r="A662">
        <f>VLOOKUP('2024-03-18_windows_device_0'!P662,'2024-03-18_windows_device_0'!P$1:P$911,1,0)</f>
        <v>36.085333333333331</v>
      </c>
      <c r="B662">
        <f>VLOOKUP('2024-03-18_windows_device_0'!Q662,'2024-03-18_windows_device_0'!Q$1:Q$911,1,0)</f>
        <v>2184051</v>
      </c>
      <c r="C662">
        <f t="shared" si="29"/>
        <v>-1.6687824596956908E-2</v>
      </c>
      <c r="D662">
        <f t="shared" si="30"/>
        <v>2184015.2093018936</v>
      </c>
      <c r="E662">
        <f t="shared" si="31"/>
        <v>36.068645508736374</v>
      </c>
    </row>
    <row r="663" spans="1:5" x14ac:dyDescent="0.25">
      <c r="A663">
        <f>VLOOKUP('2024-03-18_windows_device_0'!P663,'2024-03-18_windows_device_0'!P$1:P$911,1,0)</f>
        <v>36.049333333333337</v>
      </c>
      <c r="B663">
        <f>VLOOKUP('2024-03-18_windows_device_0'!Q663,'2024-03-18_windows_device_0'!Q$1:Q$911,1,0)</f>
        <v>2184049</v>
      </c>
      <c r="C663">
        <f t="shared" si="29"/>
        <v>-3.6045701129423222E-2</v>
      </c>
      <c r="D663">
        <f t="shared" si="30"/>
        <v>2183971.6920920904</v>
      </c>
      <c r="E663">
        <f t="shared" si="31"/>
        <v>36.013287632203912</v>
      </c>
    </row>
    <row r="664" spans="1:5" x14ac:dyDescent="0.25">
      <c r="A664">
        <f>VLOOKUP('2024-03-18_windows_device_0'!P664,'2024-03-18_windows_device_0'!P$1:P$911,1,0)</f>
        <v>36.015333333333331</v>
      </c>
      <c r="B664">
        <f>VLOOKUP('2024-03-18_windows_device_0'!Q664,'2024-03-18_windows_device_0'!Q$1:Q$911,1,0)</f>
        <v>2184040</v>
      </c>
      <c r="C664">
        <f t="shared" si="29"/>
        <v>-3.4043162177800061E-2</v>
      </c>
      <c r="D664">
        <f t="shared" si="30"/>
        <v>2183966.9869758631</v>
      </c>
      <c r="E664">
        <f t="shared" si="31"/>
        <v>35.981290171155528</v>
      </c>
    </row>
    <row r="665" spans="1:5" x14ac:dyDescent="0.25">
      <c r="A665">
        <f>VLOOKUP('2024-03-18_windows_device_0'!P665,'2024-03-18_windows_device_0'!P$1:P$911,1,0)</f>
        <v>36.006</v>
      </c>
      <c r="B665">
        <f>VLOOKUP('2024-03-18_windows_device_0'!Q665,'2024-03-18_windows_device_0'!Q$1:Q$911,1,0)</f>
        <v>2184029</v>
      </c>
      <c r="C665">
        <f t="shared" si="29"/>
        <v>-9.3451817742935921E-3</v>
      </c>
      <c r="D665">
        <f t="shared" si="30"/>
        <v>2184008.9572090604</v>
      </c>
      <c r="E665">
        <f t="shared" si="31"/>
        <v>35.996654818225707</v>
      </c>
    </row>
    <row r="666" spans="1:5" x14ac:dyDescent="0.25">
      <c r="A666">
        <f>VLOOKUP('2024-03-18_windows_device_0'!P666,'2024-03-18_windows_device_0'!P$1:P$911,1,0)</f>
        <v>35.988666666666667</v>
      </c>
      <c r="B666">
        <f>VLOOKUP('2024-03-18_windows_device_0'!Q666,'2024-03-18_windows_device_0'!Q$1:Q$911,1,0)</f>
        <v>2184018</v>
      </c>
      <c r="C666">
        <f t="shared" si="29"/>
        <v>-1.7355337580836037E-2</v>
      </c>
      <c r="D666">
        <f t="shared" si="30"/>
        <v>2183980.7776739695</v>
      </c>
      <c r="E666">
        <f t="shared" si="31"/>
        <v>35.971311329085829</v>
      </c>
    </row>
    <row r="667" spans="1:5" x14ac:dyDescent="0.25">
      <c r="A667">
        <f>VLOOKUP('2024-03-18_windows_device_0'!P667,'2024-03-18_windows_device_0'!P$1:P$911,1,0)</f>
        <v>35.949333333333335</v>
      </c>
      <c r="B667">
        <f>VLOOKUP('2024-03-18_windows_device_0'!Q667,'2024-03-18_windows_device_0'!Q$1:Q$911,1,0)</f>
        <v>2184023</v>
      </c>
      <c r="C667">
        <f t="shared" si="29"/>
        <v>-3.9383266048818873E-2</v>
      </c>
      <c r="D667">
        <f t="shared" si="30"/>
        <v>2183938.533952469</v>
      </c>
      <c r="E667">
        <f t="shared" si="31"/>
        <v>35.90995006728452</v>
      </c>
    </row>
    <row r="668" spans="1:5" x14ac:dyDescent="0.25">
      <c r="A668">
        <f>VLOOKUP('2024-03-18_windows_device_0'!P668,'2024-03-18_windows_device_0'!P$1:P$911,1,0)</f>
        <v>35.908666666666669</v>
      </c>
      <c r="B668">
        <f>VLOOKUP('2024-03-18_windows_device_0'!Q668,'2024-03-18_windows_device_0'!Q$1:Q$911,1,0)</f>
        <v>2184038</v>
      </c>
      <c r="C668">
        <f t="shared" si="29"/>
        <v>-4.0718292016577132E-2</v>
      </c>
      <c r="D668">
        <f t="shared" si="30"/>
        <v>2183950.6706966204</v>
      </c>
      <c r="E668">
        <f t="shared" si="31"/>
        <v>35.867948374650091</v>
      </c>
    </row>
    <row r="669" spans="1:5" x14ac:dyDescent="0.25">
      <c r="A669">
        <f>VLOOKUP('2024-03-18_windows_device_0'!P669,'2024-03-18_windows_device_0'!P$1:P$911,1,0)</f>
        <v>35.887333333333331</v>
      </c>
      <c r="B669">
        <f>VLOOKUP('2024-03-18_windows_device_0'!Q669,'2024-03-18_windows_device_0'!Q$1:Q$911,1,0)</f>
        <v>2184044</v>
      </c>
      <c r="C669">
        <f t="shared" si="29"/>
        <v>-2.1360415484110818E-2</v>
      </c>
      <c r="D669">
        <f t="shared" si="30"/>
        <v>2183998.187906424</v>
      </c>
      <c r="E669">
        <f t="shared" si="31"/>
        <v>35.86597291784922</v>
      </c>
    </row>
    <row r="670" spans="1:5" x14ac:dyDescent="0.25">
      <c r="A670">
        <f>VLOOKUP('2024-03-18_windows_device_0'!P670,'2024-03-18_windows_device_0'!P$1:P$911,1,0)</f>
        <v>35.880000000000003</v>
      </c>
      <c r="B670">
        <f>VLOOKUP('2024-03-18_windows_device_0'!Q670,'2024-03-18_windows_device_0'!Q$1:Q$911,1,0)</f>
        <v>2184042</v>
      </c>
      <c r="C670">
        <f t="shared" si="29"/>
        <v>-7.3426428226562018E-3</v>
      </c>
      <c r="D670">
        <f t="shared" si="30"/>
        <v>2184026.2520928332</v>
      </c>
      <c r="E670">
        <f t="shared" si="31"/>
        <v>35.872657357177346</v>
      </c>
    </row>
    <row r="671" spans="1:5" x14ac:dyDescent="0.25">
      <c r="A671">
        <f>VLOOKUP('2024-03-18_windows_device_0'!P671,'2024-03-18_windows_device_0'!P$1:P$911,1,0)</f>
        <v>35.847333333333331</v>
      </c>
      <c r="B671">
        <f>VLOOKUP('2024-03-18_windows_device_0'!Q671,'2024-03-18_windows_device_0'!Q$1:Q$911,1,0)</f>
        <v>2184038</v>
      </c>
      <c r="C671">
        <f t="shared" si="29"/>
        <v>-3.2708136210041802E-2</v>
      </c>
      <c r="D671">
        <f t="shared" si="30"/>
        <v>2183967.8502317113</v>
      </c>
      <c r="E671">
        <f t="shared" si="31"/>
        <v>35.814625197123291</v>
      </c>
    </row>
    <row r="672" spans="1:5" x14ac:dyDescent="0.25">
      <c r="A672">
        <f>VLOOKUP('2024-03-18_windows_device_0'!P672,'2024-03-18_windows_device_0'!P$1:P$911,1,0)</f>
        <v>35.825333333333333</v>
      </c>
      <c r="B672">
        <f>VLOOKUP('2024-03-18_windows_device_0'!Q672,'2024-03-18_windows_device_0'!Q$1:Q$911,1,0)</f>
        <v>2184040</v>
      </c>
      <c r="C672">
        <f t="shared" si="29"/>
        <v>-2.2027928467982835E-2</v>
      </c>
      <c r="D672">
        <f t="shared" si="30"/>
        <v>2183992.7562784995</v>
      </c>
      <c r="E672">
        <f t="shared" si="31"/>
        <v>35.803305404865348</v>
      </c>
    </row>
    <row r="673" spans="1:5" x14ac:dyDescent="0.25">
      <c r="A673">
        <f>VLOOKUP('2024-03-18_windows_device_0'!P673,'2024-03-18_windows_device_0'!P$1:P$911,1,0)</f>
        <v>35.793333333333337</v>
      </c>
      <c r="B673">
        <f>VLOOKUP('2024-03-18_windows_device_0'!Q673,'2024-03-18_windows_device_0'!Q$1:Q$911,1,0)</f>
        <v>2184032</v>
      </c>
      <c r="C673">
        <f t="shared" si="29"/>
        <v>-3.2040623226155557E-2</v>
      </c>
      <c r="D673">
        <f t="shared" si="30"/>
        <v>2183963.2818596358</v>
      </c>
      <c r="E673">
        <f t="shared" si="31"/>
        <v>35.761292710107178</v>
      </c>
    </row>
    <row r="674" spans="1:5" x14ac:dyDescent="0.25">
      <c r="A674">
        <f>VLOOKUP('2024-03-18_windows_device_0'!P674,'2024-03-18_windows_device_0'!P$1:P$911,1,0)</f>
        <v>35.78</v>
      </c>
      <c r="B674">
        <f>VLOOKUP('2024-03-18_windows_device_0'!Q674,'2024-03-18_windows_device_0'!Q$1:Q$911,1,0)</f>
        <v>2184024</v>
      </c>
      <c r="C674">
        <f t="shared" si="29"/>
        <v>-1.3350259677568373E-2</v>
      </c>
      <c r="D674">
        <f t="shared" si="30"/>
        <v>2183995.367441515</v>
      </c>
      <c r="E674">
        <f t="shared" si="31"/>
        <v>35.766649740322435</v>
      </c>
    </row>
    <row r="675" spans="1:5" x14ac:dyDescent="0.25">
      <c r="A675">
        <f>VLOOKUP('2024-03-18_windows_device_0'!P675,'2024-03-18_windows_device_0'!P$1:P$911,1,0)</f>
        <v>35.762</v>
      </c>
      <c r="B675">
        <f>VLOOKUP('2024-03-18_windows_device_0'!Q675,'2024-03-18_windows_device_0'!Q$1:Q$911,1,0)</f>
        <v>2184024</v>
      </c>
      <c r="C675">
        <f t="shared" si="29"/>
        <v>-1.8022850564715167E-2</v>
      </c>
      <c r="D675">
        <f t="shared" si="30"/>
        <v>2183985.346046045</v>
      </c>
      <c r="E675">
        <f t="shared" si="31"/>
        <v>35.743977149435288</v>
      </c>
    </row>
    <row r="676" spans="1:5" x14ac:dyDescent="0.25">
      <c r="A676">
        <f>VLOOKUP('2024-03-18_windows_device_0'!P676,'2024-03-18_windows_device_0'!P$1:P$911,1,0)</f>
        <v>35.723333333333336</v>
      </c>
      <c r="B676">
        <f>VLOOKUP('2024-03-18_windows_device_0'!Q676,'2024-03-18_windows_device_0'!Q$1:Q$911,1,0)</f>
        <v>2184021</v>
      </c>
      <c r="C676">
        <f t="shared" si="29"/>
        <v>-3.871575306493974E-2</v>
      </c>
      <c r="D676">
        <f t="shared" si="30"/>
        <v>2183937.9655803931</v>
      </c>
      <c r="E676">
        <f t="shared" si="31"/>
        <v>35.684617580268394</v>
      </c>
    </row>
    <row r="677" spans="1:5" x14ac:dyDescent="0.25">
      <c r="A677">
        <f>VLOOKUP('2024-03-18_windows_device_0'!P677,'2024-03-18_windows_device_0'!P$1:P$911,1,0)</f>
        <v>35.706000000000003</v>
      </c>
      <c r="B677">
        <f>VLOOKUP('2024-03-18_windows_device_0'!Q677,'2024-03-18_windows_device_0'!Q$1:Q$911,1,0)</f>
        <v>2184022</v>
      </c>
      <c r="C677">
        <f t="shared" si="29"/>
        <v>-1.7355337580836037E-2</v>
      </c>
      <c r="D677">
        <f t="shared" si="30"/>
        <v>2183984.7776739695</v>
      </c>
      <c r="E677">
        <f t="shared" si="31"/>
        <v>35.688644662419165</v>
      </c>
    </row>
    <row r="678" spans="1:5" x14ac:dyDescent="0.25">
      <c r="A678">
        <f>VLOOKUP('2024-03-18_windows_device_0'!P678,'2024-03-18_windows_device_0'!P$1:P$911,1,0)</f>
        <v>35.693333333333335</v>
      </c>
      <c r="B678">
        <f>VLOOKUP('2024-03-18_windows_device_0'!Q678,'2024-03-18_windows_device_0'!Q$1:Q$911,1,0)</f>
        <v>2184016</v>
      </c>
      <c r="C678">
        <f t="shared" si="29"/>
        <v>-1.2682746693689241E-2</v>
      </c>
      <c r="D678">
        <f t="shared" si="30"/>
        <v>2183988.7990694391</v>
      </c>
      <c r="E678">
        <f t="shared" si="31"/>
        <v>35.680650586639644</v>
      </c>
    </row>
    <row r="679" spans="1:5" x14ac:dyDescent="0.25">
      <c r="A679">
        <f>VLOOKUP('2024-03-18_windows_device_0'!P679,'2024-03-18_windows_device_0'!P$1:P$911,1,0)</f>
        <v>35.671999999999997</v>
      </c>
      <c r="B679">
        <f>VLOOKUP('2024-03-18_windows_device_0'!Q679,'2024-03-18_windows_device_0'!Q$1:Q$911,1,0)</f>
        <v>2184026</v>
      </c>
      <c r="C679">
        <f t="shared" si="29"/>
        <v>-2.1360415484110818E-2</v>
      </c>
      <c r="D679">
        <f t="shared" si="30"/>
        <v>2183980.187906424</v>
      </c>
      <c r="E679">
        <f t="shared" si="31"/>
        <v>35.650639584515886</v>
      </c>
    </row>
    <row r="680" spans="1:5" x14ac:dyDescent="0.25">
      <c r="A680">
        <f>VLOOKUP('2024-03-18_windows_device_0'!P680,'2024-03-18_windows_device_0'!P$1:P$911,1,0)</f>
        <v>35.639333333333333</v>
      </c>
      <c r="B680">
        <f>VLOOKUP('2024-03-18_windows_device_0'!Q680,'2024-03-18_windows_device_0'!Q$1:Q$911,1,0)</f>
        <v>2184026</v>
      </c>
      <c r="C680">
        <f t="shared" ref="C680:C743" si="32">(A680-A679)*F$2</f>
        <v>-3.2708136210034683E-2</v>
      </c>
      <c r="D680">
        <f t="shared" si="30"/>
        <v>2183955.8502317113</v>
      </c>
      <c r="E680">
        <f t="shared" si="31"/>
        <v>35.6066251971233</v>
      </c>
    </row>
    <row r="681" spans="1:5" x14ac:dyDescent="0.25">
      <c r="A681">
        <f>VLOOKUP('2024-03-18_windows_device_0'!P681,'2024-03-18_windows_device_0'!P$1:P$911,1,0)</f>
        <v>35.616</v>
      </c>
      <c r="B681">
        <f>VLOOKUP('2024-03-18_windows_device_0'!Q681,'2024-03-18_windows_device_0'!Q$1:Q$911,1,0)</f>
        <v>2184026</v>
      </c>
      <c r="C681">
        <f t="shared" si="32"/>
        <v>-2.3362954435741094E-2</v>
      </c>
      <c r="D681">
        <f t="shared" si="30"/>
        <v>2183975.8930226509</v>
      </c>
      <c r="E681">
        <f t="shared" si="31"/>
        <v>35.59263704556426</v>
      </c>
    </row>
    <row r="682" spans="1:5" x14ac:dyDescent="0.25">
      <c r="A682">
        <f>VLOOKUP('2024-03-18_windows_device_0'!P682,'2024-03-18_windows_device_0'!P$1:P$911,1,0)</f>
        <v>35.602666666666664</v>
      </c>
      <c r="B682">
        <f>VLOOKUP('2024-03-18_windows_device_0'!Q682,'2024-03-18_windows_device_0'!Q$1:Q$911,1,0)</f>
        <v>2184024</v>
      </c>
      <c r="C682">
        <f t="shared" si="32"/>
        <v>-1.3350259677568373E-2</v>
      </c>
      <c r="D682">
        <f t="shared" si="30"/>
        <v>2183995.367441515</v>
      </c>
      <c r="E682">
        <f t="shared" si="31"/>
        <v>35.589316406989099</v>
      </c>
    </row>
    <row r="683" spans="1:5" x14ac:dyDescent="0.25">
      <c r="A683">
        <f>VLOOKUP('2024-03-18_windows_device_0'!P683,'2024-03-18_windows_device_0'!P$1:P$911,1,0)</f>
        <v>35.582000000000001</v>
      </c>
      <c r="B683">
        <f>VLOOKUP('2024-03-18_windows_device_0'!Q683,'2024-03-18_windows_device_0'!Q$1:Q$911,1,0)</f>
        <v>2184026</v>
      </c>
      <c r="C683">
        <f t="shared" si="32"/>
        <v>-2.0692902500224573E-2</v>
      </c>
      <c r="D683">
        <f t="shared" si="30"/>
        <v>2183981.6195343481</v>
      </c>
      <c r="E683">
        <f t="shared" si="31"/>
        <v>35.561307097499778</v>
      </c>
    </row>
    <row r="684" spans="1:5" x14ac:dyDescent="0.25">
      <c r="A684">
        <f>VLOOKUP('2024-03-18_windows_device_0'!P684,'2024-03-18_windows_device_0'!P$1:P$911,1,0)</f>
        <v>35.56066666666667</v>
      </c>
      <c r="B684">
        <f>VLOOKUP('2024-03-18_windows_device_0'!Q684,'2024-03-18_windows_device_0'!Q$1:Q$911,1,0)</f>
        <v>2184026</v>
      </c>
      <c r="C684">
        <f t="shared" si="32"/>
        <v>-2.1360415484103702E-2</v>
      </c>
      <c r="D684">
        <f t="shared" si="30"/>
        <v>2183980.187906424</v>
      </c>
      <c r="E684">
        <f t="shared" si="31"/>
        <v>35.539306251182566</v>
      </c>
    </row>
    <row r="685" spans="1:5" x14ac:dyDescent="0.25">
      <c r="A685">
        <f>VLOOKUP('2024-03-18_windows_device_0'!P685,'2024-03-18_windows_device_0'!P$1:P$911,1,0)</f>
        <v>35.509333333333331</v>
      </c>
      <c r="B685">
        <f>VLOOKUP('2024-03-18_windows_device_0'!Q685,'2024-03-18_windows_device_0'!Q$1:Q$911,1,0)</f>
        <v>2184018</v>
      </c>
      <c r="C685">
        <f t="shared" si="32"/>
        <v>-5.1398499758636099E-2</v>
      </c>
      <c r="D685">
        <f t="shared" si="30"/>
        <v>2183907.7646498322</v>
      </c>
      <c r="E685">
        <f t="shared" si="31"/>
        <v>35.457934833574697</v>
      </c>
    </row>
    <row r="686" spans="1:5" x14ac:dyDescent="0.25">
      <c r="A686">
        <f>VLOOKUP('2024-03-18_windows_device_0'!P686,'2024-03-18_windows_device_0'!P$1:P$911,1,0)</f>
        <v>35.491999999999997</v>
      </c>
      <c r="B686">
        <f>VLOOKUP('2024-03-18_windows_device_0'!Q686,'2024-03-18_windows_device_0'!Q$1:Q$911,1,0)</f>
        <v>2184012</v>
      </c>
      <c r="C686">
        <f t="shared" si="32"/>
        <v>-1.7355337580836037E-2</v>
      </c>
      <c r="D686">
        <f t="shared" si="30"/>
        <v>2183974.7776739695</v>
      </c>
      <c r="E686">
        <f t="shared" si="31"/>
        <v>35.474644662419159</v>
      </c>
    </row>
    <row r="687" spans="1:5" x14ac:dyDescent="0.25">
      <c r="A687">
        <f>VLOOKUP('2024-03-18_windows_device_0'!P687,'2024-03-18_windows_device_0'!P$1:P$911,1,0)</f>
        <v>35.480666666666664</v>
      </c>
      <c r="B687">
        <f>VLOOKUP('2024-03-18_windows_device_0'!Q687,'2024-03-18_windows_device_0'!Q$1:Q$911,1,0)</f>
        <v>2184012</v>
      </c>
      <c r="C687">
        <f t="shared" si="32"/>
        <v>-1.1347720725930982E-2</v>
      </c>
      <c r="D687">
        <f t="shared" si="30"/>
        <v>2183987.6623252877</v>
      </c>
      <c r="E687">
        <f t="shared" si="31"/>
        <v>35.469318945940735</v>
      </c>
    </row>
    <row r="688" spans="1:5" x14ac:dyDescent="0.25">
      <c r="A688">
        <f>VLOOKUP('2024-03-18_windows_device_0'!P688,'2024-03-18_windows_device_0'!P$1:P$911,1,0)</f>
        <v>35.46</v>
      </c>
      <c r="B688">
        <f>VLOOKUP('2024-03-18_windows_device_0'!Q688,'2024-03-18_windows_device_0'!Q$1:Q$911,1,0)</f>
        <v>2184015</v>
      </c>
      <c r="C688">
        <f t="shared" si="32"/>
        <v>-2.0692902500224573E-2</v>
      </c>
      <c r="D688">
        <f t="shared" si="30"/>
        <v>2183970.6195343481</v>
      </c>
      <c r="E688">
        <f t="shared" si="31"/>
        <v>35.439307097499778</v>
      </c>
    </row>
    <row r="689" spans="1:5" x14ac:dyDescent="0.25">
      <c r="A689">
        <f>VLOOKUP('2024-03-18_windows_device_0'!P689,'2024-03-18_windows_device_0'!P$1:P$911,1,0)</f>
        <v>35.444000000000003</v>
      </c>
      <c r="B689">
        <f>VLOOKUP('2024-03-18_windows_device_0'!Q689,'2024-03-18_windows_device_0'!Q$1:Q$911,1,0)</f>
        <v>2184016</v>
      </c>
      <c r="C689">
        <f t="shared" si="32"/>
        <v>-1.6020311613077778E-2</v>
      </c>
      <c r="D689">
        <f t="shared" si="30"/>
        <v>2183981.6409298177</v>
      </c>
      <c r="E689">
        <f t="shared" si="31"/>
        <v>35.427979688386927</v>
      </c>
    </row>
    <row r="690" spans="1:5" x14ac:dyDescent="0.25">
      <c r="A690">
        <f>VLOOKUP('2024-03-18_windows_device_0'!P690,'2024-03-18_windows_device_0'!P$1:P$911,1,0)</f>
        <v>35.408666666666669</v>
      </c>
      <c r="B690">
        <f>VLOOKUP('2024-03-18_windows_device_0'!Q690,'2024-03-18_windows_device_0'!Q$1:Q$911,1,0)</f>
        <v>2184021</v>
      </c>
      <c r="C690">
        <f t="shared" si="32"/>
        <v>-3.5378188145551208E-2</v>
      </c>
      <c r="D690">
        <f t="shared" si="30"/>
        <v>2183945.1237200145</v>
      </c>
      <c r="E690">
        <f t="shared" si="31"/>
        <v>35.373288478521118</v>
      </c>
    </row>
    <row r="691" spans="1:5" x14ac:dyDescent="0.25">
      <c r="A691">
        <f>VLOOKUP('2024-03-18_windows_device_0'!P691,'2024-03-18_windows_device_0'!P$1:P$911,1,0)</f>
        <v>35.388666666666666</v>
      </c>
      <c r="B691">
        <f>VLOOKUP('2024-03-18_windows_device_0'!Q691,'2024-03-18_windows_device_0'!Q$1:Q$911,1,0)</f>
        <v>2184019</v>
      </c>
      <c r="C691">
        <f t="shared" si="32"/>
        <v>-2.0025389516352559E-2</v>
      </c>
      <c r="D691">
        <f t="shared" si="30"/>
        <v>2183976.0511622722</v>
      </c>
      <c r="E691">
        <f t="shared" si="31"/>
        <v>35.36864127715031</v>
      </c>
    </row>
    <row r="692" spans="1:5" x14ac:dyDescent="0.25">
      <c r="A692">
        <f>VLOOKUP('2024-03-18_windows_device_0'!P692,'2024-03-18_windows_device_0'!P$1:P$911,1,0)</f>
        <v>35.372666666666667</v>
      </c>
      <c r="B692">
        <f>VLOOKUP('2024-03-18_windows_device_0'!Q692,'2024-03-18_windows_device_0'!Q$1:Q$911,1,0)</f>
        <v>2184016</v>
      </c>
      <c r="C692">
        <f t="shared" si="32"/>
        <v>-1.6020311613077778E-2</v>
      </c>
      <c r="D692">
        <f t="shared" si="30"/>
        <v>2183981.6409298177</v>
      </c>
      <c r="E692">
        <f t="shared" si="31"/>
        <v>35.356646355053591</v>
      </c>
    </row>
    <row r="693" spans="1:5" x14ac:dyDescent="0.25">
      <c r="A693">
        <f>VLOOKUP('2024-03-18_windows_device_0'!P693,'2024-03-18_windows_device_0'!P$1:P$911,1,0)</f>
        <v>35.351999999999997</v>
      </c>
      <c r="B693">
        <f>VLOOKUP('2024-03-18_windows_device_0'!Q693,'2024-03-18_windows_device_0'!Q$1:Q$911,1,0)</f>
        <v>2184015</v>
      </c>
      <c r="C693">
        <f t="shared" si="32"/>
        <v>-2.0692902500231689E-2</v>
      </c>
      <c r="D693">
        <f t="shared" si="30"/>
        <v>2183970.6195343481</v>
      </c>
      <c r="E693">
        <f t="shared" si="31"/>
        <v>35.331307097499767</v>
      </c>
    </row>
    <row r="694" spans="1:5" x14ac:dyDescent="0.25">
      <c r="A694">
        <f>VLOOKUP('2024-03-18_windows_device_0'!P694,'2024-03-18_windows_device_0'!P$1:P$911,1,0)</f>
        <v>35.314666666666668</v>
      </c>
      <c r="B694">
        <f>VLOOKUP('2024-03-18_windows_device_0'!Q694,'2024-03-18_windows_device_0'!Q$1:Q$911,1,0)</f>
        <v>2184010</v>
      </c>
      <c r="C694">
        <f t="shared" si="32"/>
        <v>-3.7380727097181481E-2</v>
      </c>
      <c r="D694">
        <f t="shared" si="30"/>
        <v>2183929.8288362417</v>
      </c>
      <c r="E694">
        <f t="shared" si="31"/>
        <v>35.277285939569488</v>
      </c>
    </row>
    <row r="695" spans="1:5" x14ac:dyDescent="0.25">
      <c r="A695">
        <f>VLOOKUP('2024-03-18_windows_device_0'!P695,'2024-03-18_windows_device_0'!P$1:P$911,1,0)</f>
        <v>35.302</v>
      </c>
      <c r="B695">
        <f>VLOOKUP('2024-03-18_windows_device_0'!Q695,'2024-03-18_windows_device_0'!Q$1:Q$911,1,0)</f>
        <v>2183994</v>
      </c>
      <c r="C695">
        <f t="shared" si="32"/>
        <v>-1.2682746693689241E-2</v>
      </c>
      <c r="D695">
        <f t="shared" si="30"/>
        <v>2183966.7990694391</v>
      </c>
      <c r="E695">
        <f t="shared" si="31"/>
        <v>35.289317253306308</v>
      </c>
    </row>
    <row r="696" spans="1:5" x14ac:dyDescent="0.25">
      <c r="A696">
        <f>VLOOKUP('2024-03-18_windows_device_0'!P696,'2024-03-18_windows_device_0'!P$1:P$911,1,0)</f>
        <v>35.271999999999998</v>
      </c>
      <c r="B696">
        <f>VLOOKUP('2024-03-18_windows_device_0'!Q696,'2024-03-18_windows_device_0'!Q$1:Q$911,1,0)</f>
        <v>2183987</v>
      </c>
      <c r="C696">
        <f t="shared" si="32"/>
        <v>-3.0038084274525281E-2</v>
      </c>
      <c r="D696">
        <f t="shared" si="30"/>
        <v>2183922.5767434086</v>
      </c>
      <c r="E696">
        <f t="shared" si="31"/>
        <v>35.241961915725476</v>
      </c>
    </row>
    <row r="697" spans="1:5" x14ac:dyDescent="0.25">
      <c r="A697">
        <f>VLOOKUP('2024-03-18_windows_device_0'!P697,'2024-03-18_windows_device_0'!P$1:P$911,1,0)</f>
        <v>35.268000000000001</v>
      </c>
      <c r="B697">
        <f>VLOOKUP('2024-03-18_windows_device_0'!Q697,'2024-03-18_windows_device_0'!Q$1:Q$911,1,0)</f>
        <v>2184001</v>
      </c>
      <c r="C697">
        <f t="shared" si="32"/>
        <v>-4.0050779032676656E-3</v>
      </c>
      <c r="D697">
        <f t="shared" si="30"/>
        <v>2183992.4102324545</v>
      </c>
      <c r="E697">
        <f t="shared" si="31"/>
        <v>35.263994922096735</v>
      </c>
    </row>
    <row r="698" spans="1:5" x14ac:dyDescent="0.25">
      <c r="A698">
        <f>VLOOKUP('2024-03-18_windows_device_0'!P698,'2024-03-18_windows_device_0'!P$1:P$911,1,0)</f>
        <v>35.245333333333335</v>
      </c>
      <c r="B698">
        <f>VLOOKUP('2024-03-18_windows_device_0'!Q698,'2024-03-18_windows_device_0'!Q$1:Q$911,1,0)</f>
        <v>2184006</v>
      </c>
      <c r="C698">
        <f t="shared" si="32"/>
        <v>-2.2695441451861965E-2</v>
      </c>
      <c r="D698">
        <f t="shared" si="30"/>
        <v>2183957.3246505754</v>
      </c>
      <c r="E698">
        <f t="shared" si="31"/>
        <v>35.222637891881476</v>
      </c>
    </row>
    <row r="699" spans="1:5" x14ac:dyDescent="0.25">
      <c r="A699">
        <f>VLOOKUP('2024-03-18_windows_device_0'!P699,'2024-03-18_windows_device_0'!P$1:P$911,1,0)</f>
        <v>35.203333333333333</v>
      </c>
      <c r="B699">
        <f>VLOOKUP('2024-03-18_windows_device_0'!Q699,'2024-03-18_windows_device_0'!Q$1:Q$911,1,0)</f>
        <v>2184003</v>
      </c>
      <c r="C699">
        <f t="shared" si="32"/>
        <v>-4.2053317984335391E-2</v>
      </c>
      <c r="D699">
        <f t="shared" si="30"/>
        <v>2183912.8074407717</v>
      </c>
      <c r="E699">
        <f t="shared" si="31"/>
        <v>35.161280015349</v>
      </c>
    </row>
    <row r="700" spans="1:5" x14ac:dyDescent="0.25">
      <c r="A700">
        <f>VLOOKUP('2024-03-18_windows_device_0'!P700,'2024-03-18_windows_device_0'!P$1:P$911,1,0)</f>
        <v>35.195999999999998</v>
      </c>
      <c r="B700">
        <f>VLOOKUP('2024-03-18_windows_device_0'!Q700,'2024-03-18_windows_device_0'!Q$1:Q$911,1,0)</f>
        <v>2183997</v>
      </c>
      <c r="C700">
        <f t="shared" si="32"/>
        <v>-7.3426428226633159E-3</v>
      </c>
      <c r="D700">
        <f t="shared" si="30"/>
        <v>2183981.2520928332</v>
      </c>
      <c r="E700">
        <f t="shared" si="31"/>
        <v>35.188657357177334</v>
      </c>
    </row>
    <row r="701" spans="1:5" x14ac:dyDescent="0.25">
      <c r="A701">
        <f>VLOOKUP('2024-03-18_windows_device_0'!P701,'2024-03-18_windows_device_0'!P$1:P$911,1,0)</f>
        <v>35.166666666666664</v>
      </c>
      <c r="B701">
        <f>VLOOKUP('2024-03-18_windows_device_0'!Q701,'2024-03-18_windows_device_0'!Q$1:Q$911,1,0)</f>
        <v>2183996</v>
      </c>
      <c r="C701">
        <f t="shared" si="32"/>
        <v>-2.9370571290646151E-2</v>
      </c>
      <c r="D701">
        <f t="shared" si="30"/>
        <v>2183933.0083713327</v>
      </c>
      <c r="E701">
        <f t="shared" si="31"/>
        <v>35.137296095376016</v>
      </c>
    </row>
    <row r="702" spans="1:5" x14ac:dyDescent="0.25">
      <c r="A702">
        <f>VLOOKUP('2024-03-18_windows_device_0'!P702,'2024-03-18_windows_device_0'!P$1:P$911,1,0)</f>
        <v>35.150666666666666</v>
      </c>
      <c r="B702">
        <f>VLOOKUP('2024-03-18_windows_device_0'!Q702,'2024-03-18_windows_device_0'!Q$1:Q$911,1,0)</f>
        <v>2183995</v>
      </c>
      <c r="C702">
        <f t="shared" si="32"/>
        <v>-1.6020311613077778E-2</v>
      </c>
      <c r="D702">
        <f t="shared" si="30"/>
        <v>2183960.6409298177</v>
      </c>
      <c r="E702">
        <f t="shared" si="31"/>
        <v>35.13464635505359</v>
      </c>
    </row>
    <row r="703" spans="1:5" x14ac:dyDescent="0.25">
      <c r="A703">
        <f>VLOOKUP('2024-03-18_windows_device_0'!P703,'2024-03-18_windows_device_0'!P$1:P$911,1,0)</f>
        <v>35.126666666666665</v>
      </c>
      <c r="B703">
        <f>VLOOKUP('2024-03-18_windows_device_0'!Q703,'2024-03-18_windows_device_0'!Q$1:Q$911,1,0)</f>
        <v>2183999</v>
      </c>
      <c r="C703">
        <f t="shared" si="32"/>
        <v>-2.4030467419620224E-2</v>
      </c>
      <c r="D703">
        <f t="shared" si="30"/>
        <v>2183947.4613947268</v>
      </c>
      <c r="E703">
        <f t="shared" si="31"/>
        <v>35.102636199247044</v>
      </c>
    </row>
    <row r="704" spans="1:5" x14ac:dyDescent="0.25">
      <c r="A704">
        <f>VLOOKUP('2024-03-18_windows_device_0'!P704,'2024-03-18_windows_device_0'!P$1:P$911,1,0)</f>
        <v>35.11933333333333</v>
      </c>
      <c r="B704">
        <f>VLOOKUP('2024-03-18_windows_device_0'!Q704,'2024-03-18_windows_device_0'!Q$1:Q$911,1,0)</f>
        <v>2184003</v>
      </c>
      <c r="C704">
        <f t="shared" si="32"/>
        <v>-7.3426428226633159E-3</v>
      </c>
      <c r="D704">
        <f t="shared" si="30"/>
        <v>2183987.2520928332</v>
      </c>
      <c r="E704">
        <f t="shared" si="31"/>
        <v>35.111990690510666</v>
      </c>
    </row>
    <row r="705" spans="1:5" x14ac:dyDescent="0.25">
      <c r="A705">
        <f>VLOOKUP('2024-03-18_windows_device_0'!P705,'2024-03-18_windows_device_0'!P$1:P$911,1,0)</f>
        <v>35.088666666666668</v>
      </c>
      <c r="B705">
        <f>VLOOKUP('2024-03-18_windows_device_0'!Q705,'2024-03-18_windows_device_0'!Q$1:Q$911,1,0)</f>
        <v>2184000</v>
      </c>
      <c r="C705">
        <f t="shared" si="32"/>
        <v>-3.0705597258397294E-2</v>
      </c>
      <c r="D705">
        <f t="shared" si="30"/>
        <v>2183934.1451154845</v>
      </c>
      <c r="E705">
        <f t="shared" si="31"/>
        <v>35.057961069408272</v>
      </c>
    </row>
    <row r="706" spans="1:5" x14ac:dyDescent="0.25">
      <c r="A706">
        <f>VLOOKUP('2024-03-18_windows_device_0'!P706,'2024-03-18_windows_device_0'!P$1:P$911,1,0)</f>
        <v>35.068666666666665</v>
      </c>
      <c r="B706">
        <f>VLOOKUP('2024-03-18_windows_device_0'!Q706,'2024-03-18_windows_device_0'!Q$1:Q$911,1,0)</f>
        <v>2183998</v>
      </c>
      <c r="C706">
        <f t="shared" si="32"/>
        <v>-2.0025389516352559E-2</v>
      </c>
      <c r="D706">
        <f t="shared" si="30"/>
        <v>2183955.0511622722</v>
      </c>
      <c r="E706">
        <f t="shared" si="31"/>
        <v>35.04864127715031</v>
      </c>
    </row>
    <row r="707" spans="1:5" x14ac:dyDescent="0.25">
      <c r="A707">
        <f>VLOOKUP('2024-03-18_windows_device_0'!P707,'2024-03-18_windows_device_0'!P$1:P$911,1,0)</f>
        <v>35.045333333333332</v>
      </c>
      <c r="B707">
        <f>VLOOKUP('2024-03-18_windows_device_0'!Q707,'2024-03-18_windows_device_0'!Q$1:Q$911,1,0)</f>
        <v>2183994</v>
      </c>
      <c r="C707">
        <f t="shared" si="32"/>
        <v>-2.3362954435741094E-2</v>
      </c>
      <c r="D707">
        <f t="shared" ref="D707:D770" si="33">B707+C707*F$3</f>
        <v>2183943.8930226509</v>
      </c>
      <c r="E707">
        <f t="shared" ref="E707:E770" si="34">C707+A707</f>
        <v>35.021970378897592</v>
      </c>
    </row>
    <row r="708" spans="1:5" x14ac:dyDescent="0.25">
      <c r="A708">
        <f>VLOOKUP('2024-03-18_windows_device_0'!P708,'2024-03-18_windows_device_0'!P$1:P$911,1,0)</f>
        <v>35.018666666666668</v>
      </c>
      <c r="B708">
        <f>VLOOKUP('2024-03-18_windows_device_0'!Q708,'2024-03-18_windows_device_0'!Q$1:Q$911,1,0)</f>
        <v>2183993</v>
      </c>
      <c r="C708">
        <f t="shared" si="32"/>
        <v>-2.670051935512963E-2</v>
      </c>
      <c r="D708">
        <f t="shared" si="33"/>
        <v>2183935.7348830299</v>
      </c>
      <c r="E708">
        <f t="shared" si="34"/>
        <v>34.991966147311537</v>
      </c>
    </row>
    <row r="709" spans="1:5" x14ac:dyDescent="0.25">
      <c r="A709">
        <f>VLOOKUP('2024-03-18_windows_device_0'!P709,'2024-03-18_windows_device_0'!P$1:P$911,1,0)</f>
        <v>34.99733333333333</v>
      </c>
      <c r="B709">
        <f>VLOOKUP('2024-03-18_windows_device_0'!Q709,'2024-03-18_windows_device_0'!Q$1:Q$911,1,0)</f>
        <v>2183991</v>
      </c>
      <c r="C709">
        <f t="shared" si="32"/>
        <v>-2.1360415484110818E-2</v>
      </c>
      <c r="D709">
        <f t="shared" si="33"/>
        <v>2183945.187906424</v>
      </c>
      <c r="E709">
        <f t="shared" si="34"/>
        <v>34.975972917849219</v>
      </c>
    </row>
    <row r="710" spans="1:5" x14ac:dyDescent="0.25">
      <c r="A710">
        <f>VLOOKUP('2024-03-18_windows_device_0'!P710,'2024-03-18_windows_device_0'!P$1:P$911,1,0)</f>
        <v>35.008000000000003</v>
      </c>
      <c r="B710">
        <f>VLOOKUP('2024-03-18_windows_device_0'!Q710,'2024-03-18_windows_device_0'!Q$1:Q$911,1,0)</f>
        <v>2183990</v>
      </c>
      <c r="C710">
        <f t="shared" si="32"/>
        <v>1.0680207742058967E-2</v>
      </c>
      <c r="D710">
        <f t="shared" si="33"/>
        <v>2184012.9060467882</v>
      </c>
      <c r="E710">
        <f t="shared" si="34"/>
        <v>35.018680207742065</v>
      </c>
    </row>
    <row r="711" spans="1:5" x14ac:dyDescent="0.25">
      <c r="A711">
        <f>VLOOKUP('2024-03-18_windows_device_0'!P711,'2024-03-18_windows_device_0'!P$1:P$911,1,0)</f>
        <v>34.972000000000001</v>
      </c>
      <c r="B711">
        <f>VLOOKUP('2024-03-18_windows_device_0'!Q711,'2024-03-18_windows_device_0'!Q$1:Q$911,1,0)</f>
        <v>2183984</v>
      </c>
      <c r="C711">
        <f t="shared" si="32"/>
        <v>-3.6045701129430334E-2</v>
      </c>
      <c r="D711">
        <f t="shared" si="33"/>
        <v>2183906.6920920904</v>
      </c>
      <c r="E711">
        <f t="shared" si="34"/>
        <v>34.93595429887057</v>
      </c>
    </row>
    <row r="712" spans="1:5" x14ac:dyDescent="0.25">
      <c r="A712">
        <f>VLOOKUP('2024-03-18_windows_device_0'!P712,'2024-03-18_windows_device_0'!P$1:P$911,1,0)</f>
        <v>34.963333333333331</v>
      </c>
      <c r="B712">
        <f>VLOOKUP('2024-03-18_windows_device_0'!Q712,'2024-03-18_windows_device_0'!Q$1:Q$911,1,0)</f>
        <v>2183981</v>
      </c>
      <c r="C712">
        <f t="shared" si="32"/>
        <v>-8.6776687904215766E-3</v>
      </c>
      <c r="D712">
        <f t="shared" si="33"/>
        <v>2183962.3888369845</v>
      </c>
      <c r="E712">
        <f t="shared" si="34"/>
        <v>34.954655664542912</v>
      </c>
    </row>
    <row r="713" spans="1:5" x14ac:dyDescent="0.25">
      <c r="A713">
        <f>VLOOKUP('2024-03-18_windows_device_0'!P713,'2024-03-18_windows_device_0'!P$1:P$911,1,0)</f>
        <v>34.93866666666667</v>
      </c>
      <c r="B713">
        <f>VLOOKUP('2024-03-18_windows_device_0'!Q713,'2024-03-18_windows_device_0'!Q$1:Q$911,1,0)</f>
        <v>2183984</v>
      </c>
      <c r="C713">
        <f t="shared" si="32"/>
        <v>-2.4697980403492241E-2</v>
      </c>
      <c r="D713">
        <f t="shared" si="33"/>
        <v>2183931.0297668027</v>
      </c>
      <c r="E713">
        <f t="shared" si="34"/>
        <v>34.913968686263175</v>
      </c>
    </row>
    <row r="714" spans="1:5" x14ac:dyDescent="0.25">
      <c r="A714">
        <f>VLOOKUP('2024-03-18_windows_device_0'!P714,'2024-03-18_windows_device_0'!P$1:P$911,1,0)</f>
        <v>34.887999999999998</v>
      </c>
      <c r="B714">
        <f>VLOOKUP('2024-03-18_windows_device_0'!Q714,'2024-03-18_windows_device_0'!Q$1:Q$911,1,0)</f>
        <v>2183988</v>
      </c>
      <c r="C714">
        <f t="shared" si="32"/>
        <v>-5.0730986774756966E-2</v>
      </c>
      <c r="D714">
        <f t="shared" si="33"/>
        <v>2183879.1962777567</v>
      </c>
      <c r="E714">
        <f t="shared" si="34"/>
        <v>34.837269013225239</v>
      </c>
    </row>
    <row r="715" spans="1:5" x14ac:dyDescent="0.25">
      <c r="A715">
        <f>VLOOKUP('2024-03-18_windows_device_0'!P715,'2024-03-18_windows_device_0'!P$1:P$911,1,0)</f>
        <v>34.882666666666665</v>
      </c>
      <c r="B715">
        <f>VLOOKUP('2024-03-18_windows_device_0'!Q715,'2024-03-18_windows_device_0'!Q$1:Q$911,1,0)</f>
        <v>2183985</v>
      </c>
      <c r="C715">
        <f t="shared" si="32"/>
        <v>-5.3401038710259256E-3</v>
      </c>
      <c r="D715">
        <f t="shared" si="33"/>
        <v>2183973.5469766059</v>
      </c>
      <c r="E715">
        <f t="shared" si="34"/>
        <v>34.877326562795638</v>
      </c>
    </row>
    <row r="716" spans="1:5" x14ac:dyDescent="0.25">
      <c r="A716">
        <f>VLOOKUP('2024-03-18_windows_device_0'!P716,'2024-03-18_windows_device_0'!P$1:P$911,1,0)</f>
        <v>34.875999999999998</v>
      </c>
      <c r="B716">
        <f>VLOOKUP('2024-03-18_windows_device_0'!Q716,'2024-03-18_windows_device_0'!Q$1:Q$911,1,0)</f>
        <v>2183985</v>
      </c>
      <c r="C716">
        <f t="shared" si="32"/>
        <v>-6.6751298387841863E-3</v>
      </c>
      <c r="D716">
        <f t="shared" si="33"/>
        <v>2183970.6837207573</v>
      </c>
      <c r="E716">
        <f t="shared" si="34"/>
        <v>34.869324870161215</v>
      </c>
    </row>
    <row r="717" spans="1:5" x14ac:dyDescent="0.25">
      <c r="A717">
        <f>VLOOKUP('2024-03-18_windows_device_0'!P717,'2024-03-18_windows_device_0'!P$1:P$911,1,0)</f>
        <v>34.846666666666664</v>
      </c>
      <c r="B717">
        <f>VLOOKUP('2024-03-18_windows_device_0'!Q717,'2024-03-18_windows_device_0'!Q$1:Q$911,1,0)</f>
        <v>2183985</v>
      </c>
      <c r="C717">
        <f t="shared" si="32"/>
        <v>-2.9370571290646151E-2</v>
      </c>
      <c r="D717">
        <f t="shared" si="33"/>
        <v>2183922.0083713327</v>
      </c>
      <c r="E717">
        <f t="shared" si="34"/>
        <v>34.817296095376015</v>
      </c>
    </row>
    <row r="718" spans="1:5" x14ac:dyDescent="0.25">
      <c r="A718">
        <f>VLOOKUP('2024-03-18_windows_device_0'!P718,'2024-03-18_windows_device_0'!P$1:P$911,1,0)</f>
        <v>34.828666666666663</v>
      </c>
      <c r="B718">
        <f>VLOOKUP('2024-03-18_windows_device_0'!Q718,'2024-03-18_windows_device_0'!Q$1:Q$911,1,0)</f>
        <v>2183988</v>
      </c>
      <c r="C718">
        <f t="shared" si="32"/>
        <v>-1.8022850564715167E-2</v>
      </c>
      <c r="D718">
        <f t="shared" si="33"/>
        <v>2183949.346046045</v>
      </c>
      <c r="E718">
        <f t="shared" si="34"/>
        <v>34.810643816101951</v>
      </c>
    </row>
    <row r="719" spans="1:5" x14ac:dyDescent="0.25">
      <c r="A719">
        <f>VLOOKUP('2024-03-18_windows_device_0'!P719,'2024-03-18_windows_device_0'!P$1:P$911,1,0)</f>
        <v>34.802666666666667</v>
      </c>
      <c r="B719">
        <f>VLOOKUP('2024-03-18_windows_device_0'!Q719,'2024-03-18_windows_device_0'!Q$1:Q$911,1,0)</f>
        <v>2183987</v>
      </c>
      <c r="C719">
        <f t="shared" si="32"/>
        <v>-2.60330063712505E-2</v>
      </c>
      <c r="D719">
        <f t="shared" si="33"/>
        <v>2183931.166510954</v>
      </c>
      <c r="E719">
        <f t="shared" si="34"/>
        <v>34.776633660295417</v>
      </c>
    </row>
    <row r="720" spans="1:5" x14ac:dyDescent="0.25">
      <c r="A720">
        <f>VLOOKUP('2024-03-18_windows_device_0'!P720,'2024-03-18_windows_device_0'!P$1:P$911,1,0)</f>
        <v>34.796666666666667</v>
      </c>
      <c r="B720">
        <f>VLOOKUP('2024-03-18_windows_device_0'!Q720,'2024-03-18_windows_device_0'!Q$1:Q$911,1,0)</f>
        <v>2183984</v>
      </c>
      <c r="C720">
        <f t="shared" si="32"/>
        <v>-6.0076168549050559E-3</v>
      </c>
      <c r="D720">
        <f t="shared" si="33"/>
        <v>2183971.1153486818</v>
      </c>
      <c r="E720">
        <f t="shared" si="34"/>
        <v>34.790659049811765</v>
      </c>
    </row>
    <row r="721" spans="1:5" x14ac:dyDescent="0.25">
      <c r="A721">
        <f>VLOOKUP('2024-03-18_windows_device_0'!P721,'2024-03-18_windows_device_0'!P$1:P$911,1,0)</f>
        <v>34.776666666666664</v>
      </c>
      <c r="B721">
        <f>VLOOKUP('2024-03-18_windows_device_0'!Q721,'2024-03-18_windows_device_0'!Q$1:Q$911,1,0)</f>
        <v>2183986</v>
      </c>
      <c r="C721">
        <f t="shared" si="32"/>
        <v>-2.0025389516352559E-2</v>
      </c>
      <c r="D721">
        <f t="shared" si="33"/>
        <v>2183943.0511622722</v>
      </c>
      <c r="E721">
        <f t="shared" si="34"/>
        <v>34.756641277150308</v>
      </c>
    </row>
    <row r="722" spans="1:5" x14ac:dyDescent="0.25">
      <c r="A722">
        <f>VLOOKUP('2024-03-18_windows_device_0'!P722,'2024-03-18_windows_device_0'!P$1:P$911,1,0)</f>
        <v>34.758000000000003</v>
      </c>
      <c r="B722">
        <f>VLOOKUP('2024-03-18_windows_device_0'!Q722,'2024-03-18_windows_device_0'!Q$1:Q$911,1,0)</f>
        <v>2183982</v>
      </c>
      <c r="C722">
        <f t="shared" si="32"/>
        <v>-1.8690363548587184E-2</v>
      </c>
      <c r="D722">
        <f t="shared" si="33"/>
        <v>2183941.9144181209</v>
      </c>
      <c r="E722">
        <f t="shared" si="34"/>
        <v>34.739309636451416</v>
      </c>
    </row>
    <row r="723" spans="1:5" x14ac:dyDescent="0.25">
      <c r="A723">
        <f>VLOOKUP('2024-03-18_windows_device_0'!P723,'2024-03-18_windows_device_0'!P$1:P$911,1,0)</f>
        <v>34.735999999999997</v>
      </c>
      <c r="B723">
        <f>VLOOKUP('2024-03-18_windows_device_0'!Q723,'2024-03-18_windows_device_0'!Q$1:Q$911,1,0)</f>
        <v>2183979</v>
      </c>
      <c r="C723">
        <f t="shared" si="32"/>
        <v>-2.2027928467989948E-2</v>
      </c>
      <c r="D723">
        <f t="shared" si="33"/>
        <v>2183931.7562784995</v>
      </c>
      <c r="E723">
        <f t="shared" si="34"/>
        <v>34.713972071532005</v>
      </c>
    </row>
    <row r="724" spans="1:5" x14ac:dyDescent="0.25">
      <c r="A724">
        <f>VLOOKUP('2024-03-18_windows_device_0'!P724,'2024-03-18_windows_device_0'!P$1:P$911,1,0)</f>
        <v>34.706666666666663</v>
      </c>
      <c r="B724">
        <f>VLOOKUP('2024-03-18_windows_device_0'!Q724,'2024-03-18_windows_device_0'!Q$1:Q$911,1,0)</f>
        <v>2183976</v>
      </c>
      <c r="C724">
        <f t="shared" si="32"/>
        <v>-2.9370571290646151E-2</v>
      </c>
      <c r="D724">
        <f t="shared" si="33"/>
        <v>2183913.0083713327</v>
      </c>
      <c r="E724">
        <f t="shared" si="34"/>
        <v>34.677296095376015</v>
      </c>
    </row>
    <row r="725" spans="1:5" x14ac:dyDescent="0.25">
      <c r="A725">
        <f>VLOOKUP('2024-03-18_windows_device_0'!P725,'2024-03-18_windows_device_0'!P$1:P$911,1,0)</f>
        <v>34.701999999999998</v>
      </c>
      <c r="B725">
        <f>VLOOKUP('2024-03-18_windows_device_0'!Q725,'2024-03-18_windows_device_0'!Q$1:Q$911,1,0)</f>
        <v>2183974</v>
      </c>
      <c r="C725">
        <f t="shared" si="32"/>
        <v>-4.672590887146796E-3</v>
      </c>
      <c r="D725">
        <f t="shared" si="33"/>
        <v>2183963.9786045304</v>
      </c>
      <c r="E725">
        <f t="shared" si="34"/>
        <v>34.697327409112852</v>
      </c>
    </row>
    <row r="726" spans="1:5" x14ac:dyDescent="0.25">
      <c r="A726">
        <f>VLOOKUP('2024-03-18_windows_device_0'!P726,'2024-03-18_windows_device_0'!P$1:P$911,1,0)</f>
        <v>34.678666666666665</v>
      </c>
      <c r="B726">
        <f>VLOOKUP('2024-03-18_windows_device_0'!Q726,'2024-03-18_windows_device_0'!Q$1:Q$911,1,0)</f>
        <v>2183971</v>
      </c>
      <c r="C726">
        <f t="shared" si="32"/>
        <v>-2.3362954435741094E-2</v>
      </c>
      <c r="D726">
        <f t="shared" si="33"/>
        <v>2183920.8930226509</v>
      </c>
      <c r="E726">
        <f t="shared" si="34"/>
        <v>34.655303712230925</v>
      </c>
    </row>
    <row r="727" spans="1:5" x14ac:dyDescent="0.25">
      <c r="A727">
        <f>VLOOKUP('2024-03-18_windows_device_0'!P727,'2024-03-18_windows_device_0'!P$1:P$911,1,0)</f>
        <v>34.652666666666669</v>
      </c>
      <c r="B727">
        <f>VLOOKUP('2024-03-18_windows_device_0'!Q727,'2024-03-18_windows_device_0'!Q$1:Q$911,1,0)</f>
        <v>2183969</v>
      </c>
      <c r="C727">
        <f t="shared" si="32"/>
        <v>-2.60330063712505E-2</v>
      </c>
      <c r="D727">
        <f t="shared" si="33"/>
        <v>2183913.166510954</v>
      </c>
      <c r="E727">
        <f t="shared" si="34"/>
        <v>34.626633660295418</v>
      </c>
    </row>
    <row r="728" spans="1:5" x14ac:dyDescent="0.25">
      <c r="A728">
        <f>VLOOKUP('2024-03-18_windows_device_0'!P728,'2024-03-18_windows_device_0'!P$1:P$911,1,0)</f>
        <v>34.653333333333336</v>
      </c>
      <c r="B728">
        <f>VLOOKUP('2024-03-18_windows_device_0'!Q728,'2024-03-18_windows_device_0'!Q$1:Q$911,1,0)</f>
        <v>2183965</v>
      </c>
      <c r="C728">
        <f t="shared" si="32"/>
        <v>6.6751298387913007E-4</v>
      </c>
      <c r="D728">
        <f t="shared" si="33"/>
        <v>2183966.4316279241</v>
      </c>
      <c r="E728">
        <f t="shared" si="34"/>
        <v>34.654000846317217</v>
      </c>
    </row>
    <row r="729" spans="1:5" x14ac:dyDescent="0.25">
      <c r="A729">
        <f>VLOOKUP('2024-03-18_windows_device_0'!P729,'2024-03-18_windows_device_0'!P$1:P$911,1,0)</f>
        <v>34.624000000000002</v>
      </c>
      <c r="B729">
        <f>VLOOKUP('2024-03-18_windows_device_0'!Q729,'2024-03-18_windows_device_0'!Q$1:Q$911,1,0)</f>
        <v>2183963</v>
      </c>
      <c r="C729">
        <f t="shared" si="32"/>
        <v>-2.9370571290646151E-2</v>
      </c>
      <c r="D729">
        <f t="shared" si="33"/>
        <v>2183900.0083713327</v>
      </c>
      <c r="E729">
        <f t="shared" si="34"/>
        <v>34.594629428709354</v>
      </c>
    </row>
    <row r="730" spans="1:5" x14ac:dyDescent="0.25">
      <c r="A730">
        <f>VLOOKUP('2024-03-18_windows_device_0'!P730,'2024-03-18_windows_device_0'!P$1:P$911,1,0)</f>
        <v>34.610666666666667</v>
      </c>
      <c r="B730">
        <f>VLOOKUP('2024-03-18_windows_device_0'!Q730,'2024-03-18_windows_device_0'!Q$1:Q$911,1,0)</f>
        <v>2183963</v>
      </c>
      <c r="C730">
        <f t="shared" si="32"/>
        <v>-1.3350259677568373E-2</v>
      </c>
      <c r="D730">
        <f t="shared" si="33"/>
        <v>2183934.367441515</v>
      </c>
      <c r="E730">
        <f t="shared" si="34"/>
        <v>34.597316406989101</v>
      </c>
    </row>
    <row r="731" spans="1:5" x14ac:dyDescent="0.25">
      <c r="A731">
        <f>VLOOKUP('2024-03-18_windows_device_0'!P731,'2024-03-18_windows_device_0'!P$1:P$911,1,0)</f>
        <v>34.579333333333331</v>
      </c>
      <c r="B731">
        <f>VLOOKUP('2024-03-18_windows_device_0'!Q731,'2024-03-18_windows_device_0'!Q$1:Q$911,1,0)</f>
        <v>2183963</v>
      </c>
      <c r="C731">
        <f t="shared" si="32"/>
        <v>-3.1373110242283543E-2</v>
      </c>
      <c r="D731">
        <f t="shared" si="33"/>
        <v>2183895.7134875599</v>
      </c>
      <c r="E731">
        <f t="shared" si="34"/>
        <v>34.547960223091046</v>
      </c>
    </row>
    <row r="732" spans="1:5" x14ac:dyDescent="0.25">
      <c r="A732">
        <f>VLOOKUP('2024-03-18_windows_device_0'!P732,'2024-03-18_windows_device_0'!P$1:P$911,1,0)</f>
        <v>34.569333333333333</v>
      </c>
      <c r="B732">
        <f>VLOOKUP('2024-03-18_windows_device_0'!Q732,'2024-03-18_windows_device_0'!Q$1:Q$911,1,0)</f>
        <v>2183965</v>
      </c>
      <c r="C732">
        <f t="shared" si="32"/>
        <v>-1.0012694758172722E-2</v>
      </c>
      <c r="D732">
        <f t="shared" si="33"/>
        <v>2183943.5255811363</v>
      </c>
      <c r="E732">
        <f t="shared" si="34"/>
        <v>34.559320638575159</v>
      </c>
    </row>
    <row r="733" spans="1:5" x14ac:dyDescent="0.25">
      <c r="A733">
        <f>VLOOKUP('2024-03-18_windows_device_0'!P733,'2024-03-18_windows_device_0'!P$1:P$911,1,0)</f>
        <v>34.536000000000001</v>
      </c>
      <c r="B733">
        <f>VLOOKUP('2024-03-18_windows_device_0'!Q733,'2024-03-18_windows_device_0'!Q$1:Q$911,1,0)</f>
        <v>2183962</v>
      </c>
      <c r="C733">
        <f t="shared" si="32"/>
        <v>-3.3375649193913816E-2</v>
      </c>
      <c r="D733">
        <f t="shared" si="33"/>
        <v>2183890.4186037872</v>
      </c>
      <c r="E733">
        <f t="shared" si="34"/>
        <v>34.502624350806087</v>
      </c>
    </row>
    <row r="734" spans="1:5" x14ac:dyDescent="0.25">
      <c r="A734">
        <f>VLOOKUP('2024-03-18_windows_device_0'!P734,'2024-03-18_windows_device_0'!P$1:P$911,1,0)</f>
        <v>34.521333333333331</v>
      </c>
      <c r="B734">
        <f>VLOOKUP('2024-03-18_windows_device_0'!Q734,'2024-03-18_windows_device_0'!Q$1:Q$911,1,0)</f>
        <v>2183959</v>
      </c>
      <c r="C734">
        <f t="shared" si="32"/>
        <v>-1.4685285645326632E-2</v>
      </c>
      <c r="D734">
        <f t="shared" si="33"/>
        <v>2183927.5041856663</v>
      </c>
      <c r="E734">
        <f t="shared" si="34"/>
        <v>34.506648047688003</v>
      </c>
    </row>
    <row r="735" spans="1:5" x14ac:dyDescent="0.25">
      <c r="A735">
        <f>VLOOKUP('2024-03-18_windows_device_0'!P735,'2024-03-18_windows_device_0'!P$1:P$911,1,0)</f>
        <v>34.514000000000003</v>
      </c>
      <c r="B735">
        <f>VLOOKUP('2024-03-18_windows_device_0'!Q735,'2024-03-18_windows_device_0'!Q$1:Q$911,1,0)</f>
        <v>2183962</v>
      </c>
      <c r="C735">
        <f t="shared" si="32"/>
        <v>-7.3426428226562018E-3</v>
      </c>
      <c r="D735">
        <f t="shared" si="33"/>
        <v>2183946.2520928332</v>
      </c>
      <c r="E735">
        <f t="shared" si="34"/>
        <v>34.506657357177346</v>
      </c>
    </row>
    <row r="736" spans="1:5" x14ac:dyDescent="0.25">
      <c r="A736">
        <f>VLOOKUP('2024-03-18_windows_device_0'!P736,'2024-03-18_windows_device_0'!P$1:P$911,1,0)</f>
        <v>34.494</v>
      </c>
      <c r="B736">
        <f>VLOOKUP('2024-03-18_windows_device_0'!Q736,'2024-03-18_windows_device_0'!Q$1:Q$911,1,0)</f>
        <v>2183962</v>
      </c>
      <c r="C736">
        <f t="shared" si="32"/>
        <v>-2.0025389516352559E-2</v>
      </c>
      <c r="D736">
        <f t="shared" si="33"/>
        <v>2183919.0511622722</v>
      </c>
      <c r="E736">
        <f t="shared" si="34"/>
        <v>34.473974610483644</v>
      </c>
    </row>
    <row r="737" spans="1:5" x14ac:dyDescent="0.25">
      <c r="A737">
        <f>VLOOKUP('2024-03-18_windows_device_0'!P737,'2024-03-18_windows_device_0'!P$1:P$911,1,0)</f>
        <v>34.462666666666664</v>
      </c>
      <c r="B737">
        <f>VLOOKUP('2024-03-18_windows_device_0'!Q737,'2024-03-18_windows_device_0'!Q$1:Q$911,1,0)</f>
        <v>2183959</v>
      </c>
      <c r="C737">
        <f t="shared" si="32"/>
        <v>-3.1373110242283543E-2</v>
      </c>
      <c r="D737">
        <f t="shared" si="33"/>
        <v>2183891.7134875599</v>
      </c>
      <c r="E737">
        <f t="shared" si="34"/>
        <v>34.431293556424379</v>
      </c>
    </row>
    <row r="738" spans="1:5" x14ac:dyDescent="0.25">
      <c r="A738">
        <f>VLOOKUP('2024-03-18_windows_device_0'!P738,'2024-03-18_windows_device_0'!P$1:P$911,1,0)</f>
        <v>34.457999999999998</v>
      </c>
      <c r="B738">
        <f>VLOOKUP('2024-03-18_windows_device_0'!Q738,'2024-03-18_windows_device_0'!Q$1:Q$911,1,0)</f>
        <v>2183955</v>
      </c>
      <c r="C738">
        <f t="shared" si="32"/>
        <v>-4.672590887146796E-3</v>
      </c>
      <c r="D738">
        <f t="shared" si="33"/>
        <v>2183944.9786045304</v>
      </c>
      <c r="E738">
        <f t="shared" si="34"/>
        <v>34.453327409112852</v>
      </c>
    </row>
    <row r="739" spans="1:5" x14ac:dyDescent="0.25">
      <c r="A739">
        <f>VLOOKUP('2024-03-18_windows_device_0'!P739,'2024-03-18_windows_device_0'!P$1:P$911,1,0)</f>
        <v>34.420666666666669</v>
      </c>
      <c r="B739">
        <f>VLOOKUP('2024-03-18_windows_device_0'!Q739,'2024-03-18_windows_device_0'!Q$1:Q$911,1,0)</f>
        <v>2183948</v>
      </c>
      <c r="C739">
        <f t="shared" si="32"/>
        <v>-3.7380727097181481E-2</v>
      </c>
      <c r="D739">
        <f t="shared" si="33"/>
        <v>2183867.8288362417</v>
      </c>
      <c r="E739">
        <f t="shared" si="34"/>
        <v>34.38328593956949</v>
      </c>
    </row>
    <row r="740" spans="1:5" x14ac:dyDescent="0.25">
      <c r="A740">
        <f>VLOOKUP('2024-03-18_windows_device_0'!P740,'2024-03-18_windows_device_0'!P$1:P$911,1,0)</f>
        <v>34.424666666666667</v>
      </c>
      <c r="B740">
        <f>VLOOKUP('2024-03-18_windows_device_0'!Q740,'2024-03-18_windows_device_0'!Q$1:Q$911,1,0)</f>
        <v>2183942</v>
      </c>
      <c r="C740">
        <f t="shared" si="32"/>
        <v>4.0050779032676656E-3</v>
      </c>
      <c r="D740">
        <f t="shared" si="33"/>
        <v>2183950.5897675455</v>
      </c>
      <c r="E740">
        <f t="shared" si="34"/>
        <v>34.428671744569932</v>
      </c>
    </row>
    <row r="741" spans="1:5" x14ac:dyDescent="0.25">
      <c r="A741">
        <f>VLOOKUP('2024-03-18_windows_device_0'!P741,'2024-03-18_windows_device_0'!P$1:P$911,1,0)</f>
        <v>34.394666666666666</v>
      </c>
      <c r="B741">
        <f>VLOOKUP('2024-03-18_windows_device_0'!Q741,'2024-03-18_windows_device_0'!Q$1:Q$911,1,0)</f>
        <v>2183945</v>
      </c>
      <c r="C741">
        <f t="shared" si="32"/>
        <v>-3.0038084274525281E-2</v>
      </c>
      <c r="D741">
        <f t="shared" si="33"/>
        <v>2183880.5767434086</v>
      </c>
      <c r="E741">
        <f t="shared" si="34"/>
        <v>34.364628582392143</v>
      </c>
    </row>
    <row r="742" spans="1:5" x14ac:dyDescent="0.25">
      <c r="A742">
        <f>VLOOKUP('2024-03-18_windows_device_0'!P742,'2024-03-18_windows_device_0'!P$1:P$911,1,0)</f>
        <v>34.36333333333333</v>
      </c>
      <c r="B742">
        <f>VLOOKUP('2024-03-18_windows_device_0'!Q742,'2024-03-18_windows_device_0'!Q$1:Q$911,1,0)</f>
        <v>2183952</v>
      </c>
      <c r="C742">
        <f t="shared" si="32"/>
        <v>-3.1373110242283543E-2</v>
      </c>
      <c r="D742">
        <f t="shared" si="33"/>
        <v>2183884.7134875599</v>
      </c>
      <c r="E742">
        <f t="shared" si="34"/>
        <v>34.331960223091045</v>
      </c>
    </row>
    <row r="743" spans="1:5" x14ac:dyDescent="0.25">
      <c r="A743">
        <f>VLOOKUP('2024-03-18_windows_device_0'!P743,'2024-03-18_windows_device_0'!P$1:P$911,1,0)</f>
        <v>34.338000000000001</v>
      </c>
      <c r="B743">
        <f>VLOOKUP('2024-03-18_windows_device_0'!Q743,'2024-03-18_windows_device_0'!Q$1:Q$911,1,0)</f>
        <v>2183954</v>
      </c>
      <c r="C743">
        <f t="shared" si="32"/>
        <v>-2.536549338737137E-2</v>
      </c>
      <c r="D743">
        <f t="shared" si="33"/>
        <v>2183899.5981388781</v>
      </c>
      <c r="E743">
        <f t="shared" si="34"/>
        <v>34.312634506612632</v>
      </c>
    </row>
    <row r="744" spans="1:5" x14ac:dyDescent="0.25">
      <c r="A744">
        <f>VLOOKUP('2024-03-18_windows_device_0'!P744,'2024-03-18_windows_device_0'!P$1:P$911,1,0)</f>
        <v>34.345333333333336</v>
      </c>
      <c r="B744">
        <f>VLOOKUP('2024-03-18_windows_device_0'!Q744,'2024-03-18_windows_device_0'!Q$1:Q$911,1,0)</f>
        <v>2183955</v>
      </c>
      <c r="C744">
        <f t="shared" ref="C744:C807" si="35">(A744-A743)*F$2</f>
        <v>7.3426428226633159E-3</v>
      </c>
      <c r="D744">
        <f t="shared" si="33"/>
        <v>2183970.7479071668</v>
      </c>
      <c r="E744">
        <f t="shared" si="34"/>
        <v>34.352675976156</v>
      </c>
    </row>
    <row r="745" spans="1:5" x14ac:dyDescent="0.25">
      <c r="A745">
        <f>VLOOKUP('2024-03-18_windows_device_0'!P745,'2024-03-18_windows_device_0'!P$1:P$911,1,0)</f>
        <v>34.313333333333333</v>
      </c>
      <c r="B745">
        <f>VLOOKUP('2024-03-18_windows_device_0'!Q745,'2024-03-18_windows_device_0'!Q$1:Q$911,1,0)</f>
        <v>2183958</v>
      </c>
      <c r="C745">
        <f t="shared" si="35"/>
        <v>-3.2040623226162669E-2</v>
      </c>
      <c r="D745">
        <f t="shared" si="33"/>
        <v>2183889.2818596358</v>
      </c>
      <c r="E745">
        <f t="shared" si="34"/>
        <v>34.281292710107166</v>
      </c>
    </row>
    <row r="746" spans="1:5" x14ac:dyDescent="0.25">
      <c r="A746">
        <f>VLOOKUP('2024-03-18_windows_device_0'!P746,'2024-03-18_windows_device_0'!P$1:P$911,1,0)</f>
        <v>34.294666666666664</v>
      </c>
      <c r="B746">
        <f>VLOOKUP('2024-03-18_windows_device_0'!Q746,'2024-03-18_windows_device_0'!Q$1:Q$911,1,0)</f>
        <v>2183951</v>
      </c>
      <c r="C746">
        <f t="shared" si="35"/>
        <v>-1.8690363548594296E-2</v>
      </c>
      <c r="D746">
        <f t="shared" si="33"/>
        <v>2183910.9144181209</v>
      </c>
      <c r="E746">
        <f t="shared" si="34"/>
        <v>34.275976303118071</v>
      </c>
    </row>
    <row r="747" spans="1:5" x14ac:dyDescent="0.25">
      <c r="A747">
        <f>VLOOKUP('2024-03-18_windows_device_0'!P747,'2024-03-18_windows_device_0'!P$1:P$911,1,0)</f>
        <v>34.275333333333336</v>
      </c>
      <c r="B747">
        <f>VLOOKUP('2024-03-18_windows_device_0'!Q747,'2024-03-18_windows_device_0'!Q$1:Q$911,1,0)</f>
        <v>2183936</v>
      </c>
      <c r="C747">
        <f t="shared" si="35"/>
        <v>-1.9357876532466314E-2</v>
      </c>
      <c r="D747">
        <f t="shared" si="33"/>
        <v>2183894.4827901968</v>
      </c>
      <c r="E747">
        <f t="shared" si="34"/>
        <v>34.255975456800869</v>
      </c>
    </row>
    <row r="748" spans="1:5" x14ac:dyDescent="0.25">
      <c r="A748">
        <f>VLOOKUP('2024-03-18_windows_device_0'!P748,'2024-03-18_windows_device_0'!P$1:P$911,1,0)</f>
        <v>34.262666666666668</v>
      </c>
      <c r="B748">
        <f>VLOOKUP('2024-03-18_windows_device_0'!Q748,'2024-03-18_windows_device_0'!Q$1:Q$911,1,0)</f>
        <v>2183933</v>
      </c>
      <c r="C748">
        <f t="shared" si="35"/>
        <v>-1.2682746693689241E-2</v>
      </c>
      <c r="D748">
        <f t="shared" si="33"/>
        <v>2183905.7990694391</v>
      </c>
      <c r="E748">
        <f t="shared" si="34"/>
        <v>34.249983919972976</v>
      </c>
    </row>
    <row r="749" spans="1:5" x14ac:dyDescent="0.25">
      <c r="A749">
        <f>VLOOKUP('2024-03-18_windows_device_0'!P749,'2024-03-18_windows_device_0'!P$1:P$911,1,0)</f>
        <v>34.240666666666669</v>
      </c>
      <c r="B749">
        <f>VLOOKUP('2024-03-18_windows_device_0'!Q749,'2024-03-18_windows_device_0'!Q$1:Q$911,1,0)</f>
        <v>2183940</v>
      </c>
      <c r="C749">
        <f t="shared" si="35"/>
        <v>-2.2027928467982835E-2</v>
      </c>
      <c r="D749">
        <f t="shared" si="33"/>
        <v>2183892.7562784995</v>
      </c>
      <c r="E749">
        <f t="shared" si="34"/>
        <v>34.218638738198685</v>
      </c>
    </row>
    <row r="750" spans="1:5" x14ac:dyDescent="0.25">
      <c r="A750">
        <f>VLOOKUP('2024-03-18_windows_device_0'!P750,'2024-03-18_windows_device_0'!P$1:P$911,1,0)</f>
        <v>34.200000000000003</v>
      </c>
      <c r="B750">
        <f>VLOOKUP('2024-03-18_windows_device_0'!Q750,'2024-03-18_windows_device_0'!Q$1:Q$911,1,0)</f>
        <v>2183938</v>
      </c>
      <c r="C750">
        <f t="shared" si="35"/>
        <v>-4.0718292016577132E-2</v>
      </c>
      <c r="D750">
        <f t="shared" si="33"/>
        <v>2183850.6706966204</v>
      </c>
      <c r="E750">
        <f t="shared" si="34"/>
        <v>34.159281707983425</v>
      </c>
    </row>
    <row r="751" spans="1:5" x14ac:dyDescent="0.25">
      <c r="A751">
        <f>VLOOKUP('2024-03-18_windows_device_0'!P751,'2024-03-18_windows_device_0'!P$1:P$911,1,0)</f>
        <v>34.197333333333333</v>
      </c>
      <c r="B751">
        <f>VLOOKUP('2024-03-18_windows_device_0'!Q751,'2024-03-18_windows_device_0'!Q$1:Q$911,1,0)</f>
        <v>2183944</v>
      </c>
      <c r="C751">
        <f t="shared" si="35"/>
        <v>-2.6700519355165203E-3</v>
      </c>
      <c r="D751">
        <f t="shared" si="33"/>
        <v>2183938.2734883032</v>
      </c>
      <c r="E751">
        <f t="shared" si="34"/>
        <v>34.194663281397816</v>
      </c>
    </row>
    <row r="752" spans="1:5" x14ac:dyDescent="0.25">
      <c r="A752">
        <f>VLOOKUP('2024-03-18_windows_device_0'!P752,'2024-03-18_windows_device_0'!P$1:P$911,1,0)</f>
        <v>34.168666666666667</v>
      </c>
      <c r="B752">
        <f>VLOOKUP('2024-03-18_windows_device_0'!Q752,'2024-03-18_windows_device_0'!Q$1:Q$911,1,0)</f>
        <v>2183942</v>
      </c>
      <c r="C752">
        <f t="shared" si="35"/>
        <v>-2.8703058306767022E-2</v>
      </c>
      <c r="D752">
        <f t="shared" si="33"/>
        <v>2183880.4399992572</v>
      </c>
      <c r="E752">
        <f t="shared" si="34"/>
        <v>34.139963608359899</v>
      </c>
    </row>
    <row r="753" spans="1:5" x14ac:dyDescent="0.25">
      <c r="A753">
        <f>VLOOKUP('2024-03-18_windows_device_0'!P753,'2024-03-18_windows_device_0'!P$1:P$911,1,0)</f>
        <v>34.153333333333336</v>
      </c>
      <c r="B753">
        <f>VLOOKUP('2024-03-18_windows_device_0'!Q753,'2024-03-18_windows_device_0'!Q$1:Q$911,1,0)</f>
        <v>2183943</v>
      </c>
      <c r="C753">
        <f t="shared" si="35"/>
        <v>-1.5352798629198647E-2</v>
      </c>
      <c r="D753">
        <f t="shared" si="33"/>
        <v>2183910.0725577422</v>
      </c>
      <c r="E753">
        <f t="shared" si="34"/>
        <v>34.137980534704134</v>
      </c>
    </row>
    <row r="754" spans="1:5" x14ac:dyDescent="0.25">
      <c r="A754">
        <f>VLOOKUP('2024-03-18_windows_device_0'!P754,'2024-03-18_windows_device_0'!P$1:P$911,1,0)</f>
        <v>34.134666666666668</v>
      </c>
      <c r="B754">
        <f>VLOOKUP('2024-03-18_windows_device_0'!Q754,'2024-03-18_windows_device_0'!Q$1:Q$911,1,0)</f>
        <v>2183944</v>
      </c>
      <c r="C754">
        <f t="shared" si="35"/>
        <v>-1.8690363548594296E-2</v>
      </c>
      <c r="D754">
        <f t="shared" si="33"/>
        <v>2183903.9144181209</v>
      </c>
      <c r="E754">
        <f t="shared" si="34"/>
        <v>34.115976303118074</v>
      </c>
    </row>
    <row r="755" spans="1:5" x14ac:dyDescent="0.25">
      <c r="A755">
        <f>VLOOKUP('2024-03-18_windows_device_0'!P755,'2024-03-18_windows_device_0'!P$1:P$911,1,0)</f>
        <v>34.105333333333334</v>
      </c>
      <c r="B755">
        <f>VLOOKUP('2024-03-18_windows_device_0'!Q755,'2024-03-18_windows_device_0'!Q$1:Q$911,1,0)</f>
        <v>2183938</v>
      </c>
      <c r="C755">
        <f t="shared" si="35"/>
        <v>-2.9370571290646151E-2</v>
      </c>
      <c r="D755">
        <f t="shared" si="33"/>
        <v>2183875.0083713327</v>
      </c>
      <c r="E755">
        <f t="shared" si="34"/>
        <v>34.075962762042685</v>
      </c>
    </row>
    <row r="756" spans="1:5" x14ac:dyDescent="0.25">
      <c r="A756">
        <f>VLOOKUP('2024-03-18_windows_device_0'!P756,'2024-03-18_windows_device_0'!P$1:P$911,1,0)</f>
        <v>34.082000000000001</v>
      </c>
      <c r="B756">
        <f>VLOOKUP('2024-03-18_windows_device_0'!Q756,'2024-03-18_windows_device_0'!Q$1:Q$911,1,0)</f>
        <v>2183939</v>
      </c>
      <c r="C756">
        <f t="shared" si="35"/>
        <v>-2.3362954435741094E-2</v>
      </c>
      <c r="D756">
        <f t="shared" si="33"/>
        <v>2183888.8930226509</v>
      </c>
      <c r="E756">
        <f t="shared" si="34"/>
        <v>34.058637045564261</v>
      </c>
    </row>
    <row r="757" spans="1:5" x14ac:dyDescent="0.25">
      <c r="A757">
        <f>VLOOKUP('2024-03-18_windows_device_0'!P757,'2024-03-18_windows_device_0'!P$1:P$911,1,0)</f>
        <v>34.064666666666668</v>
      </c>
      <c r="B757">
        <f>VLOOKUP('2024-03-18_windows_device_0'!Q757,'2024-03-18_windows_device_0'!Q$1:Q$911,1,0)</f>
        <v>2183940</v>
      </c>
      <c r="C757">
        <f t="shared" si="35"/>
        <v>-1.7355337580836037E-2</v>
      </c>
      <c r="D757">
        <f t="shared" si="33"/>
        <v>2183902.7776739695</v>
      </c>
      <c r="E757">
        <f t="shared" si="34"/>
        <v>34.047311329085829</v>
      </c>
    </row>
    <row r="758" spans="1:5" x14ac:dyDescent="0.25">
      <c r="A758">
        <f>VLOOKUP('2024-03-18_windows_device_0'!P758,'2024-03-18_windows_device_0'!P$1:P$911,1,0)</f>
        <v>34.048000000000002</v>
      </c>
      <c r="B758">
        <f>VLOOKUP('2024-03-18_windows_device_0'!Q758,'2024-03-18_windows_device_0'!Q$1:Q$911,1,0)</f>
        <v>2183933</v>
      </c>
      <c r="C758">
        <f t="shared" si="35"/>
        <v>-1.6687824596956908E-2</v>
      </c>
      <c r="D758">
        <f t="shared" si="33"/>
        <v>2183897.2093018936</v>
      </c>
      <c r="E758">
        <f t="shared" si="34"/>
        <v>34.031312175403045</v>
      </c>
    </row>
    <row r="759" spans="1:5" x14ac:dyDescent="0.25">
      <c r="A759">
        <f>VLOOKUP('2024-03-18_windows_device_0'!P759,'2024-03-18_windows_device_0'!P$1:P$911,1,0)</f>
        <v>34.014666666666663</v>
      </c>
      <c r="B759">
        <f>VLOOKUP('2024-03-18_windows_device_0'!Q759,'2024-03-18_windows_device_0'!Q$1:Q$911,1,0)</f>
        <v>2183932</v>
      </c>
      <c r="C759">
        <f t="shared" si="35"/>
        <v>-3.3375649193920928E-2</v>
      </c>
      <c r="D759">
        <f t="shared" si="33"/>
        <v>2183860.4186037872</v>
      </c>
      <c r="E759">
        <f t="shared" si="34"/>
        <v>33.981291017472742</v>
      </c>
    </row>
    <row r="760" spans="1:5" x14ac:dyDescent="0.25">
      <c r="A760">
        <f>VLOOKUP('2024-03-18_windows_device_0'!P760,'2024-03-18_windows_device_0'!P$1:P$911,1,0)</f>
        <v>33.988666666666667</v>
      </c>
      <c r="B760">
        <f>VLOOKUP('2024-03-18_windows_device_0'!Q760,'2024-03-18_windows_device_0'!Q$1:Q$911,1,0)</f>
        <v>2183933</v>
      </c>
      <c r="C760">
        <f t="shared" si="35"/>
        <v>-2.60330063712505E-2</v>
      </c>
      <c r="D760">
        <f t="shared" si="33"/>
        <v>2183877.166510954</v>
      </c>
      <c r="E760">
        <f t="shared" si="34"/>
        <v>33.962633660295417</v>
      </c>
    </row>
    <row r="761" spans="1:5" x14ac:dyDescent="0.25">
      <c r="A761">
        <f>VLOOKUP('2024-03-18_windows_device_0'!P761,'2024-03-18_windows_device_0'!P$1:P$911,1,0)</f>
        <v>33.986666666666665</v>
      </c>
      <c r="B761">
        <f>VLOOKUP('2024-03-18_windows_device_0'!Q761,'2024-03-18_windows_device_0'!Q$1:Q$911,1,0)</f>
        <v>2183933</v>
      </c>
      <c r="C761">
        <f t="shared" si="35"/>
        <v>-2.0025389516373903E-3</v>
      </c>
      <c r="D761">
        <f t="shared" si="33"/>
        <v>2183928.7051162273</v>
      </c>
      <c r="E761">
        <f t="shared" si="34"/>
        <v>33.984664127715028</v>
      </c>
    </row>
    <row r="762" spans="1:5" x14ac:dyDescent="0.25">
      <c r="A762">
        <f>VLOOKUP('2024-03-18_windows_device_0'!P762,'2024-03-18_windows_device_0'!P$1:P$911,1,0)</f>
        <v>33.952666666666666</v>
      </c>
      <c r="B762">
        <f>VLOOKUP('2024-03-18_windows_device_0'!Q762,'2024-03-18_windows_device_0'!Q$1:Q$911,1,0)</f>
        <v>2183934</v>
      </c>
      <c r="C762">
        <f t="shared" si="35"/>
        <v>-3.4043162177792949E-2</v>
      </c>
      <c r="D762">
        <f t="shared" si="33"/>
        <v>2183860.9869758631</v>
      </c>
      <c r="E762">
        <f t="shared" si="34"/>
        <v>33.91862350448887</v>
      </c>
    </row>
    <row r="763" spans="1:5" x14ac:dyDescent="0.25">
      <c r="A763">
        <f>VLOOKUP('2024-03-18_windows_device_0'!P763,'2024-03-18_windows_device_0'!P$1:P$911,1,0)</f>
        <v>33.934666666666665</v>
      </c>
      <c r="B763">
        <f>VLOOKUP('2024-03-18_windows_device_0'!Q763,'2024-03-18_windows_device_0'!Q$1:Q$911,1,0)</f>
        <v>2183934</v>
      </c>
      <c r="C763">
        <f t="shared" si="35"/>
        <v>-1.8022850564715167E-2</v>
      </c>
      <c r="D763">
        <f t="shared" si="33"/>
        <v>2183895.346046045</v>
      </c>
      <c r="E763">
        <f t="shared" si="34"/>
        <v>33.916643816101953</v>
      </c>
    </row>
    <row r="764" spans="1:5" x14ac:dyDescent="0.25">
      <c r="A764">
        <f>VLOOKUP('2024-03-18_windows_device_0'!P764,'2024-03-18_windows_device_0'!P$1:P$911,1,0)</f>
        <v>33.917999999999999</v>
      </c>
      <c r="B764">
        <f>VLOOKUP('2024-03-18_windows_device_0'!Q764,'2024-03-18_windows_device_0'!Q$1:Q$911,1,0)</f>
        <v>2183933</v>
      </c>
      <c r="C764">
        <f t="shared" si="35"/>
        <v>-1.6687824596956908E-2</v>
      </c>
      <c r="D764">
        <f t="shared" si="33"/>
        <v>2183897.2093018936</v>
      </c>
      <c r="E764">
        <f t="shared" si="34"/>
        <v>33.901312175403042</v>
      </c>
    </row>
    <row r="765" spans="1:5" x14ac:dyDescent="0.25">
      <c r="A765">
        <f>VLOOKUP('2024-03-18_windows_device_0'!P765,'2024-03-18_windows_device_0'!P$1:P$911,1,0)</f>
        <v>33.905333333333331</v>
      </c>
      <c r="B765">
        <f>VLOOKUP('2024-03-18_windows_device_0'!Q765,'2024-03-18_windows_device_0'!Q$1:Q$911,1,0)</f>
        <v>2183932</v>
      </c>
      <c r="C765">
        <f t="shared" si="35"/>
        <v>-1.2682746693689241E-2</v>
      </c>
      <c r="D765">
        <f t="shared" si="33"/>
        <v>2183904.7990694391</v>
      </c>
      <c r="E765">
        <f t="shared" si="34"/>
        <v>33.89265058663964</v>
      </c>
    </row>
    <row r="766" spans="1:5" x14ac:dyDescent="0.25">
      <c r="A766">
        <f>VLOOKUP('2024-03-18_windows_device_0'!P766,'2024-03-18_windows_device_0'!P$1:P$911,1,0)</f>
        <v>33.87533333333333</v>
      </c>
      <c r="B766">
        <f>VLOOKUP('2024-03-18_windows_device_0'!Q766,'2024-03-18_windows_device_0'!Q$1:Q$911,1,0)</f>
        <v>2183932</v>
      </c>
      <c r="C766">
        <f t="shared" si="35"/>
        <v>-3.0038084274525281E-2</v>
      </c>
      <c r="D766">
        <f t="shared" si="33"/>
        <v>2183867.5767434086</v>
      </c>
      <c r="E766">
        <f t="shared" si="34"/>
        <v>33.845295249058807</v>
      </c>
    </row>
    <row r="767" spans="1:5" x14ac:dyDescent="0.25">
      <c r="A767">
        <f>VLOOKUP('2024-03-18_windows_device_0'!P767,'2024-03-18_windows_device_0'!P$1:P$911,1,0)</f>
        <v>33.846000000000004</v>
      </c>
      <c r="B767">
        <f>VLOOKUP('2024-03-18_windows_device_0'!Q767,'2024-03-18_windows_device_0'!Q$1:Q$911,1,0)</f>
        <v>2183931</v>
      </c>
      <c r="C767">
        <f t="shared" si="35"/>
        <v>-2.9370571290639035E-2</v>
      </c>
      <c r="D767">
        <f t="shared" si="33"/>
        <v>2183868.0083713327</v>
      </c>
      <c r="E767">
        <f t="shared" si="34"/>
        <v>33.816629428709362</v>
      </c>
    </row>
    <row r="768" spans="1:5" x14ac:dyDescent="0.25">
      <c r="A768">
        <f>VLOOKUP('2024-03-18_windows_device_0'!P768,'2024-03-18_windows_device_0'!P$1:P$911,1,0)</f>
        <v>33.833333333333336</v>
      </c>
      <c r="B768">
        <f>VLOOKUP('2024-03-18_windows_device_0'!Q768,'2024-03-18_windows_device_0'!Q$1:Q$911,1,0)</f>
        <v>2183927</v>
      </c>
      <c r="C768">
        <f t="shared" si="35"/>
        <v>-1.2682746693689241E-2</v>
      </c>
      <c r="D768">
        <f t="shared" si="33"/>
        <v>2183899.7990694391</v>
      </c>
      <c r="E768">
        <f t="shared" si="34"/>
        <v>33.820650586639644</v>
      </c>
    </row>
    <row r="769" spans="1:5" x14ac:dyDescent="0.25">
      <c r="A769">
        <f>VLOOKUP('2024-03-18_windows_device_0'!P769,'2024-03-18_windows_device_0'!P$1:P$911,1,0)</f>
        <v>33.81066666666667</v>
      </c>
      <c r="B769">
        <f>VLOOKUP('2024-03-18_windows_device_0'!Q769,'2024-03-18_windows_device_0'!Q$1:Q$911,1,0)</f>
        <v>2183922</v>
      </c>
      <c r="C769">
        <f t="shared" si="35"/>
        <v>-2.2695441451861965E-2</v>
      </c>
      <c r="D769">
        <f t="shared" si="33"/>
        <v>2183873.3246505754</v>
      </c>
      <c r="E769">
        <f t="shared" si="34"/>
        <v>33.787971225214811</v>
      </c>
    </row>
    <row r="770" spans="1:5" x14ac:dyDescent="0.25">
      <c r="A770">
        <f>VLOOKUP('2024-03-18_windows_device_0'!P770,'2024-03-18_windows_device_0'!P$1:P$911,1,0)</f>
        <v>33.813333333333333</v>
      </c>
      <c r="B770">
        <f>VLOOKUP('2024-03-18_windows_device_0'!Q770,'2024-03-18_windows_device_0'!Q$1:Q$911,1,0)</f>
        <v>2183922</v>
      </c>
      <c r="C770">
        <f t="shared" si="35"/>
        <v>2.6700519355094057E-3</v>
      </c>
      <c r="D770">
        <f t="shared" si="33"/>
        <v>2183927.7265116968</v>
      </c>
      <c r="E770">
        <f t="shared" si="34"/>
        <v>33.816003385268843</v>
      </c>
    </row>
    <row r="771" spans="1:5" x14ac:dyDescent="0.25">
      <c r="A771">
        <f>VLOOKUP('2024-03-18_windows_device_0'!P771,'2024-03-18_windows_device_0'!P$1:P$911,1,0)</f>
        <v>33.781333333333336</v>
      </c>
      <c r="B771">
        <f>VLOOKUP('2024-03-18_windows_device_0'!Q771,'2024-03-18_windows_device_0'!Q$1:Q$911,1,0)</f>
        <v>2183921</v>
      </c>
      <c r="C771">
        <f t="shared" si="35"/>
        <v>-3.2040623226155557E-2</v>
      </c>
      <c r="D771">
        <f t="shared" ref="D771:D834" si="36">B771+C771*F$3</f>
        <v>2183852.2818596358</v>
      </c>
      <c r="E771">
        <f t="shared" ref="E771:E834" si="37">C771+A771</f>
        <v>33.749292710107177</v>
      </c>
    </row>
    <row r="772" spans="1:5" x14ac:dyDescent="0.25">
      <c r="A772">
        <f>VLOOKUP('2024-03-18_windows_device_0'!P772,'2024-03-18_windows_device_0'!P$1:P$911,1,0)</f>
        <v>33.765333333333331</v>
      </c>
      <c r="B772">
        <f>VLOOKUP('2024-03-18_windows_device_0'!Q772,'2024-03-18_windows_device_0'!Q$1:Q$911,1,0)</f>
        <v>2183919</v>
      </c>
      <c r="C772">
        <f t="shared" si="35"/>
        <v>-1.6020311613084891E-2</v>
      </c>
      <c r="D772">
        <f t="shared" si="36"/>
        <v>2183884.6409298177</v>
      </c>
      <c r="E772">
        <f t="shared" si="37"/>
        <v>33.749313021720248</v>
      </c>
    </row>
    <row r="773" spans="1:5" x14ac:dyDescent="0.25">
      <c r="A773">
        <f>VLOOKUP('2024-03-18_windows_device_0'!P773,'2024-03-18_windows_device_0'!P$1:P$911,1,0)</f>
        <v>33.743333333333332</v>
      </c>
      <c r="B773">
        <f>VLOOKUP('2024-03-18_windows_device_0'!Q773,'2024-03-18_windows_device_0'!Q$1:Q$911,1,0)</f>
        <v>2183921</v>
      </c>
      <c r="C773">
        <f t="shared" si="35"/>
        <v>-2.2027928467982835E-2</v>
      </c>
      <c r="D773">
        <f t="shared" si="36"/>
        <v>2183873.7562784995</v>
      </c>
      <c r="E773">
        <f t="shared" si="37"/>
        <v>33.721305404865348</v>
      </c>
    </row>
    <row r="774" spans="1:5" x14ac:dyDescent="0.25">
      <c r="A774">
        <f>VLOOKUP('2024-03-18_windows_device_0'!P774,'2024-03-18_windows_device_0'!P$1:P$911,1,0)</f>
        <v>33.714666666666666</v>
      </c>
      <c r="B774">
        <f>VLOOKUP('2024-03-18_windows_device_0'!Q774,'2024-03-18_windows_device_0'!Q$1:Q$911,1,0)</f>
        <v>2183918</v>
      </c>
      <c r="C774">
        <f t="shared" si="35"/>
        <v>-2.8703058306767022E-2</v>
      </c>
      <c r="D774">
        <f t="shared" si="36"/>
        <v>2183856.4399992572</v>
      </c>
      <c r="E774">
        <f t="shared" si="37"/>
        <v>33.685963608359899</v>
      </c>
    </row>
    <row r="775" spans="1:5" x14ac:dyDescent="0.25">
      <c r="A775">
        <f>VLOOKUP('2024-03-18_windows_device_0'!P775,'2024-03-18_windows_device_0'!P$1:P$911,1,0)</f>
        <v>33.68933333333333</v>
      </c>
      <c r="B775">
        <f>VLOOKUP('2024-03-18_windows_device_0'!Q775,'2024-03-18_windows_device_0'!Q$1:Q$911,1,0)</f>
        <v>2183916</v>
      </c>
      <c r="C775">
        <f t="shared" si="35"/>
        <v>-2.5365493387378483E-2</v>
      </c>
      <c r="D775">
        <f t="shared" si="36"/>
        <v>2183861.5981388781</v>
      </c>
      <c r="E775">
        <f t="shared" si="37"/>
        <v>33.663967839945954</v>
      </c>
    </row>
    <row r="776" spans="1:5" x14ac:dyDescent="0.25">
      <c r="A776">
        <f>VLOOKUP('2024-03-18_windows_device_0'!P776,'2024-03-18_windows_device_0'!P$1:P$911,1,0)</f>
        <v>33.676000000000002</v>
      </c>
      <c r="B776">
        <f>VLOOKUP('2024-03-18_windows_device_0'!Q776,'2024-03-18_windows_device_0'!Q$1:Q$911,1,0)</f>
        <v>2183913</v>
      </c>
      <c r="C776">
        <f t="shared" si="35"/>
        <v>-1.3350259677561257E-2</v>
      </c>
      <c r="D776">
        <f t="shared" si="36"/>
        <v>2183884.367441515</v>
      </c>
      <c r="E776">
        <f t="shared" si="37"/>
        <v>33.662649740322443</v>
      </c>
    </row>
    <row r="777" spans="1:5" x14ac:dyDescent="0.25">
      <c r="A777">
        <f>VLOOKUP('2024-03-18_windows_device_0'!P777,'2024-03-18_windows_device_0'!P$1:P$911,1,0)</f>
        <v>33.651333333333334</v>
      </c>
      <c r="B777">
        <f>VLOOKUP('2024-03-18_windows_device_0'!Q777,'2024-03-18_windows_device_0'!Q$1:Q$911,1,0)</f>
        <v>2183915</v>
      </c>
      <c r="C777">
        <f t="shared" si="35"/>
        <v>-2.4697980403499353E-2</v>
      </c>
      <c r="D777">
        <f t="shared" si="36"/>
        <v>2183862.0297668027</v>
      </c>
      <c r="E777">
        <f t="shared" si="37"/>
        <v>33.626635352929831</v>
      </c>
    </row>
    <row r="778" spans="1:5" x14ac:dyDescent="0.25">
      <c r="A778">
        <f>VLOOKUP('2024-03-18_windows_device_0'!P778,'2024-03-18_windows_device_0'!P$1:P$911,1,0)</f>
        <v>33.649333333333331</v>
      </c>
      <c r="B778">
        <f>VLOOKUP('2024-03-18_windows_device_0'!Q778,'2024-03-18_windows_device_0'!Q$1:Q$911,1,0)</f>
        <v>2183913</v>
      </c>
      <c r="C778">
        <f t="shared" si="35"/>
        <v>-2.0025389516373903E-3</v>
      </c>
      <c r="D778">
        <f t="shared" si="36"/>
        <v>2183908.7051162273</v>
      </c>
      <c r="E778">
        <f t="shared" si="37"/>
        <v>33.647330794381695</v>
      </c>
    </row>
    <row r="779" spans="1:5" x14ac:dyDescent="0.25">
      <c r="A779">
        <f>VLOOKUP('2024-03-18_windows_device_0'!P779,'2024-03-18_windows_device_0'!P$1:P$911,1,0)</f>
        <v>33.62533333333333</v>
      </c>
      <c r="B779">
        <f>VLOOKUP('2024-03-18_windows_device_0'!Q779,'2024-03-18_windows_device_0'!Q$1:Q$911,1,0)</f>
        <v>2183910</v>
      </c>
      <c r="C779">
        <f t="shared" si="35"/>
        <v>-2.4030467419620224E-2</v>
      </c>
      <c r="D779">
        <f t="shared" si="36"/>
        <v>2183858.4613947268</v>
      </c>
      <c r="E779">
        <f t="shared" si="37"/>
        <v>33.601302865913709</v>
      </c>
    </row>
    <row r="780" spans="1:5" x14ac:dyDescent="0.25">
      <c r="A780">
        <f>VLOOKUP('2024-03-18_windows_device_0'!P780,'2024-03-18_windows_device_0'!P$1:P$911,1,0)</f>
        <v>33.601333333333336</v>
      </c>
      <c r="B780">
        <f>VLOOKUP('2024-03-18_windows_device_0'!Q780,'2024-03-18_windows_device_0'!Q$1:Q$911,1,0)</f>
        <v>2183900</v>
      </c>
      <c r="C780">
        <f t="shared" si="35"/>
        <v>-2.4030467419613108E-2</v>
      </c>
      <c r="D780">
        <f t="shared" si="36"/>
        <v>2183848.4613947268</v>
      </c>
      <c r="E780">
        <f t="shared" si="37"/>
        <v>33.577302865913722</v>
      </c>
    </row>
    <row r="781" spans="1:5" x14ac:dyDescent="0.25">
      <c r="A781">
        <f>VLOOKUP('2024-03-18_windows_device_0'!P781,'2024-03-18_windows_device_0'!P$1:P$911,1,0)</f>
        <v>33.572666666666663</v>
      </c>
      <c r="B781">
        <f>VLOOKUP('2024-03-18_windows_device_0'!Q781,'2024-03-18_windows_device_0'!Q$1:Q$911,1,0)</f>
        <v>2183902</v>
      </c>
      <c r="C781">
        <f t="shared" si="35"/>
        <v>-2.8703058306774134E-2</v>
      </c>
      <c r="D781">
        <f t="shared" si="36"/>
        <v>2183840.4399992572</v>
      </c>
      <c r="E781">
        <f t="shared" si="37"/>
        <v>33.543963608359888</v>
      </c>
    </row>
    <row r="782" spans="1:5" x14ac:dyDescent="0.25">
      <c r="A782">
        <f>VLOOKUP('2024-03-18_windows_device_0'!P782,'2024-03-18_windows_device_0'!P$1:P$911,1,0)</f>
        <v>33.579333333333331</v>
      </c>
      <c r="B782">
        <f>VLOOKUP('2024-03-18_windows_device_0'!Q782,'2024-03-18_windows_device_0'!Q$1:Q$911,1,0)</f>
        <v>2183911</v>
      </c>
      <c r="C782">
        <f t="shared" si="35"/>
        <v>6.6751298387841863E-3</v>
      </c>
      <c r="D782">
        <f t="shared" si="36"/>
        <v>2183925.3162792427</v>
      </c>
      <c r="E782">
        <f t="shared" si="37"/>
        <v>33.586008463172114</v>
      </c>
    </row>
    <row r="783" spans="1:5" x14ac:dyDescent="0.25">
      <c r="A783">
        <f>VLOOKUP('2024-03-18_windows_device_0'!P783,'2024-03-18_windows_device_0'!P$1:P$911,1,0)</f>
        <v>33.551333333333332</v>
      </c>
      <c r="B783">
        <f>VLOOKUP('2024-03-18_windows_device_0'!Q783,'2024-03-18_windows_device_0'!Q$1:Q$911,1,0)</f>
        <v>2183915</v>
      </c>
      <c r="C783">
        <f t="shared" si="35"/>
        <v>-2.8035545322887889E-2</v>
      </c>
      <c r="D783">
        <f t="shared" si="36"/>
        <v>2183854.8716271813</v>
      </c>
      <c r="E783">
        <f t="shared" si="37"/>
        <v>33.523297788010446</v>
      </c>
    </row>
    <row r="784" spans="1:5" x14ac:dyDescent="0.25">
      <c r="A784">
        <f>VLOOKUP('2024-03-18_windows_device_0'!P784,'2024-03-18_windows_device_0'!P$1:P$911,1,0)</f>
        <v>33.535333333333334</v>
      </c>
      <c r="B784">
        <f>VLOOKUP('2024-03-18_windows_device_0'!Q784,'2024-03-18_windows_device_0'!Q$1:Q$911,1,0)</f>
        <v>2183912</v>
      </c>
      <c r="C784">
        <f t="shared" si="35"/>
        <v>-1.6020311613077778E-2</v>
      </c>
      <c r="D784">
        <f t="shared" si="36"/>
        <v>2183877.6409298177</v>
      </c>
      <c r="E784">
        <f t="shared" si="37"/>
        <v>33.519313021720258</v>
      </c>
    </row>
    <row r="785" spans="1:5" x14ac:dyDescent="0.25">
      <c r="A785">
        <f>VLOOKUP('2024-03-18_windows_device_0'!P785,'2024-03-18_windows_device_0'!P$1:P$911,1,0)</f>
        <v>33.519333333333336</v>
      </c>
      <c r="B785">
        <f>VLOOKUP('2024-03-18_windows_device_0'!Q785,'2024-03-18_windows_device_0'!Q$1:Q$911,1,0)</f>
        <v>2183912</v>
      </c>
      <c r="C785">
        <f t="shared" si="35"/>
        <v>-1.6020311613077778E-2</v>
      </c>
      <c r="D785">
        <f t="shared" si="36"/>
        <v>2183877.6409298177</v>
      </c>
      <c r="E785">
        <f t="shared" si="37"/>
        <v>33.50331302172026</v>
      </c>
    </row>
    <row r="786" spans="1:5" x14ac:dyDescent="0.25">
      <c r="A786">
        <f>VLOOKUP('2024-03-18_windows_device_0'!P786,'2024-03-18_windows_device_0'!P$1:P$911,1,0)</f>
        <v>33.512666666666668</v>
      </c>
      <c r="B786">
        <f>VLOOKUP('2024-03-18_windows_device_0'!Q786,'2024-03-18_windows_device_0'!Q$1:Q$911,1,0)</f>
        <v>2183910</v>
      </c>
      <c r="C786">
        <f t="shared" si="35"/>
        <v>-6.6751298387841863E-3</v>
      </c>
      <c r="D786">
        <f t="shared" si="36"/>
        <v>2183895.6837207573</v>
      </c>
      <c r="E786">
        <f t="shared" si="37"/>
        <v>33.505991536827885</v>
      </c>
    </row>
    <row r="787" spans="1:5" x14ac:dyDescent="0.25">
      <c r="A787">
        <f>VLOOKUP('2024-03-18_windows_device_0'!P787,'2024-03-18_windows_device_0'!P$1:P$911,1,0)</f>
        <v>33.492666666666665</v>
      </c>
      <c r="B787">
        <f>VLOOKUP('2024-03-18_windows_device_0'!Q787,'2024-03-18_windows_device_0'!Q$1:Q$911,1,0)</f>
        <v>2183905</v>
      </c>
      <c r="C787">
        <f t="shared" si="35"/>
        <v>-2.0025389516352559E-2</v>
      </c>
      <c r="D787">
        <f t="shared" si="36"/>
        <v>2183862.0511622722</v>
      </c>
      <c r="E787">
        <f t="shared" si="37"/>
        <v>33.472641277150309</v>
      </c>
    </row>
    <row r="788" spans="1:5" x14ac:dyDescent="0.25">
      <c r="A788">
        <f>VLOOKUP('2024-03-18_windows_device_0'!P788,'2024-03-18_windows_device_0'!P$1:P$911,1,0)</f>
        <v>33.475999999999999</v>
      </c>
      <c r="B788">
        <f>VLOOKUP('2024-03-18_windows_device_0'!Q788,'2024-03-18_windows_device_0'!Q$1:Q$911,1,0)</f>
        <v>2183903</v>
      </c>
      <c r="C788">
        <f t="shared" si="35"/>
        <v>-1.6687824596956908E-2</v>
      </c>
      <c r="D788">
        <f t="shared" si="36"/>
        <v>2183867.2093018936</v>
      </c>
      <c r="E788">
        <f t="shared" si="37"/>
        <v>33.459312175403042</v>
      </c>
    </row>
    <row r="789" spans="1:5" x14ac:dyDescent="0.25">
      <c r="A789">
        <f>VLOOKUP('2024-03-18_windows_device_0'!P789,'2024-03-18_windows_device_0'!P$1:P$911,1,0)</f>
        <v>33.450666666666663</v>
      </c>
      <c r="B789">
        <f>VLOOKUP('2024-03-18_windows_device_0'!Q789,'2024-03-18_windows_device_0'!Q$1:Q$911,1,0)</f>
        <v>2183893</v>
      </c>
      <c r="C789">
        <f t="shared" si="35"/>
        <v>-2.5365493387378483E-2</v>
      </c>
      <c r="D789">
        <f t="shared" si="36"/>
        <v>2183838.5981388781</v>
      </c>
      <c r="E789">
        <f t="shared" si="37"/>
        <v>33.425301173279287</v>
      </c>
    </row>
    <row r="790" spans="1:5" x14ac:dyDescent="0.25">
      <c r="A790">
        <f>VLOOKUP('2024-03-18_windows_device_0'!P790,'2024-03-18_windows_device_0'!P$1:P$911,1,0)</f>
        <v>33.434666666666665</v>
      </c>
      <c r="B790">
        <f>VLOOKUP('2024-03-18_windows_device_0'!Q790,'2024-03-18_windows_device_0'!Q$1:Q$911,1,0)</f>
        <v>2183891</v>
      </c>
      <c r="C790">
        <f t="shared" si="35"/>
        <v>-1.6020311613077778E-2</v>
      </c>
      <c r="D790">
        <f t="shared" si="36"/>
        <v>2183856.6409298177</v>
      </c>
      <c r="E790">
        <f t="shared" si="37"/>
        <v>33.418646355053589</v>
      </c>
    </row>
    <row r="791" spans="1:5" x14ac:dyDescent="0.25">
      <c r="A791">
        <f>VLOOKUP('2024-03-18_windows_device_0'!P791,'2024-03-18_windows_device_0'!P$1:P$911,1,0)</f>
        <v>33.427333333333337</v>
      </c>
      <c r="B791">
        <f>VLOOKUP('2024-03-18_windows_device_0'!Q791,'2024-03-18_windows_device_0'!Q$1:Q$911,1,0)</f>
        <v>2183895</v>
      </c>
      <c r="C791">
        <f t="shared" si="35"/>
        <v>-7.3426428226562018E-3</v>
      </c>
      <c r="D791">
        <f t="shared" si="36"/>
        <v>2183879.2520928332</v>
      </c>
      <c r="E791">
        <f t="shared" si="37"/>
        <v>33.41999069051068</v>
      </c>
    </row>
    <row r="792" spans="1:5" x14ac:dyDescent="0.25">
      <c r="A792">
        <f>VLOOKUP('2024-03-18_windows_device_0'!P792,'2024-03-18_windows_device_0'!P$1:P$911,1,0)</f>
        <v>33.414000000000001</v>
      </c>
      <c r="B792">
        <f>VLOOKUP('2024-03-18_windows_device_0'!Q792,'2024-03-18_windows_device_0'!Q$1:Q$911,1,0)</f>
        <v>2183900</v>
      </c>
      <c r="C792">
        <f t="shared" si="35"/>
        <v>-1.3350259677568373E-2</v>
      </c>
      <c r="D792">
        <f t="shared" si="36"/>
        <v>2183871.367441515</v>
      </c>
      <c r="E792">
        <f t="shared" si="37"/>
        <v>33.400649740322436</v>
      </c>
    </row>
    <row r="793" spans="1:5" x14ac:dyDescent="0.25">
      <c r="A793">
        <f>VLOOKUP('2024-03-18_windows_device_0'!P793,'2024-03-18_windows_device_0'!P$1:P$911,1,0)</f>
        <v>33.387333333333331</v>
      </c>
      <c r="B793">
        <f>VLOOKUP('2024-03-18_windows_device_0'!Q793,'2024-03-18_windows_device_0'!Q$1:Q$911,1,0)</f>
        <v>2183899</v>
      </c>
      <c r="C793">
        <f t="shared" si="35"/>
        <v>-2.6700519355136745E-2</v>
      </c>
      <c r="D793">
        <f t="shared" si="36"/>
        <v>2183841.7348830299</v>
      </c>
      <c r="E793">
        <f t="shared" si="37"/>
        <v>33.360632813978192</v>
      </c>
    </row>
    <row r="794" spans="1:5" x14ac:dyDescent="0.25">
      <c r="A794">
        <f>VLOOKUP('2024-03-18_windows_device_0'!P794,'2024-03-18_windows_device_0'!P$1:P$911,1,0)</f>
        <v>33.36933333333333</v>
      </c>
      <c r="B794">
        <f>VLOOKUP('2024-03-18_windows_device_0'!Q794,'2024-03-18_windows_device_0'!Q$1:Q$911,1,0)</f>
        <v>2183899</v>
      </c>
      <c r="C794">
        <f t="shared" si="35"/>
        <v>-1.8022850564715167E-2</v>
      </c>
      <c r="D794">
        <f t="shared" si="36"/>
        <v>2183860.346046045</v>
      </c>
      <c r="E794">
        <f t="shared" si="37"/>
        <v>33.351310482768618</v>
      </c>
    </row>
    <row r="795" spans="1:5" x14ac:dyDescent="0.25">
      <c r="A795">
        <f>VLOOKUP('2024-03-18_windows_device_0'!P795,'2024-03-18_windows_device_0'!P$1:P$911,1,0)</f>
        <v>33.355333333333334</v>
      </c>
      <c r="B795">
        <f>VLOOKUP('2024-03-18_windows_device_0'!Q795,'2024-03-18_windows_device_0'!Q$1:Q$911,1,0)</f>
        <v>2183897</v>
      </c>
      <c r="C795">
        <f t="shared" si="35"/>
        <v>-1.4017772661440388E-2</v>
      </c>
      <c r="D795">
        <f t="shared" si="36"/>
        <v>2183866.9358135909</v>
      </c>
      <c r="E795">
        <f t="shared" si="37"/>
        <v>33.341315560671895</v>
      </c>
    </row>
    <row r="796" spans="1:5" x14ac:dyDescent="0.25">
      <c r="A796">
        <f>VLOOKUP('2024-03-18_windows_device_0'!P796,'2024-03-18_windows_device_0'!P$1:P$911,1,0)</f>
        <v>33.348666666666666</v>
      </c>
      <c r="B796">
        <f>VLOOKUP('2024-03-18_windows_device_0'!Q796,'2024-03-18_windows_device_0'!Q$1:Q$911,1,0)</f>
        <v>2183895</v>
      </c>
      <c r="C796">
        <f t="shared" si="35"/>
        <v>-6.6751298387841863E-3</v>
      </c>
      <c r="D796">
        <f t="shared" si="36"/>
        <v>2183880.6837207573</v>
      </c>
      <c r="E796">
        <f t="shared" si="37"/>
        <v>33.341991536827884</v>
      </c>
    </row>
    <row r="797" spans="1:5" x14ac:dyDescent="0.25">
      <c r="A797">
        <f>VLOOKUP('2024-03-18_windows_device_0'!P797,'2024-03-18_windows_device_0'!P$1:P$911,1,0)</f>
        <v>33.346000000000004</v>
      </c>
      <c r="B797">
        <f>VLOOKUP('2024-03-18_windows_device_0'!Q797,'2024-03-18_windows_device_0'!Q$1:Q$911,1,0)</f>
        <v>2183894</v>
      </c>
      <c r="C797">
        <f t="shared" si="35"/>
        <v>-2.6700519355094057E-3</v>
      </c>
      <c r="D797">
        <f t="shared" si="36"/>
        <v>2183888.2734883032</v>
      </c>
      <c r="E797">
        <f t="shared" si="37"/>
        <v>33.343329948064493</v>
      </c>
    </row>
    <row r="798" spans="1:5" x14ac:dyDescent="0.25">
      <c r="A798">
        <f>VLOOKUP('2024-03-18_windows_device_0'!P798,'2024-03-18_windows_device_0'!P$1:P$911,1,0)</f>
        <v>33.309333333333335</v>
      </c>
      <c r="B798">
        <f>VLOOKUP('2024-03-18_windows_device_0'!Q798,'2024-03-18_windows_device_0'!Q$1:Q$911,1,0)</f>
        <v>2183886</v>
      </c>
      <c r="C798">
        <f t="shared" si="35"/>
        <v>-3.6713214113309467E-2</v>
      </c>
      <c r="D798">
        <f t="shared" si="36"/>
        <v>2183807.2604641658</v>
      </c>
      <c r="E798">
        <f t="shared" si="37"/>
        <v>33.272620119220022</v>
      </c>
    </row>
    <row r="799" spans="1:5" x14ac:dyDescent="0.25">
      <c r="A799">
        <f>VLOOKUP('2024-03-18_windows_device_0'!P799,'2024-03-18_windows_device_0'!P$1:P$911,1,0)</f>
        <v>33.305999999999997</v>
      </c>
      <c r="B799">
        <f>VLOOKUP('2024-03-18_windows_device_0'!Q799,'2024-03-18_windows_device_0'!Q$1:Q$911,1,0)</f>
        <v>2183879</v>
      </c>
      <c r="C799">
        <f t="shared" si="35"/>
        <v>-3.3375649193956502E-3</v>
      </c>
      <c r="D799">
        <f t="shared" si="36"/>
        <v>2183871.8418603786</v>
      </c>
      <c r="E799">
        <f t="shared" si="37"/>
        <v>33.302662435080599</v>
      </c>
    </row>
    <row r="800" spans="1:5" x14ac:dyDescent="0.25">
      <c r="A800">
        <f>VLOOKUP('2024-03-18_windows_device_0'!P800,'2024-03-18_windows_device_0'!P$1:P$911,1,0)</f>
        <v>33.288666666666664</v>
      </c>
      <c r="B800">
        <f>VLOOKUP('2024-03-18_windows_device_0'!Q800,'2024-03-18_windows_device_0'!Q$1:Q$911,1,0)</f>
        <v>2183877</v>
      </c>
      <c r="C800">
        <f t="shared" si="35"/>
        <v>-1.7355337580836037E-2</v>
      </c>
      <c r="D800">
        <f t="shared" si="36"/>
        <v>2183839.7776739695</v>
      </c>
      <c r="E800">
        <f t="shared" si="37"/>
        <v>33.271311329085826</v>
      </c>
    </row>
    <row r="801" spans="1:5" x14ac:dyDescent="0.25">
      <c r="A801">
        <f>VLOOKUP('2024-03-18_windows_device_0'!P801,'2024-03-18_windows_device_0'!P$1:P$911,1,0)</f>
        <v>33.273333333333333</v>
      </c>
      <c r="B801">
        <f>VLOOKUP('2024-03-18_windows_device_0'!Q801,'2024-03-18_windows_device_0'!Q$1:Q$911,1,0)</f>
        <v>2183875</v>
      </c>
      <c r="C801">
        <f t="shared" si="35"/>
        <v>-1.5352798629198647E-2</v>
      </c>
      <c r="D801">
        <f t="shared" si="36"/>
        <v>2183842.0725577422</v>
      </c>
      <c r="E801">
        <f t="shared" si="37"/>
        <v>33.257980534704132</v>
      </c>
    </row>
    <row r="802" spans="1:5" x14ac:dyDescent="0.25">
      <c r="A802">
        <f>VLOOKUP('2024-03-18_windows_device_0'!P802,'2024-03-18_windows_device_0'!P$1:P$911,1,0)</f>
        <v>33.254666666666665</v>
      </c>
      <c r="B802">
        <f>VLOOKUP('2024-03-18_windows_device_0'!Q802,'2024-03-18_windows_device_0'!Q$1:Q$911,1,0)</f>
        <v>2183883</v>
      </c>
      <c r="C802">
        <f t="shared" si="35"/>
        <v>-1.8690363548594296E-2</v>
      </c>
      <c r="D802">
        <f t="shared" si="36"/>
        <v>2183842.9144181209</v>
      </c>
      <c r="E802">
        <f t="shared" si="37"/>
        <v>33.235976303118072</v>
      </c>
    </row>
    <row r="803" spans="1:5" x14ac:dyDescent="0.25">
      <c r="A803">
        <f>VLOOKUP('2024-03-18_windows_device_0'!P803,'2024-03-18_windows_device_0'!P$1:P$911,1,0)</f>
        <v>33.231333333333332</v>
      </c>
      <c r="B803">
        <f>VLOOKUP('2024-03-18_windows_device_0'!Q803,'2024-03-18_windows_device_0'!Q$1:Q$911,1,0)</f>
        <v>2183890</v>
      </c>
      <c r="C803">
        <f t="shared" si="35"/>
        <v>-2.3362954435741094E-2</v>
      </c>
      <c r="D803">
        <f t="shared" si="36"/>
        <v>2183839.8930226509</v>
      </c>
      <c r="E803">
        <f t="shared" si="37"/>
        <v>33.207970378897592</v>
      </c>
    </row>
    <row r="804" spans="1:5" x14ac:dyDescent="0.25">
      <c r="A804">
        <f>VLOOKUP('2024-03-18_windows_device_0'!P804,'2024-03-18_windows_device_0'!P$1:P$911,1,0)</f>
        <v>33.219333333333331</v>
      </c>
      <c r="B804">
        <f>VLOOKUP('2024-03-18_windows_device_0'!Q804,'2024-03-18_windows_device_0'!Q$1:Q$911,1,0)</f>
        <v>2183893</v>
      </c>
      <c r="C804">
        <f t="shared" si="35"/>
        <v>-1.2015233709810112E-2</v>
      </c>
      <c r="D804">
        <f t="shared" si="36"/>
        <v>2183867.2306973636</v>
      </c>
      <c r="E804">
        <f t="shared" si="37"/>
        <v>33.207318099623521</v>
      </c>
    </row>
    <row r="805" spans="1:5" x14ac:dyDescent="0.25">
      <c r="A805">
        <f>VLOOKUP('2024-03-18_windows_device_0'!P805,'2024-03-18_windows_device_0'!P$1:P$911,1,0)</f>
        <v>33.204666666666668</v>
      </c>
      <c r="B805">
        <f>VLOOKUP('2024-03-18_windows_device_0'!Q805,'2024-03-18_windows_device_0'!Q$1:Q$911,1,0)</f>
        <v>2183894</v>
      </c>
      <c r="C805">
        <f t="shared" si="35"/>
        <v>-1.4685285645319518E-2</v>
      </c>
      <c r="D805">
        <f t="shared" si="36"/>
        <v>2183862.5041856663</v>
      </c>
      <c r="E805">
        <f t="shared" si="37"/>
        <v>33.189981381021347</v>
      </c>
    </row>
    <row r="806" spans="1:5" x14ac:dyDescent="0.25">
      <c r="A806">
        <f>VLOOKUP('2024-03-18_windows_device_0'!P806,'2024-03-18_windows_device_0'!P$1:P$911,1,0)</f>
        <v>33.194000000000003</v>
      </c>
      <c r="B806">
        <f>VLOOKUP('2024-03-18_windows_device_0'!Q806,'2024-03-18_windows_device_0'!Q$1:Q$911,1,0)</f>
        <v>2183892</v>
      </c>
      <c r="C806">
        <f t="shared" si="35"/>
        <v>-1.0680207742051851E-2</v>
      </c>
      <c r="D806">
        <f t="shared" si="36"/>
        <v>2183869.0939532118</v>
      </c>
      <c r="E806">
        <f t="shared" si="37"/>
        <v>33.183319792257947</v>
      </c>
    </row>
    <row r="807" spans="1:5" x14ac:dyDescent="0.25">
      <c r="A807">
        <f>VLOOKUP('2024-03-18_windows_device_0'!P807,'2024-03-18_windows_device_0'!P$1:P$911,1,0)</f>
        <v>33.173333333333332</v>
      </c>
      <c r="B807">
        <f>VLOOKUP('2024-03-18_windows_device_0'!Q807,'2024-03-18_windows_device_0'!Q$1:Q$911,1,0)</f>
        <v>2183888</v>
      </c>
      <c r="C807">
        <f t="shared" si="35"/>
        <v>-2.0692902500231689E-2</v>
      </c>
      <c r="D807">
        <f t="shared" si="36"/>
        <v>2183843.6195343481</v>
      </c>
      <c r="E807">
        <f t="shared" si="37"/>
        <v>33.152640430833102</v>
      </c>
    </row>
    <row r="808" spans="1:5" x14ac:dyDescent="0.25">
      <c r="A808">
        <f>VLOOKUP('2024-03-18_windows_device_0'!P808,'2024-03-18_windows_device_0'!P$1:P$911,1,0)</f>
        <v>33.166666666666664</v>
      </c>
      <c r="B808">
        <f>VLOOKUP('2024-03-18_windows_device_0'!Q808,'2024-03-18_windows_device_0'!Q$1:Q$911,1,0)</f>
        <v>2183883</v>
      </c>
      <c r="C808">
        <f t="shared" ref="C808:C871" si="38">(A808-A807)*F$2</f>
        <v>-6.6751298387841863E-3</v>
      </c>
      <c r="D808">
        <f t="shared" si="36"/>
        <v>2183868.6837207573</v>
      </c>
      <c r="E808">
        <f t="shared" si="37"/>
        <v>33.159991536827881</v>
      </c>
    </row>
    <row r="809" spans="1:5" x14ac:dyDescent="0.25">
      <c r="A809">
        <f>VLOOKUP('2024-03-18_windows_device_0'!P809,'2024-03-18_windows_device_0'!P$1:P$911,1,0)</f>
        <v>33.149333333333331</v>
      </c>
      <c r="B809">
        <f>VLOOKUP('2024-03-18_windows_device_0'!Q809,'2024-03-18_windows_device_0'!Q$1:Q$911,1,0)</f>
        <v>2183884</v>
      </c>
      <c r="C809">
        <f t="shared" si="38"/>
        <v>-1.7355337580836037E-2</v>
      </c>
      <c r="D809">
        <f t="shared" si="36"/>
        <v>2183846.7776739695</v>
      </c>
      <c r="E809">
        <f t="shared" si="37"/>
        <v>33.131977995752493</v>
      </c>
    </row>
    <row r="810" spans="1:5" x14ac:dyDescent="0.25">
      <c r="A810">
        <f>VLOOKUP('2024-03-18_windows_device_0'!P810,'2024-03-18_windows_device_0'!P$1:P$911,1,0)</f>
        <v>33.120666666666665</v>
      </c>
      <c r="B810">
        <f>VLOOKUP('2024-03-18_windows_device_0'!Q810,'2024-03-18_windows_device_0'!Q$1:Q$911,1,0)</f>
        <v>2183882</v>
      </c>
      <c r="C810">
        <f t="shared" si="38"/>
        <v>-2.8703058306767022E-2</v>
      </c>
      <c r="D810">
        <f t="shared" si="36"/>
        <v>2183820.4399992572</v>
      </c>
      <c r="E810">
        <f t="shared" si="37"/>
        <v>33.091963608359897</v>
      </c>
    </row>
    <row r="811" spans="1:5" x14ac:dyDescent="0.25">
      <c r="A811">
        <f>VLOOKUP('2024-03-18_windows_device_0'!P811,'2024-03-18_windows_device_0'!P$1:P$911,1,0)</f>
        <v>33.120666666666665</v>
      </c>
      <c r="B811">
        <f>VLOOKUP('2024-03-18_windows_device_0'!Q811,'2024-03-18_windows_device_0'!Q$1:Q$911,1,0)</f>
        <v>2183876</v>
      </c>
      <c r="C811">
        <f t="shared" si="38"/>
        <v>0</v>
      </c>
      <c r="D811">
        <f t="shared" si="36"/>
        <v>2183876</v>
      </c>
      <c r="E811">
        <f t="shared" si="37"/>
        <v>33.120666666666665</v>
      </c>
    </row>
    <row r="812" spans="1:5" x14ac:dyDescent="0.25">
      <c r="A812">
        <f>VLOOKUP('2024-03-18_windows_device_0'!P812,'2024-03-18_windows_device_0'!P$1:P$911,1,0)</f>
        <v>33.091999999999999</v>
      </c>
      <c r="B812">
        <f>VLOOKUP('2024-03-18_windows_device_0'!Q812,'2024-03-18_windows_device_0'!Q$1:Q$911,1,0)</f>
        <v>2183877</v>
      </c>
      <c r="C812">
        <f t="shared" si="38"/>
        <v>-2.8703058306767022E-2</v>
      </c>
      <c r="D812">
        <f t="shared" si="36"/>
        <v>2183815.4399992572</v>
      </c>
      <c r="E812">
        <f t="shared" si="37"/>
        <v>33.063296941693231</v>
      </c>
    </row>
    <row r="813" spans="1:5" x14ac:dyDescent="0.25">
      <c r="A813">
        <f>VLOOKUP('2024-03-18_windows_device_0'!P813,'2024-03-18_windows_device_0'!P$1:P$911,1,0)</f>
        <v>33.082000000000001</v>
      </c>
      <c r="B813">
        <f>VLOOKUP('2024-03-18_windows_device_0'!Q813,'2024-03-18_windows_device_0'!Q$1:Q$911,1,0)</f>
        <v>2183879</v>
      </c>
      <c r="C813">
        <f t="shared" si="38"/>
        <v>-1.0012694758172722E-2</v>
      </c>
      <c r="D813">
        <f t="shared" si="36"/>
        <v>2183857.5255811363</v>
      </c>
      <c r="E813">
        <f t="shared" si="37"/>
        <v>33.071987305241827</v>
      </c>
    </row>
    <row r="814" spans="1:5" x14ac:dyDescent="0.25">
      <c r="A814">
        <f>VLOOKUP('2024-03-18_windows_device_0'!P814,'2024-03-18_windows_device_0'!P$1:P$911,1,0)</f>
        <v>33.074666666666666</v>
      </c>
      <c r="B814">
        <f>VLOOKUP('2024-03-18_windows_device_0'!Q814,'2024-03-18_windows_device_0'!Q$1:Q$911,1,0)</f>
        <v>2183878</v>
      </c>
      <c r="C814">
        <f t="shared" si="38"/>
        <v>-7.3426428226633159E-3</v>
      </c>
      <c r="D814">
        <f t="shared" si="36"/>
        <v>2183862.2520928332</v>
      </c>
      <c r="E814">
        <f t="shared" si="37"/>
        <v>33.067324023844002</v>
      </c>
    </row>
    <row r="815" spans="1:5" x14ac:dyDescent="0.25">
      <c r="A815">
        <f>VLOOKUP('2024-03-18_windows_device_0'!P815,'2024-03-18_windows_device_0'!P$1:P$911,1,0)</f>
        <v>33.048000000000002</v>
      </c>
      <c r="B815">
        <f>VLOOKUP('2024-03-18_windows_device_0'!Q815,'2024-03-18_windows_device_0'!Q$1:Q$911,1,0)</f>
        <v>2183878</v>
      </c>
      <c r="C815">
        <f t="shared" si="38"/>
        <v>-2.670051935512963E-2</v>
      </c>
      <c r="D815">
        <f t="shared" si="36"/>
        <v>2183820.7348830299</v>
      </c>
      <c r="E815">
        <f t="shared" si="37"/>
        <v>33.021299480644871</v>
      </c>
    </row>
    <row r="816" spans="1:5" x14ac:dyDescent="0.25">
      <c r="A816">
        <f>VLOOKUP('2024-03-18_windows_device_0'!P816,'2024-03-18_windows_device_0'!P$1:P$911,1,0)</f>
        <v>33.038666666666664</v>
      </c>
      <c r="B816">
        <f>VLOOKUP('2024-03-18_windows_device_0'!Q816,'2024-03-18_windows_device_0'!Q$1:Q$911,1,0)</f>
        <v>2183876</v>
      </c>
      <c r="C816">
        <f t="shared" si="38"/>
        <v>-9.3451817743007062E-3</v>
      </c>
      <c r="D816">
        <f t="shared" si="36"/>
        <v>2183855.9572090604</v>
      </c>
      <c r="E816">
        <f t="shared" si="37"/>
        <v>33.029321484892364</v>
      </c>
    </row>
    <row r="817" spans="1:5" x14ac:dyDescent="0.25">
      <c r="A817">
        <f>VLOOKUP('2024-03-18_windows_device_0'!P817,'2024-03-18_windows_device_0'!P$1:P$911,1,0)</f>
        <v>33.022666666666666</v>
      </c>
      <c r="B817">
        <f>VLOOKUP('2024-03-18_windows_device_0'!Q817,'2024-03-18_windows_device_0'!Q$1:Q$911,1,0)</f>
        <v>2183874</v>
      </c>
      <c r="C817">
        <f t="shared" si="38"/>
        <v>-1.6020311613077778E-2</v>
      </c>
      <c r="D817">
        <f t="shared" si="36"/>
        <v>2183839.6409298177</v>
      </c>
      <c r="E817">
        <f t="shared" si="37"/>
        <v>33.00664635505359</v>
      </c>
    </row>
    <row r="818" spans="1:5" x14ac:dyDescent="0.25">
      <c r="A818">
        <f>VLOOKUP('2024-03-18_windows_device_0'!P818,'2024-03-18_windows_device_0'!P$1:P$911,1,0)</f>
        <v>33.000666666666667</v>
      </c>
      <c r="B818">
        <f>VLOOKUP('2024-03-18_windows_device_0'!Q818,'2024-03-18_windows_device_0'!Q$1:Q$911,1,0)</f>
        <v>2183874</v>
      </c>
      <c r="C818">
        <f t="shared" si="38"/>
        <v>-2.2027928467982835E-2</v>
      </c>
      <c r="D818">
        <f t="shared" si="36"/>
        <v>2183826.7562784995</v>
      </c>
      <c r="E818">
        <f t="shared" si="37"/>
        <v>32.978638738198683</v>
      </c>
    </row>
    <row r="819" spans="1:5" x14ac:dyDescent="0.25">
      <c r="A819">
        <f>VLOOKUP('2024-03-18_windows_device_0'!P819,'2024-03-18_windows_device_0'!P$1:P$911,1,0)</f>
        <v>32.995333333333335</v>
      </c>
      <c r="B819">
        <f>VLOOKUP('2024-03-18_windows_device_0'!Q819,'2024-03-18_windows_device_0'!Q$1:Q$911,1,0)</f>
        <v>2183872</v>
      </c>
      <c r="C819">
        <f t="shared" si="38"/>
        <v>-5.3401038710259256E-3</v>
      </c>
      <c r="D819">
        <f t="shared" si="36"/>
        <v>2183860.5469766059</v>
      </c>
      <c r="E819">
        <f t="shared" si="37"/>
        <v>32.989993229462307</v>
      </c>
    </row>
    <row r="820" spans="1:5" x14ac:dyDescent="0.25">
      <c r="A820">
        <f>VLOOKUP('2024-03-18_windows_device_0'!P820,'2024-03-18_windows_device_0'!P$1:P$911,1,0)</f>
        <v>32.967333333333336</v>
      </c>
      <c r="B820">
        <f>VLOOKUP('2024-03-18_windows_device_0'!Q820,'2024-03-18_windows_device_0'!Q$1:Q$911,1,0)</f>
        <v>2183871</v>
      </c>
      <c r="C820">
        <f t="shared" si="38"/>
        <v>-2.8035545322887889E-2</v>
      </c>
      <c r="D820">
        <f t="shared" si="36"/>
        <v>2183810.8716271813</v>
      </c>
      <c r="E820">
        <f t="shared" si="37"/>
        <v>32.93929778801045</v>
      </c>
    </row>
    <row r="821" spans="1:5" x14ac:dyDescent="0.25">
      <c r="A821">
        <f>VLOOKUP('2024-03-18_windows_device_0'!P821,'2024-03-18_windows_device_0'!P$1:P$911,1,0)</f>
        <v>32.963999999999999</v>
      </c>
      <c r="B821">
        <f>VLOOKUP('2024-03-18_windows_device_0'!Q821,'2024-03-18_windows_device_0'!Q$1:Q$911,1,0)</f>
        <v>2183868</v>
      </c>
      <c r="C821">
        <f t="shared" si="38"/>
        <v>-3.3375649193956502E-3</v>
      </c>
      <c r="D821">
        <f t="shared" si="36"/>
        <v>2183860.8418603786</v>
      </c>
      <c r="E821">
        <f t="shared" si="37"/>
        <v>32.9606624350806</v>
      </c>
    </row>
    <row r="822" spans="1:5" x14ac:dyDescent="0.25">
      <c r="A822">
        <f>VLOOKUP('2024-03-18_windows_device_0'!P822,'2024-03-18_windows_device_0'!P$1:P$911,1,0)</f>
        <v>32.949333333333335</v>
      </c>
      <c r="B822">
        <f>VLOOKUP('2024-03-18_windows_device_0'!Q822,'2024-03-18_windows_device_0'!Q$1:Q$911,1,0)</f>
        <v>2183869</v>
      </c>
      <c r="C822">
        <f t="shared" si="38"/>
        <v>-1.4685285645319518E-2</v>
      </c>
      <c r="D822">
        <f t="shared" si="36"/>
        <v>2183837.5041856663</v>
      </c>
      <c r="E822">
        <f t="shared" si="37"/>
        <v>32.934648047688015</v>
      </c>
    </row>
    <row r="823" spans="1:5" x14ac:dyDescent="0.25">
      <c r="A823">
        <f>VLOOKUP('2024-03-18_windows_device_0'!P823,'2024-03-18_windows_device_0'!P$1:P$911,1,0)</f>
        <v>32.925333333333334</v>
      </c>
      <c r="B823">
        <f>VLOOKUP('2024-03-18_windows_device_0'!Q823,'2024-03-18_windows_device_0'!Q$1:Q$911,1,0)</f>
        <v>2183863</v>
      </c>
      <c r="C823">
        <f t="shared" si="38"/>
        <v>-2.4030467419620224E-2</v>
      </c>
      <c r="D823">
        <f t="shared" si="36"/>
        <v>2183811.4613947268</v>
      </c>
      <c r="E823">
        <f t="shared" si="37"/>
        <v>32.901302865913713</v>
      </c>
    </row>
    <row r="824" spans="1:5" x14ac:dyDescent="0.25">
      <c r="A824">
        <f>VLOOKUP('2024-03-18_windows_device_0'!P824,'2024-03-18_windows_device_0'!P$1:P$911,1,0)</f>
        <v>32.910666666666664</v>
      </c>
      <c r="B824">
        <f>VLOOKUP('2024-03-18_windows_device_0'!Q824,'2024-03-18_windows_device_0'!Q$1:Q$911,1,0)</f>
        <v>2183866</v>
      </c>
      <c r="C824">
        <f t="shared" si="38"/>
        <v>-1.4685285645326632E-2</v>
      </c>
      <c r="D824">
        <f t="shared" si="36"/>
        <v>2183834.5041856663</v>
      </c>
      <c r="E824">
        <f t="shared" si="37"/>
        <v>32.895981381021336</v>
      </c>
    </row>
    <row r="825" spans="1:5" x14ac:dyDescent="0.25">
      <c r="A825">
        <f>VLOOKUP('2024-03-18_windows_device_0'!P825,'2024-03-18_windows_device_0'!P$1:P$911,1,0)</f>
        <v>32.897333333333336</v>
      </c>
      <c r="B825">
        <f>VLOOKUP('2024-03-18_windows_device_0'!Q825,'2024-03-18_windows_device_0'!Q$1:Q$911,1,0)</f>
        <v>2183862</v>
      </c>
      <c r="C825">
        <f t="shared" si="38"/>
        <v>-1.3350259677561257E-2</v>
      </c>
      <c r="D825">
        <f t="shared" si="36"/>
        <v>2183833.367441515</v>
      </c>
      <c r="E825">
        <f t="shared" si="37"/>
        <v>32.883983073655777</v>
      </c>
    </row>
    <row r="826" spans="1:5" x14ac:dyDescent="0.25">
      <c r="A826">
        <f>VLOOKUP('2024-03-18_windows_device_0'!P826,'2024-03-18_windows_device_0'!P$1:P$911,1,0)</f>
        <v>32.873333333333335</v>
      </c>
      <c r="B826">
        <f>VLOOKUP('2024-03-18_windows_device_0'!Q826,'2024-03-18_windows_device_0'!Q$1:Q$911,1,0)</f>
        <v>2183861</v>
      </c>
      <c r="C826">
        <f t="shared" si="38"/>
        <v>-2.4030467419620224E-2</v>
      </c>
      <c r="D826">
        <f t="shared" si="36"/>
        <v>2183809.4613947268</v>
      </c>
      <c r="E826">
        <f t="shared" si="37"/>
        <v>32.849302865913714</v>
      </c>
    </row>
    <row r="827" spans="1:5" x14ac:dyDescent="0.25">
      <c r="A827">
        <f>VLOOKUP('2024-03-18_windows_device_0'!P827,'2024-03-18_windows_device_0'!P$1:P$911,1,0)</f>
        <v>32.853333333333332</v>
      </c>
      <c r="B827">
        <f>VLOOKUP('2024-03-18_windows_device_0'!Q827,'2024-03-18_windows_device_0'!Q$1:Q$911,1,0)</f>
        <v>2183864</v>
      </c>
      <c r="C827">
        <f t="shared" si="38"/>
        <v>-2.0025389516352559E-2</v>
      </c>
      <c r="D827">
        <f t="shared" si="36"/>
        <v>2183821.0511622722</v>
      </c>
      <c r="E827">
        <f t="shared" si="37"/>
        <v>32.833307943816976</v>
      </c>
    </row>
    <row r="828" spans="1:5" x14ac:dyDescent="0.25">
      <c r="A828">
        <f>VLOOKUP('2024-03-18_windows_device_0'!P828,'2024-03-18_windows_device_0'!P$1:P$911,1,0)</f>
        <v>32.847333333333331</v>
      </c>
      <c r="B828">
        <f>VLOOKUP('2024-03-18_windows_device_0'!Q828,'2024-03-18_windows_device_0'!Q$1:Q$911,1,0)</f>
        <v>2183867</v>
      </c>
      <c r="C828">
        <f t="shared" si="38"/>
        <v>-6.0076168549050559E-3</v>
      </c>
      <c r="D828">
        <f t="shared" si="36"/>
        <v>2183854.1153486818</v>
      </c>
      <c r="E828">
        <f t="shared" si="37"/>
        <v>32.84132571647843</v>
      </c>
    </row>
    <row r="829" spans="1:5" x14ac:dyDescent="0.25">
      <c r="A829">
        <f>VLOOKUP('2024-03-18_windows_device_0'!P829,'2024-03-18_windows_device_0'!P$1:P$911,1,0)</f>
        <v>32.833333333333336</v>
      </c>
      <c r="B829">
        <f>VLOOKUP('2024-03-18_windows_device_0'!Q829,'2024-03-18_windows_device_0'!Q$1:Q$911,1,0)</f>
        <v>2183863</v>
      </c>
      <c r="C829">
        <f t="shared" si="38"/>
        <v>-1.4017772661440388E-2</v>
      </c>
      <c r="D829">
        <f t="shared" si="36"/>
        <v>2183832.9358135909</v>
      </c>
      <c r="E829">
        <f t="shared" si="37"/>
        <v>32.819315560671896</v>
      </c>
    </row>
    <row r="830" spans="1:5" x14ac:dyDescent="0.25">
      <c r="A830">
        <f>VLOOKUP('2024-03-18_windows_device_0'!P830,'2024-03-18_windows_device_0'!P$1:P$911,1,0)</f>
        <v>32.814666666666668</v>
      </c>
      <c r="B830">
        <f>VLOOKUP('2024-03-18_windows_device_0'!Q830,'2024-03-18_windows_device_0'!Q$1:Q$911,1,0)</f>
        <v>2183862</v>
      </c>
      <c r="C830">
        <f t="shared" si="38"/>
        <v>-1.8690363548594296E-2</v>
      </c>
      <c r="D830">
        <f t="shared" si="36"/>
        <v>2183821.9144181209</v>
      </c>
      <c r="E830">
        <f t="shared" si="37"/>
        <v>32.795976303118074</v>
      </c>
    </row>
    <row r="831" spans="1:5" x14ac:dyDescent="0.25">
      <c r="A831">
        <f>VLOOKUP('2024-03-18_windows_device_0'!P831,'2024-03-18_windows_device_0'!P$1:P$911,1,0)</f>
        <v>32.795333333333332</v>
      </c>
      <c r="B831">
        <f>VLOOKUP('2024-03-18_windows_device_0'!Q831,'2024-03-18_windows_device_0'!Q$1:Q$911,1,0)</f>
        <v>2183863</v>
      </c>
      <c r="C831">
        <f t="shared" si="38"/>
        <v>-1.9357876532473429E-2</v>
      </c>
      <c r="D831">
        <f t="shared" si="36"/>
        <v>2183821.4827901968</v>
      </c>
      <c r="E831">
        <f t="shared" si="37"/>
        <v>32.775975456800857</v>
      </c>
    </row>
    <row r="832" spans="1:5" x14ac:dyDescent="0.25">
      <c r="A832">
        <f>VLOOKUP('2024-03-18_windows_device_0'!P832,'2024-03-18_windows_device_0'!P$1:P$911,1,0)</f>
        <v>32.774666666666668</v>
      </c>
      <c r="B832">
        <f>VLOOKUP('2024-03-18_windows_device_0'!Q832,'2024-03-18_windows_device_0'!Q$1:Q$911,1,0)</f>
        <v>2183860</v>
      </c>
      <c r="C832">
        <f t="shared" si="38"/>
        <v>-2.0692902500224573E-2</v>
      </c>
      <c r="D832">
        <f t="shared" si="36"/>
        <v>2183815.6195343481</v>
      </c>
      <c r="E832">
        <f t="shared" si="37"/>
        <v>32.753973764166446</v>
      </c>
    </row>
    <row r="833" spans="1:5" x14ac:dyDescent="0.25">
      <c r="A833">
        <f>VLOOKUP('2024-03-18_windows_device_0'!P833,'2024-03-18_windows_device_0'!P$1:P$911,1,0)</f>
        <v>32.778666666666666</v>
      </c>
      <c r="B833">
        <f>VLOOKUP('2024-03-18_windows_device_0'!Q833,'2024-03-18_windows_device_0'!Q$1:Q$911,1,0)</f>
        <v>2183858</v>
      </c>
      <c r="C833">
        <f t="shared" si="38"/>
        <v>4.0050779032676656E-3</v>
      </c>
      <c r="D833">
        <f t="shared" si="36"/>
        <v>2183866.5897675455</v>
      </c>
      <c r="E833">
        <f t="shared" si="37"/>
        <v>32.782671744569932</v>
      </c>
    </row>
    <row r="834" spans="1:5" x14ac:dyDescent="0.25">
      <c r="A834">
        <f>VLOOKUP('2024-03-18_windows_device_0'!P834,'2024-03-18_windows_device_0'!P$1:P$911,1,0)</f>
        <v>32.759333333333331</v>
      </c>
      <c r="B834">
        <f>VLOOKUP('2024-03-18_windows_device_0'!Q834,'2024-03-18_windows_device_0'!Q$1:Q$911,1,0)</f>
        <v>2183856</v>
      </c>
      <c r="C834">
        <f t="shared" si="38"/>
        <v>-1.9357876532473429E-2</v>
      </c>
      <c r="D834">
        <f t="shared" si="36"/>
        <v>2183814.4827901968</v>
      </c>
      <c r="E834">
        <f t="shared" si="37"/>
        <v>32.739975456800856</v>
      </c>
    </row>
    <row r="835" spans="1:5" x14ac:dyDescent="0.25">
      <c r="A835">
        <f>VLOOKUP('2024-03-18_windows_device_0'!P835,'2024-03-18_windows_device_0'!P$1:P$911,1,0)</f>
        <v>32.734000000000002</v>
      </c>
      <c r="B835">
        <f>VLOOKUP('2024-03-18_windows_device_0'!Q835,'2024-03-18_windows_device_0'!Q$1:Q$911,1,0)</f>
        <v>2183853</v>
      </c>
      <c r="C835">
        <f t="shared" si="38"/>
        <v>-2.536549338737137E-2</v>
      </c>
      <c r="D835">
        <f t="shared" ref="D835:D898" si="39">B835+C835*F$3</f>
        <v>2183798.5981388781</v>
      </c>
      <c r="E835">
        <f t="shared" ref="E835:E898" si="40">C835+A835</f>
        <v>32.708634506612633</v>
      </c>
    </row>
    <row r="836" spans="1:5" x14ac:dyDescent="0.25">
      <c r="A836">
        <f>VLOOKUP('2024-03-18_windows_device_0'!P836,'2024-03-18_windows_device_0'!P$1:P$911,1,0)</f>
        <v>32.724666666666664</v>
      </c>
      <c r="B836">
        <f>VLOOKUP('2024-03-18_windows_device_0'!Q836,'2024-03-18_windows_device_0'!Q$1:Q$911,1,0)</f>
        <v>2183855</v>
      </c>
      <c r="C836">
        <f t="shared" si="38"/>
        <v>-9.3451817743007062E-3</v>
      </c>
      <c r="D836">
        <f t="shared" si="39"/>
        <v>2183834.9572090604</v>
      </c>
      <c r="E836">
        <f t="shared" si="40"/>
        <v>32.715321484892364</v>
      </c>
    </row>
    <row r="837" spans="1:5" x14ac:dyDescent="0.25">
      <c r="A837">
        <f>VLOOKUP('2024-03-18_windows_device_0'!P837,'2024-03-18_windows_device_0'!P$1:P$911,1,0)</f>
        <v>32.711333333333336</v>
      </c>
      <c r="B837">
        <f>VLOOKUP('2024-03-18_windows_device_0'!Q837,'2024-03-18_windows_device_0'!Q$1:Q$911,1,0)</f>
        <v>2183854</v>
      </c>
      <c r="C837">
        <f t="shared" si="38"/>
        <v>-1.3350259677561257E-2</v>
      </c>
      <c r="D837">
        <f t="shared" si="39"/>
        <v>2183825.367441515</v>
      </c>
      <c r="E837">
        <f t="shared" si="40"/>
        <v>32.697983073655777</v>
      </c>
    </row>
    <row r="838" spans="1:5" x14ac:dyDescent="0.25">
      <c r="A838">
        <f>VLOOKUP('2024-03-18_windows_device_0'!P838,'2024-03-18_windows_device_0'!P$1:P$911,1,0)</f>
        <v>32.697333333333333</v>
      </c>
      <c r="B838">
        <f>VLOOKUP('2024-03-18_windows_device_0'!Q838,'2024-03-18_windows_device_0'!Q$1:Q$911,1,0)</f>
        <v>2183856</v>
      </c>
      <c r="C838">
        <f t="shared" si="38"/>
        <v>-1.4017772661447502E-2</v>
      </c>
      <c r="D838">
        <f t="shared" si="39"/>
        <v>2183825.9358135904</v>
      </c>
      <c r="E838">
        <f t="shared" si="40"/>
        <v>32.683315560671886</v>
      </c>
    </row>
    <row r="839" spans="1:5" x14ac:dyDescent="0.25">
      <c r="A839">
        <f>VLOOKUP('2024-03-18_windows_device_0'!P839,'2024-03-18_windows_device_0'!P$1:P$911,1,0)</f>
        <v>32.677333333333337</v>
      </c>
      <c r="B839">
        <f>VLOOKUP('2024-03-18_windows_device_0'!Q839,'2024-03-18_windows_device_0'!Q$1:Q$911,1,0)</f>
        <v>2183852</v>
      </c>
      <c r="C839">
        <f t="shared" si="38"/>
        <v>-2.0025389516345443E-2</v>
      </c>
      <c r="D839">
        <f t="shared" si="39"/>
        <v>2183809.0511622722</v>
      </c>
      <c r="E839">
        <f t="shared" si="40"/>
        <v>32.657307943816988</v>
      </c>
    </row>
    <row r="840" spans="1:5" x14ac:dyDescent="0.25">
      <c r="A840">
        <f>VLOOKUP('2024-03-18_windows_device_0'!P840,'2024-03-18_windows_device_0'!P$1:P$911,1,0)</f>
        <v>32.656666666666666</v>
      </c>
      <c r="B840">
        <f>VLOOKUP('2024-03-18_windows_device_0'!Q840,'2024-03-18_windows_device_0'!Q$1:Q$911,1,0)</f>
        <v>2183849</v>
      </c>
      <c r="C840">
        <f t="shared" si="38"/>
        <v>-2.0692902500231689E-2</v>
      </c>
      <c r="D840">
        <f t="shared" si="39"/>
        <v>2183804.6195343481</v>
      </c>
      <c r="E840">
        <f t="shared" si="40"/>
        <v>32.635973764166437</v>
      </c>
    </row>
    <row r="841" spans="1:5" x14ac:dyDescent="0.25">
      <c r="A841">
        <f>VLOOKUP('2024-03-18_windows_device_0'!P841,'2024-03-18_windows_device_0'!P$1:P$911,1,0)</f>
        <v>32.653999999999996</v>
      </c>
      <c r="B841">
        <f>VLOOKUP('2024-03-18_windows_device_0'!Q841,'2024-03-18_windows_device_0'!Q$1:Q$911,1,0)</f>
        <v>2183849</v>
      </c>
      <c r="C841">
        <f t="shared" si="38"/>
        <v>-2.6700519355165203E-3</v>
      </c>
      <c r="D841">
        <f t="shared" si="39"/>
        <v>2183843.2734883032</v>
      </c>
      <c r="E841">
        <f t="shared" si="40"/>
        <v>32.651329948064479</v>
      </c>
    </row>
    <row r="842" spans="1:5" x14ac:dyDescent="0.25">
      <c r="A842">
        <f>VLOOKUP('2024-03-18_windows_device_0'!P842,'2024-03-18_windows_device_0'!P$1:P$911,1,0)</f>
        <v>32.62533333333333</v>
      </c>
      <c r="B842">
        <f>VLOOKUP('2024-03-18_windows_device_0'!Q842,'2024-03-18_windows_device_0'!Q$1:Q$911,1,0)</f>
        <v>2183845</v>
      </c>
      <c r="C842">
        <f t="shared" si="38"/>
        <v>-2.8703058306767022E-2</v>
      </c>
      <c r="D842">
        <f t="shared" si="39"/>
        <v>2183783.4399992572</v>
      </c>
      <c r="E842">
        <f t="shared" si="40"/>
        <v>32.596630275026563</v>
      </c>
    </row>
    <row r="843" spans="1:5" x14ac:dyDescent="0.25">
      <c r="A843">
        <f>VLOOKUP('2024-03-18_windows_device_0'!P843,'2024-03-18_windows_device_0'!P$1:P$911,1,0)</f>
        <v>32.612666666666669</v>
      </c>
      <c r="B843">
        <f>VLOOKUP('2024-03-18_windows_device_0'!Q843,'2024-03-18_windows_device_0'!Q$1:Q$911,1,0)</f>
        <v>2183841</v>
      </c>
      <c r="C843">
        <f t="shared" si="38"/>
        <v>-1.2682746693682127E-2</v>
      </c>
      <c r="D843">
        <f t="shared" si="39"/>
        <v>2183813.7990694391</v>
      </c>
      <c r="E843">
        <f t="shared" si="40"/>
        <v>32.599983919972985</v>
      </c>
    </row>
    <row r="844" spans="1:5" x14ac:dyDescent="0.25">
      <c r="A844">
        <f>VLOOKUP('2024-03-18_windows_device_0'!P844,'2024-03-18_windows_device_0'!P$1:P$911,1,0)</f>
        <v>32.6</v>
      </c>
      <c r="B844">
        <f>VLOOKUP('2024-03-18_windows_device_0'!Q844,'2024-03-18_windows_device_0'!Q$1:Q$911,1,0)</f>
        <v>2183838</v>
      </c>
      <c r="C844">
        <f t="shared" si="38"/>
        <v>-1.2682746693689241E-2</v>
      </c>
      <c r="D844">
        <f t="shared" si="39"/>
        <v>2183810.7990694391</v>
      </c>
      <c r="E844">
        <f t="shared" si="40"/>
        <v>32.58731725330631</v>
      </c>
    </row>
    <row r="845" spans="1:5" x14ac:dyDescent="0.25">
      <c r="A845">
        <f>VLOOKUP('2024-03-18_windows_device_0'!P845,'2024-03-18_windows_device_0'!P$1:P$911,1,0)</f>
        <v>32.594666666666669</v>
      </c>
      <c r="B845">
        <f>VLOOKUP('2024-03-18_windows_device_0'!Q845,'2024-03-18_windows_device_0'!Q$1:Q$911,1,0)</f>
        <v>2183836</v>
      </c>
      <c r="C845">
        <f t="shared" si="38"/>
        <v>-5.3401038710259256E-3</v>
      </c>
      <c r="D845">
        <f t="shared" si="39"/>
        <v>2183824.5469766059</v>
      </c>
      <c r="E845">
        <f t="shared" si="40"/>
        <v>32.589326562795641</v>
      </c>
    </row>
    <row r="846" spans="1:5" x14ac:dyDescent="0.25">
      <c r="A846">
        <f>VLOOKUP('2024-03-18_windows_device_0'!P846,'2024-03-18_windows_device_0'!P$1:P$911,1,0)</f>
        <v>32.570666666666668</v>
      </c>
      <c r="B846">
        <f>VLOOKUP('2024-03-18_windows_device_0'!Q846,'2024-03-18_windows_device_0'!Q$1:Q$911,1,0)</f>
        <v>2183839</v>
      </c>
      <c r="C846">
        <f t="shared" si="38"/>
        <v>-2.4030467419620224E-2</v>
      </c>
      <c r="D846">
        <f t="shared" si="39"/>
        <v>2183787.4613947268</v>
      </c>
      <c r="E846">
        <f t="shared" si="40"/>
        <v>32.546636199247047</v>
      </c>
    </row>
    <row r="847" spans="1:5" x14ac:dyDescent="0.25">
      <c r="A847">
        <f>VLOOKUP('2024-03-18_windows_device_0'!P847,'2024-03-18_windows_device_0'!P$1:P$911,1,0)</f>
        <v>32.56066666666667</v>
      </c>
      <c r="B847">
        <f>VLOOKUP('2024-03-18_windows_device_0'!Q847,'2024-03-18_windows_device_0'!Q$1:Q$911,1,0)</f>
        <v>2183841</v>
      </c>
      <c r="C847">
        <f t="shared" si="38"/>
        <v>-1.0012694758172722E-2</v>
      </c>
      <c r="D847">
        <f t="shared" si="39"/>
        <v>2183819.5255811363</v>
      </c>
      <c r="E847">
        <f t="shared" si="40"/>
        <v>32.550653971908496</v>
      </c>
    </row>
    <row r="848" spans="1:5" x14ac:dyDescent="0.25">
      <c r="A848">
        <f>VLOOKUP('2024-03-18_windows_device_0'!P848,'2024-03-18_windows_device_0'!P$1:P$911,1,0)</f>
        <v>32.555999999999997</v>
      </c>
      <c r="B848">
        <f>VLOOKUP('2024-03-18_windows_device_0'!Q848,'2024-03-18_windows_device_0'!Q$1:Q$911,1,0)</f>
        <v>2183839</v>
      </c>
      <c r="C848">
        <f t="shared" si="38"/>
        <v>-4.6725908871539101E-3</v>
      </c>
      <c r="D848">
        <f t="shared" si="39"/>
        <v>2183828.97860453</v>
      </c>
      <c r="E848">
        <f t="shared" si="40"/>
        <v>32.551327409112844</v>
      </c>
    </row>
    <row r="849" spans="1:5" x14ac:dyDescent="0.25">
      <c r="A849">
        <f>VLOOKUP('2024-03-18_windows_device_0'!P849,'2024-03-18_windows_device_0'!P$1:P$911,1,0)</f>
        <v>32.526666666666664</v>
      </c>
      <c r="B849">
        <f>VLOOKUP('2024-03-18_windows_device_0'!Q849,'2024-03-18_windows_device_0'!Q$1:Q$911,1,0)</f>
        <v>2183838</v>
      </c>
      <c r="C849">
        <f t="shared" si="38"/>
        <v>-2.9370571290646151E-2</v>
      </c>
      <c r="D849">
        <f t="shared" si="39"/>
        <v>2183775.0083713327</v>
      </c>
      <c r="E849">
        <f t="shared" si="40"/>
        <v>32.497296095376015</v>
      </c>
    </row>
    <row r="850" spans="1:5" x14ac:dyDescent="0.25">
      <c r="A850">
        <f>VLOOKUP('2024-03-18_windows_device_0'!P850,'2024-03-18_windows_device_0'!P$1:P$911,1,0)</f>
        <v>32.517333333333333</v>
      </c>
      <c r="B850">
        <f>VLOOKUP('2024-03-18_windows_device_0'!Q850,'2024-03-18_windows_device_0'!Q$1:Q$911,1,0)</f>
        <v>2183841</v>
      </c>
      <c r="C850">
        <f t="shared" si="38"/>
        <v>-9.3451817742935921E-3</v>
      </c>
      <c r="D850">
        <f t="shared" si="39"/>
        <v>2183820.9572090604</v>
      </c>
      <c r="E850">
        <f t="shared" si="40"/>
        <v>32.50798815155904</v>
      </c>
    </row>
    <row r="851" spans="1:5" x14ac:dyDescent="0.25">
      <c r="A851">
        <f>VLOOKUP('2024-03-18_windows_device_0'!P851,'2024-03-18_windows_device_0'!P$1:P$911,1,0)</f>
        <v>32.506</v>
      </c>
      <c r="B851">
        <f>VLOOKUP('2024-03-18_windows_device_0'!Q851,'2024-03-18_windows_device_0'!Q$1:Q$911,1,0)</f>
        <v>2183839</v>
      </c>
      <c r="C851">
        <f t="shared" si="38"/>
        <v>-1.1347720725930982E-2</v>
      </c>
      <c r="D851">
        <f t="shared" si="39"/>
        <v>2183814.6623252877</v>
      </c>
      <c r="E851">
        <f t="shared" si="40"/>
        <v>32.494652279274071</v>
      </c>
    </row>
    <row r="852" spans="1:5" x14ac:dyDescent="0.25">
      <c r="A852">
        <f>VLOOKUP('2024-03-18_windows_device_0'!P852,'2024-03-18_windows_device_0'!P$1:P$911,1,0)</f>
        <v>32.49733333333333</v>
      </c>
      <c r="B852">
        <f>VLOOKUP('2024-03-18_windows_device_0'!Q852,'2024-03-18_windows_device_0'!Q$1:Q$911,1,0)</f>
        <v>2183834</v>
      </c>
      <c r="C852">
        <f t="shared" si="38"/>
        <v>-8.6776687904215766E-3</v>
      </c>
      <c r="D852">
        <f t="shared" si="39"/>
        <v>2183815.3888369845</v>
      </c>
      <c r="E852">
        <f t="shared" si="40"/>
        <v>32.488655664542911</v>
      </c>
    </row>
    <row r="853" spans="1:5" x14ac:dyDescent="0.25">
      <c r="A853">
        <f>VLOOKUP('2024-03-18_windows_device_0'!P853,'2024-03-18_windows_device_0'!P$1:P$911,1,0)</f>
        <v>32.478000000000002</v>
      </c>
      <c r="B853">
        <f>VLOOKUP('2024-03-18_windows_device_0'!Q853,'2024-03-18_windows_device_0'!Q$1:Q$911,1,0)</f>
        <v>2183833</v>
      </c>
      <c r="C853">
        <f t="shared" si="38"/>
        <v>-1.9357876532466314E-2</v>
      </c>
      <c r="D853">
        <f t="shared" si="39"/>
        <v>2183791.4827901968</v>
      </c>
      <c r="E853">
        <f t="shared" si="40"/>
        <v>32.458642123467534</v>
      </c>
    </row>
    <row r="854" spans="1:5" x14ac:dyDescent="0.25">
      <c r="A854">
        <f>VLOOKUP('2024-03-18_windows_device_0'!P854,'2024-03-18_windows_device_0'!P$1:P$911,1,0)</f>
        <v>32.467333333333336</v>
      </c>
      <c r="B854">
        <f>VLOOKUP('2024-03-18_windows_device_0'!Q854,'2024-03-18_windows_device_0'!Q$1:Q$911,1,0)</f>
        <v>2183832</v>
      </c>
      <c r="C854">
        <f t="shared" si="38"/>
        <v>-1.0680207742051851E-2</v>
      </c>
      <c r="D854">
        <f t="shared" si="39"/>
        <v>2183809.0939532118</v>
      </c>
      <c r="E854">
        <f t="shared" si="40"/>
        <v>32.456653125591281</v>
      </c>
    </row>
    <row r="855" spans="1:5" x14ac:dyDescent="0.25">
      <c r="A855">
        <f>VLOOKUP('2024-03-18_windows_device_0'!P855,'2024-03-18_windows_device_0'!P$1:P$911,1,0)</f>
        <v>32.44533333333333</v>
      </c>
      <c r="B855">
        <f>VLOOKUP('2024-03-18_windows_device_0'!Q855,'2024-03-18_windows_device_0'!Q$1:Q$911,1,0)</f>
        <v>2183831</v>
      </c>
      <c r="C855">
        <f t="shared" si="38"/>
        <v>-2.2027928467989948E-2</v>
      </c>
      <c r="D855">
        <f t="shared" si="39"/>
        <v>2183783.7562784995</v>
      </c>
      <c r="E855">
        <f t="shared" si="40"/>
        <v>32.423305404865339</v>
      </c>
    </row>
    <row r="856" spans="1:5" x14ac:dyDescent="0.25">
      <c r="A856">
        <f>VLOOKUP('2024-03-18_windows_device_0'!P856,'2024-03-18_windows_device_0'!P$1:P$911,1,0)</f>
        <v>32.429333333333332</v>
      </c>
      <c r="B856">
        <f>VLOOKUP('2024-03-18_windows_device_0'!Q856,'2024-03-18_windows_device_0'!Q$1:Q$911,1,0)</f>
        <v>2183831</v>
      </c>
      <c r="C856">
        <f t="shared" si="38"/>
        <v>-1.6020311613077778E-2</v>
      </c>
      <c r="D856">
        <f t="shared" si="39"/>
        <v>2183796.6409298177</v>
      </c>
      <c r="E856">
        <f t="shared" si="40"/>
        <v>32.413313021720256</v>
      </c>
    </row>
    <row r="857" spans="1:5" x14ac:dyDescent="0.25">
      <c r="A857">
        <f>VLOOKUP('2024-03-18_windows_device_0'!P857,'2024-03-18_windows_device_0'!P$1:P$911,1,0)</f>
        <v>32.417999999999999</v>
      </c>
      <c r="B857">
        <f>VLOOKUP('2024-03-18_windows_device_0'!Q857,'2024-03-18_windows_device_0'!Q$1:Q$911,1,0)</f>
        <v>2183830</v>
      </c>
      <c r="C857">
        <f t="shared" si="38"/>
        <v>-1.1347720725930982E-2</v>
      </c>
      <c r="D857">
        <f t="shared" si="39"/>
        <v>2183805.6623252877</v>
      </c>
      <c r="E857">
        <f t="shared" si="40"/>
        <v>32.40665227927407</v>
      </c>
    </row>
    <row r="858" spans="1:5" x14ac:dyDescent="0.25">
      <c r="A858">
        <f>VLOOKUP('2024-03-18_windows_device_0'!P858,'2024-03-18_windows_device_0'!P$1:P$911,1,0)</f>
        <v>32.400666666666666</v>
      </c>
      <c r="B858">
        <f>VLOOKUP('2024-03-18_windows_device_0'!Q858,'2024-03-18_windows_device_0'!Q$1:Q$911,1,0)</f>
        <v>2183826</v>
      </c>
      <c r="C858">
        <f t="shared" si="38"/>
        <v>-1.7355337580836037E-2</v>
      </c>
      <c r="D858">
        <f t="shared" si="39"/>
        <v>2183788.7776739695</v>
      </c>
      <c r="E858">
        <f t="shared" si="40"/>
        <v>32.383311329085828</v>
      </c>
    </row>
    <row r="859" spans="1:5" x14ac:dyDescent="0.25">
      <c r="A859">
        <f>VLOOKUP('2024-03-18_windows_device_0'!P859,'2024-03-18_windows_device_0'!P$1:P$911,1,0)</f>
        <v>32.401333333333334</v>
      </c>
      <c r="B859">
        <f>VLOOKUP('2024-03-18_windows_device_0'!Q859,'2024-03-18_windows_device_0'!Q$1:Q$911,1,0)</f>
        <v>2183821</v>
      </c>
      <c r="C859">
        <f t="shared" si="38"/>
        <v>6.6751298387913007E-4</v>
      </c>
      <c r="D859">
        <f t="shared" si="39"/>
        <v>2183822.4316279241</v>
      </c>
      <c r="E859">
        <f t="shared" si="40"/>
        <v>32.402000846317215</v>
      </c>
    </row>
    <row r="860" spans="1:5" x14ac:dyDescent="0.25">
      <c r="A860">
        <f>VLOOKUP('2024-03-18_windows_device_0'!P860,'2024-03-18_windows_device_0'!P$1:P$911,1,0)</f>
        <v>32.37466666666667</v>
      </c>
      <c r="B860">
        <f>VLOOKUP('2024-03-18_windows_device_0'!Q860,'2024-03-18_windows_device_0'!Q$1:Q$911,1,0)</f>
        <v>2183819</v>
      </c>
      <c r="C860">
        <f t="shared" si="38"/>
        <v>-2.670051935512963E-2</v>
      </c>
      <c r="D860">
        <f t="shared" si="39"/>
        <v>2183761.7348830299</v>
      </c>
      <c r="E860">
        <f t="shared" si="40"/>
        <v>32.347966147311539</v>
      </c>
    </row>
    <row r="861" spans="1:5" x14ac:dyDescent="0.25">
      <c r="A861">
        <f>VLOOKUP('2024-03-18_windows_device_0'!P861,'2024-03-18_windows_device_0'!P$1:P$911,1,0)</f>
        <v>32.374000000000002</v>
      </c>
      <c r="B861">
        <f>VLOOKUP('2024-03-18_windows_device_0'!Q861,'2024-03-18_windows_device_0'!Q$1:Q$911,1,0)</f>
        <v>2183822</v>
      </c>
      <c r="C861">
        <f t="shared" si="38"/>
        <v>-6.6751298387913007E-4</v>
      </c>
      <c r="D861">
        <f t="shared" si="39"/>
        <v>2183820.5683720759</v>
      </c>
      <c r="E861">
        <f t="shared" si="40"/>
        <v>32.373332487016121</v>
      </c>
    </row>
    <row r="862" spans="1:5" x14ac:dyDescent="0.25">
      <c r="A862">
        <f>VLOOKUP('2024-03-18_windows_device_0'!P862,'2024-03-18_windows_device_0'!P$1:P$911,1,0)</f>
        <v>32.357999999999997</v>
      </c>
      <c r="B862">
        <f>VLOOKUP('2024-03-18_windows_device_0'!Q862,'2024-03-18_windows_device_0'!Q$1:Q$911,1,0)</f>
        <v>2183825</v>
      </c>
      <c r="C862">
        <f t="shared" si="38"/>
        <v>-1.6020311613084891E-2</v>
      </c>
      <c r="D862">
        <f t="shared" si="39"/>
        <v>2183790.6409298177</v>
      </c>
      <c r="E862">
        <f t="shared" si="40"/>
        <v>32.341979688386914</v>
      </c>
    </row>
    <row r="863" spans="1:5" x14ac:dyDescent="0.25">
      <c r="A863">
        <f>VLOOKUP('2024-03-18_windows_device_0'!P863,'2024-03-18_windows_device_0'!P$1:P$911,1,0)</f>
        <v>32.347333333333331</v>
      </c>
      <c r="C863">
        <f t="shared" si="38"/>
        <v>-1.0680207742051851E-2</v>
      </c>
      <c r="E863">
        <f t="shared" si="40"/>
        <v>32.336653125591276</v>
      </c>
    </row>
    <row r="864" spans="1:5" x14ac:dyDescent="0.25">
      <c r="A864">
        <f>VLOOKUP('2024-03-18_windows_device_0'!P864,'2024-03-18_windows_device_0'!P$1:P$911,1,0)</f>
        <v>32.323333333333331</v>
      </c>
      <c r="C864">
        <f t="shared" si="38"/>
        <v>-2.4030467419620224E-2</v>
      </c>
      <c r="E864">
        <f t="shared" si="40"/>
        <v>32.29930286591371</v>
      </c>
    </row>
    <row r="865" spans="1:5" x14ac:dyDescent="0.25">
      <c r="A865">
        <f>VLOOKUP('2024-03-18_windows_device_0'!P865,'2024-03-18_windows_device_0'!P$1:P$911,1,0)</f>
        <v>32.31666666666667</v>
      </c>
      <c r="C865">
        <f t="shared" si="38"/>
        <v>-6.6751298387770714E-3</v>
      </c>
      <c r="E865">
        <f t="shared" si="40"/>
        <v>32.309991536827894</v>
      </c>
    </row>
    <row r="866" spans="1:5" x14ac:dyDescent="0.25">
      <c r="A866">
        <f>VLOOKUP('2024-03-18_windows_device_0'!P866,'2024-03-18_windows_device_0'!P$1:P$911,1,0)</f>
        <v>32.299333333333337</v>
      </c>
      <c r="C866">
        <f t="shared" si="38"/>
        <v>-1.7355337580836037E-2</v>
      </c>
      <c r="E866">
        <f t="shared" si="40"/>
        <v>32.281977995752499</v>
      </c>
    </row>
    <row r="867" spans="1:5" x14ac:dyDescent="0.25">
      <c r="A867">
        <f>VLOOKUP('2024-03-18_windows_device_0'!P867,'2024-03-18_windows_device_0'!P$1:P$911,1,0)</f>
        <v>32.301333333333332</v>
      </c>
      <c r="C867">
        <f t="shared" si="38"/>
        <v>2.0025389516302758E-3</v>
      </c>
      <c r="E867">
        <f t="shared" si="40"/>
        <v>32.303335872284961</v>
      </c>
    </row>
    <row r="868" spans="1:5" x14ac:dyDescent="0.25">
      <c r="A868">
        <f>VLOOKUP('2024-03-18_windows_device_0'!P868,'2024-03-18_windows_device_0'!P$1:P$911,1,0)</f>
        <v>32.283999999999999</v>
      </c>
      <c r="C868">
        <f t="shared" si="38"/>
        <v>-1.7355337580836037E-2</v>
      </c>
      <c r="E868">
        <f t="shared" si="40"/>
        <v>32.266644662419161</v>
      </c>
    </row>
    <row r="869" spans="1:5" x14ac:dyDescent="0.25">
      <c r="A869">
        <f>VLOOKUP('2024-03-18_windows_device_0'!P869,'2024-03-18_windows_device_0'!P$1:P$911,1,0)</f>
        <v>32.271999999999998</v>
      </c>
      <c r="C869">
        <f t="shared" si="38"/>
        <v>-1.2015233709810112E-2</v>
      </c>
      <c r="E869">
        <f t="shared" si="40"/>
        <v>32.259984766290188</v>
      </c>
    </row>
    <row r="870" spans="1:5" x14ac:dyDescent="0.25">
      <c r="A870">
        <f>VLOOKUP('2024-03-18_windows_device_0'!P870,'2024-03-18_windows_device_0'!P$1:P$911,1,0)</f>
        <v>32.251333333333335</v>
      </c>
      <c r="C870">
        <f t="shared" si="38"/>
        <v>-2.0692902500224573E-2</v>
      </c>
      <c r="E870">
        <f t="shared" si="40"/>
        <v>32.230640430833112</v>
      </c>
    </row>
    <row r="871" spans="1:5" x14ac:dyDescent="0.25">
      <c r="A871">
        <f>VLOOKUP('2024-03-18_windows_device_0'!P871,'2024-03-18_windows_device_0'!P$1:P$911,1,0)</f>
        <v>32.24666666666667</v>
      </c>
      <c r="C871">
        <f t="shared" si="38"/>
        <v>-4.672590887146796E-3</v>
      </c>
      <c r="E871">
        <f t="shared" si="40"/>
        <v>32.241994075779523</v>
      </c>
    </row>
    <row r="872" spans="1:5" x14ac:dyDescent="0.25">
      <c r="A872">
        <f>VLOOKUP('2024-03-18_windows_device_0'!P872,'2024-03-18_windows_device_0'!P$1:P$911,1,0)</f>
        <v>32.244666666666667</v>
      </c>
      <c r="C872">
        <f t="shared" ref="C872:C910" si="41">(A872-A871)*F$2</f>
        <v>-2.0025389516373903E-3</v>
      </c>
      <c r="E872">
        <f t="shared" si="40"/>
        <v>32.242664127715031</v>
      </c>
    </row>
    <row r="873" spans="1:5" x14ac:dyDescent="0.25">
      <c r="A873">
        <f>VLOOKUP('2024-03-18_windows_device_0'!P873,'2024-03-18_windows_device_0'!P$1:P$911,1,0)</f>
        <v>32.216666666666669</v>
      </c>
      <c r="C873">
        <f t="shared" si="41"/>
        <v>-2.8035545322887889E-2</v>
      </c>
      <c r="E873">
        <f t="shared" si="40"/>
        <v>32.188631121343782</v>
      </c>
    </row>
    <row r="874" spans="1:5" x14ac:dyDescent="0.25">
      <c r="A874">
        <f>VLOOKUP('2024-03-18_windows_device_0'!P874,'2024-03-18_windows_device_0'!P$1:P$911,1,0)</f>
        <v>32.21</v>
      </c>
      <c r="C874">
        <f t="shared" si="41"/>
        <v>-6.6751298387841863E-3</v>
      </c>
      <c r="E874">
        <f t="shared" si="40"/>
        <v>32.203324870161218</v>
      </c>
    </row>
    <row r="875" spans="1:5" x14ac:dyDescent="0.25">
      <c r="A875">
        <f>VLOOKUP('2024-03-18_windows_device_0'!P875,'2024-03-18_windows_device_0'!P$1:P$911,1,0)</f>
        <v>32.191333333333333</v>
      </c>
      <c r="C875">
        <f t="shared" si="41"/>
        <v>-1.8690363548594296E-2</v>
      </c>
      <c r="E875">
        <f t="shared" si="40"/>
        <v>32.172642969784739</v>
      </c>
    </row>
    <row r="876" spans="1:5" x14ac:dyDescent="0.25">
      <c r="A876">
        <f>VLOOKUP('2024-03-18_windows_device_0'!P876,'2024-03-18_windows_device_0'!P$1:P$911,1,0)</f>
        <v>32.18</v>
      </c>
      <c r="C876">
        <f t="shared" si="41"/>
        <v>-1.1347720725930982E-2</v>
      </c>
      <c r="E876">
        <f t="shared" si="40"/>
        <v>32.16865227927407</v>
      </c>
    </row>
    <row r="877" spans="1:5" x14ac:dyDescent="0.25">
      <c r="A877">
        <f>VLOOKUP('2024-03-18_windows_device_0'!P877,'2024-03-18_windows_device_0'!P$1:P$911,1,0)</f>
        <v>32.171999999999997</v>
      </c>
      <c r="C877">
        <f t="shared" si="41"/>
        <v>-8.0101558065424454E-3</v>
      </c>
      <c r="E877">
        <f t="shared" si="40"/>
        <v>32.163989844193452</v>
      </c>
    </row>
    <row r="878" spans="1:5" x14ac:dyDescent="0.25">
      <c r="A878">
        <f>VLOOKUP('2024-03-18_windows_device_0'!P878,'2024-03-18_windows_device_0'!P$1:P$911,1,0)</f>
        <v>32.152666666666669</v>
      </c>
      <c r="C878">
        <f t="shared" si="41"/>
        <v>-1.9357876532466314E-2</v>
      </c>
      <c r="E878">
        <f t="shared" si="40"/>
        <v>32.133308790134201</v>
      </c>
    </row>
    <row r="879" spans="1:5" x14ac:dyDescent="0.25">
      <c r="A879">
        <f>VLOOKUP('2024-03-18_windows_device_0'!P879,'2024-03-18_windows_device_0'!P$1:P$911,1,0)</f>
        <v>32.150666666666666</v>
      </c>
      <c r="C879">
        <f t="shared" si="41"/>
        <v>-2.0025389516373903E-3</v>
      </c>
      <c r="E879">
        <f t="shared" si="40"/>
        <v>32.14866412771503</v>
      </c>
    </row>
    <row r="880" spans="1:5" x14ac:dyDescent="0.25">
      <c r="A880">
        <f>VLOOKUP('2024-03-18_windows_device_0'!P880,'2024-03-18_windows_device_0'!P$1:P$911,1,0)</f>
        <v>32.130000000000003</v>
      </c>
      <c r="C880">
        <f t="shared" si="41"/>
        <v>-2.0692902500224573E-2</v>
      </c>
      <c r="E880">
        <f t="shared" si="40"/>
        <v>32.10930709749978</v>
      </c>
    </row>
    <row r="881" spans="1:5" x14ac:dyDescent="0.25">
      <c r="A881">
        <f>VLOOKUP('2024-03-18_windows_device_0'!P881,'2024-03-18_windows_device_0'!P$1:P$911,1,0)</f>
        <v>32.116</v>
      </c>
      <c r="C881">
        <f t="shared" si="41"/>
        <v>-1.4017772661447502E-2</v>
      </c>
      <c r="E881">
        <f t="shared" si="40"/>
        <v>32.101982227338553</v>
      </c>
    </row>
    <row r="882" spans="1:5" x14ac:dyDescent="0.25">
      <c r="A882">
        <f>VLOOKUP('2024-03-18_windows_device_0'!P882,'2024-03-18_windows_device_0'!P$1:P$911,1,0)</f>
        <v>32.106666666666669</v>
      </c>
      <c r="C882">
        <f t="shared" si="41"/>
        <v>-9.3451817742935921E-3</v>
      </c>
      <c r="E882">
        <f t="shared" si="40"/>
        <v>32.097321484892376</v>
      </c>
    </row>
    <row r="883" spans="1:5" x14ac:dyDescent="0.25">
      <c r="A883">
        <f>VLOOKUP('2024-03-18_windows_device_0'!P883,'2024-03-18_windows_device_0'!P$1:P$911,1,0)</f>
        <v>32.093333333333334</v>
      </c>
      <c r="C883">
        <f t="shared" si="41"/>
        <v>-1.3350259677568373E-2</v>
      </c>
      <c r="E883">
        <f t="shared" si="40"/>
        <v>32.079983073655768</v>
      </c>
    </row>
    <row r="884" spans="1:5" x14ac:dyDescent="0.25">
      <c r="A884">
        <f>VLOOKUP('2024-03-18_windows_device_0'!P884,'2024-03-18_windows_device_0'!P$1:P$911,1,0)</f>
        <v>32.090000000000003</v>
      </c>
      <c r="C884">
        <f t="shared" si="41"/>
        <v>-3.3375649193885357E-3</v>
      </c>
      <c r="E884">
        <f t="shared" si="40"/>
        <v>32.086662435080612</v>
      </c>
    </row>
    <row r="885" spans="1:5" x14ac:dyDescent="0.25">
      <c r="A885">
        <f>VLOOKUP('2024-03-18_windows_device_0'!P885,'2024-03-18_windows_device_0'!P$1:P$911,1,0)</f>
        <v>32.074666666666666</v>
      </c>
      <c r="C885">
        <f t="shared" si="41"/>
        <v>-1.5352798629205763E-2</v>
      </c>
      <c r="E885">
        <f t="shared" si="40"/>
        <v>32.059313868037457</v>
      </c>
    </row>
    <row r="886" spans="1:5" x14ac:dyDescent="0.25">
      <c r="A886">
        <f>VLOOKUP('2024-03-18_windows_device_0'!P886,'2024-03-18_windows_device_0'!P$1:P$911,1,0)</f>
        <v>32.056666666666665</v>
      </c>
      <c r="C886">
        <f t="shared" si="41"/>
        <v>-1.8022850564715167E-2</v>
      </c>
      <c r="E886">
        <f t="shared" si="40"/>
        <v>32.038643816101953</v>
      </c>
    </row>
    <row r="887" spans="1:5" x14ac:dyDescent="0.25">
      <c r="A887">
        <f>VLOOKUP('2024-03-18_windows_device_0'!P887,'2024-03-18_windows_device_0'!P$1:P$911,1,0)</f>
        <v>32.049333333333337</v>
      </c>
      <c r="C887">
        <f t="shared" si="41"/>
        <v>-7.3426428226562018E-3</v>
      </c>
      <c r="E887">
        <f t="shared" si="40"/>
        <v>32.04199069051068</v>
      </c>
    </row>
    <row r="888" spans="1:5" x14ac:dyDescent="0.25">
      <c r="A888">
        <f>VLOOKUP('2024-03-18_windows_device_0'!P888,'2024-03-18_windows_device_0'!P$1:P$911,1,0)</f>
        <v>32.03</v>
      </c>
      <c r="C888">
        <f t="shared" si="41"/>
        <v>-1.9357876532473429E-2</v>
      </c>
      <c r="E888">
        <f t="shared" si="40"/>
        <v>32.010642123467527</v>
      </c>
    </row>
    <row r="889" spans="1:5" x14ac:dyDescent="0.25">
      <c r="A889">
        <f>VLOOKUP('2024-03-18_windows_device_0'!P889,'2024-03-18_windows_device_0'!P$1:P$911,1,0)</f>
        <v>32.00333333333333</v>
      </c>
      <c r="C889">
        <f t="shared" si="41"/>
        <v>-2.6700519355136745E-2</v>
      </c>
      <c r="E889">
        <f t="shared" si="40"/>
        <v>31.976632813978192</v>
      </c>
    </row>
    <row r="890" spans="1:5" x14ac:dyDescent="0.25">
      <c r="A890">
        <f>VLOOKUP('2024-03-18_windows_device_0'!P890,'2024-03-18_windows_device_0'!P$1:P$911,1,0)</f>
        <v>31.997333333333334</v>
      </c>
      <c r="C890">
        <f t="shared" si="41"/>
        <v>-6.0076168549014989E-3</v>
      </c>
      <c r="E890">
        <f t="shared" si="40"/>
        <v>31.991325716478432</v>
      </c>
    </row>
    <row r="891" spans="1:5" x14ac:dyDescent="0.25">
      <c r="A891">
        <f>VLOOKUP('2024-03-18_windows_device_0'!P891,'2024-03-18_windows_device_0'!P$1:P$911,1,0)</f>
        <v>31.994</v>
      </c>
      <c r="C891">
        <f t="shared" si="41"/>
        <v>-3.3375649193920932E-3</v>
      </c>
      <c r="E891">
        <f t="shared" si="40"/>
        <v>31.990662435080608</v>
      </c>
    </row>
    <row r="892" spans="1:5" x14ac:dyDescent="0.25">
      <c r="A892">
        <f>VLOOKUP('2024-03-18_windows_device_0'!P892,'2024-03-18_windows_device_0'!P$1:P$911,1,0)</f>
        <v>31.974</v>
      </c>
      <c r="C892">
        <f t="shared" si="41"/>
        <v>-2.0025389516348999E-2</v>
      </c>
      <c r="E892">
        <f t="shared" si="40"/>
        <v>31.953974610483652</v>
      </c>
    </row>
    <row r="893" spans="1:5" x14ac:dyDescent="0.25">
      <c r="A893">
        <f>VLOOKUP('2024-03-18_windows_device_0'!P893,'2024-03-18_windows_device_0'!P$1:P$911,1,0)</f>
        <v>31.968666666666667</v>
      </c>
      <c r="C893">
        <f t="shared" si="41"/>
        <v>-5.3401038710259256E-3</v>
      </c>
      <c r="E893">
        <f t="shared" si="40"/>
        <v>31.96332656279564</v>
      </c>
    </row>
    <row r="894" spans="1:5" x14ac:dyDescent="0.25">
      <c r="A894">
        <f>VLOOKUP('2024-03-18_windows_device_0'!P894,'2024-03-18_windows_device_0'!P$1:P$911,1,0)</f>
        <v>31.963999999999999</v>
      </c>
      <c r="C894">
        <f t="shared" si="41"/>
        <v>-4.6725908871503531E-3</v>
      </c>
      <c r="E894">
        <f t="shared" si="40"/>
        <v>31.959327409112849</v>
      </c>
    </row>
    <row r="895" spans="1:5" x14ac:dyDescent="0.25">
      <c r="A895">
        <f>VLOOKUP('2024-03-18_windows_device_0'!P895,'2024-03-18_windows_device_0'!P$1:P$911,1,0)</f>
        <v>31.957999999999998</v>
      </c>
      <c r="C895">
        <f t="shared" si="41"/>
        <v>-6.0076168549050559E-3</v>
      </c>
      <c r="E895">
        <f t="shared" si="40"/>
        <v>31.951992383145093</v>
      </c>
    </row>
    <row r="896" spans="1:5" x14ac:dyDescent="0.25">
      <c r="A896">
        <f>VLOOKUP('2024-03-18_windows_device_0'!P896,'2024-03-18_windows_device_0'!P$1:P$911,1,0)</f>
        <v>31.926666666666666</v>
      </c>
      <c r="C896">
        <f t="shared" si="41"/>
        <v>-3.1373110242279983E-2</v>
      </c>
      <c r="E896">
        <f t="shared" si="40"/>
        <v>31.895293556424384</v>
      </c>
    </row>
    <row r="897" spans="1:5" x14ac:dyDescent="0.25">
      <c r="A897">
        <f>VLOOKUP('2024-03-18_windows_device_0'!P897,'2024-03-18_windows_device_0'!P$1:P$911,1,0)</f>
        <v>31.916</v>
      </c>
      <c r="C897">
        <f t="shared" si="41"/>
        <v>-1.0680207742051851E-2</v>
      </c>
      <c r="E897">
        <f t="shared" si="40"/>
        <v>31.905319792257949</v>
      </c>
    </row>
    <row r="898" spans="1:5" x14ac:dyDescent="0.25">
      <c r="A898">
        <f>VLOOKUP('2024-03-18_windows_device_0'!P898,'2024-03-18_windows_device_0'!P$1:P$911,1,0)</f>
        <v>31.893333333333334</v>
      </c>
      <c r="C898">
        <f t="shared" si="41"/>
        <v>-2.2695441451861965E-2</v>
      </c>
      <c r="E898">
        <f t="shared" si="40"/>
        <v>31.870637891881472</v>
      </c>
    </row>
    <row r="899" spans="1:5" x14ac:dyDescent="0.25">
      <c r="A899">
        <f>VLOOKUP('2024-03-18_windows_device_0'!P899,'2024-03-18_windows_device_0'!P$1:P$911,1,0)</f>
        <v>31.892666666666667</v>
      </c>
      <c r="C899">
        <f t="shared" si="41"/>
        <v>-6.6751298387913007E-4</v>
      </c>
      <c r="E899">
        <f t="shared" ref="E899:E910" si="42">C899+A899</f>
        <v>31.891999153682789</v>
      </c>
    </row>
    <row r="900" spans="1:5" x14ac:dyDescent="0.25">
      <c r="A900">
        <f>VLOOKUP('2024-03-18_windows_device_0'!P900,'2024-03-18_windows_device_0'!P$1:P$911,1,0)</f>
        <v>31.882666666666665</v>
      </c>
      <c r="C900">
        <f t="shared" si="41"/>
        <v>-1.001269475817628E-2</v>
      </c>
      <c r="E900">
        <f t="shared" si="42"/>
        <v>31.872653971908488</v>
      </c>
    </row>
    <row r="901" spans="1:5" x14ac:dyDescent="0.25">
      <c r="A901">
        <f>VLOOKUP('2024-03-18_windows_device_0'!P901,'2024-03-18_windows_device_0'!P$1:P$911,1,0)</f>
        <v>31.862000000000002</v>
      </c>
      <c r="C901">
        <f t="shared" si="41"/>
        <v>-2.0692902500224573E-2</v>
      </c>
      <c r="E901">
        <f t="shared" si="42"/>
        <v>31.841307097499776</v>
      </c>
    </row>
    <row r="902" spans="1:5" x14ac:dyDescent="0.25">
      <c r="A902">
        <f>VLOOKUP('2024-03-18_windows_device_0'!P902,'2024-03-18_windows_device_0'!P$1:P$911,1,0)</f>
        <v>31.87</v>
      </c>
      <c r="C902">
        <f t="shared" si="41"/>
        <v>8.0101558065388892E-3</v>
      </c>
      <c r="E902">
        <f t="shared" si="42"/>
        <v>31.878010155806539</v>
      </c>
    </row>
    <row r="903" spans="1:5" x14ac:dyDescent="0.25">
      <c r="A903">
        <f>VLOOKUP('2024-03-18_windows_device_0'!P903,'2024-03-18_windows_device_0'!P$1:P$911,1,0)</f>
        <v>31.842666666666666</v>
      </c>
      <c r="C903">
        <f t="shared" si="41"/>
        <v>-2.7368032339012319E-2</v>
      </c>
      <c r="E903">
        <f t="shared" si="42"/>
        <v>31.815298634327654</v>
      </c>
    </row>
    <row r="904" spans="1:5" x14ac:dyDescent="0.25">
      <c r="A904">
        <f>VLOOKUP('2024-03-18_windows_device_0'!P904,'2024-03-18_windows_device_0'!P$1:P$911,1,0)</f>
        <v>31.827333333333332</v>
      </c>
      <c r="C904">
        <f t="shared" si="41"/>
        <v>-1.5352798629202205E-2</v>
      </c>
      <c r="E904">
        <f t="shared" si="42"/>
        <v>31.81198053470413</v>
      </c>
    </row>
    <row r="905" spans="1:5" x14ac:dyDescent="0.25">
      <c r="A905">
        <f>VLOOKUP('2024-03-18_windows_device_0'!P905,'2024-03-18_windows_device_0'!P$1:P$911,1,0)</f>
        <v>31.815999999999999</v>
      </c>
      <c r="C905">
        <f t="shared" si="41"/>
        <v>-1.1347720725930982E-2</v>
      </c>
      <c r="E905">
        <f t="shared" si="42"/>
        <v>31.80465227927407</v>
      </c>
    </row>
    <row r="906" spans="1:5" x14ac:dyDescent="0.25">
      <c r="A906">
        <f>VLOOKUP('2024-03-18_windows_device_0'!P906,'2024-03-18_windows_device_0'!P$1:P$911,1,0)</f>
        <v>31.803999999999998</v>
      </c>
      <c r="C906">
        <f t="shared" si="41"/>
        <v>-1.2015233709810112E-2</v>
      </c>
      <c r="E906">
        <f t="shared" si="42"/>
        <v>31.791984766290188</v>
      </c>
    </row>
    <row r="907" spans="1:5" x14ac:dyDescent="0.25">
      <c r="A907">
        <f>VLOOKUP('2024-03-18_windows_device_0'!P907,'2024-03-18_windows_device_0'!P$1:P$911,1,0)</f>
        <v>31.790666666666667</v>
      </c>
      <c r="C907">
        <f t="shared" si="41"/>
        <v>-1.3350259677564815E-2</v>
      </c>
      <c r="E907">
        <f t="shared" si="42"/>
        <v>31.777316406989101</v>
      </c>
    </row>
    <row r="908" spans="1:5" x14ac:dyDescent="0.25">
      <c r="A908">
        <f>VLOOKUP('2024-03-18_windows_device_0'!P908,'2024-03-18_windows_device_0'!P$1:P$911,1,0)</f>
        <v>31.777999999999999</v>
      </c>
      <c r="C908">
        <f t="shared" si="41"/>
        <v>-1.2682746693689241E-2</v>
      </c>
      <c r="E908">
        <f t="shared" si="42"/>
        <v>31.765317253306311</v>
      </c>
    </row>
    <row r="909" spans="1:5" x14ac:dyDescent="0.25">
      <c r="A909">
        <f>VLOOKUP('2024-03-18_windows_device_0'!P909,'2024-03-18_windows_device_0'!P$1:P$911,1,0)</f>
        <v>31.755333333333333</v>
      </c>
      <c r="C909">
        <f t="shared" si="41"/>
        <v>-2.2695441451861965E-2</v>
      </c>
      <c r="E909">
        <f t="shared" si="42"/>
        <v>31.73263789188147</v>
      </c>
    </row>
    <row r="910" spans="1:5" x14ac:dyDescent="0.25">
      <c r="A910">
        <f>VLOOKUP('2024-03-18_windows_device_0'!P910,'2024-03-18_windows_device_0'!P$1:P$911,1,0)</f>
        <v>31.738</v>
      </c>
      <c r="C910">
        <f t="shared" si="41"/>
        <v>-1.7355337580836037E-2</v>
      </c>
      <c r="E910">
        <f t="shared" si="42"/>
        <v>31.720644662419165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2024-03-18_windows_device_0</vt:lpstr>
      <vt:lpstr>Начало </vt:lpstr>
      <vt:lpstr>промежуток</vt:lpstr>
      <vt:lpstr>финал </vt:lpstr>
      <vt:lpstr>Конец 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dva</dc:creator>
  <cp:lastModifiedBy>User</cp:lastModifiedBy>
  <dcterms:created xsi:type="dcterms:W3CDTF">2024-03-19T06:42:30Z</dcterms:created>
  <dcterms:modified xsi:type="dcterms:W3CDTF">2024-03-25T14:12:13Z</dcterms:modified>
</cp:coreProperties>
</file>